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2" windowWidth="11340" windowHeight="6288" tabRatio="697" firstSheet="6" activeTab="15"/>
  </bookViews>
  <sheets>
    <sheet name="Documentation" sheetId="5" r:id="rId1"/>
    <sheet name="Nondegree Noncredit" sheetId="21" r:id="rId2"/>
    <sheet name="OCS" sheetId="20" r:id="rId3"/>
    <sheet name="REGIN" sheetId="17" r:id="rId4"/>
    <sheet name="OUTST" sheetId="16" r:id="rId5"/>
    <sheet name="INSTA" sheetId="15" r:id="rId6"/>
    <sheet name="PT-New" sheetId="19" r:id="rId7"/>
    <sheet name="FT-New" sheetId="18" r:id="rId8"/>
    <sheet name="PT-All" sheetId="3" r:id="rId9"/>
    <sheet name="FT-All" sheetId="1" r:id="rId10"/>
    <sheet name="Grad" sheetId="13" r:id="rId11"/>
    <sheet name="Senior" sheetId="12" r:id="rId12"/>
    <sheet name="Junior" sheetId="11" r:id="rId13"/>
    <sheet name="Soph" sheetId="10" r:id="rId14"/>
    <sheet name="Fresh" sheetId="9" r:id="rId15"/>
    <sheet name="All Students" sheetId="6" r:id="rId16"/>
    <sheet name="Summary by Level" sheetId="14" r:id="rId17"/>
    <sheet name="Summary by CIP" sheetId="7" r:id="rId18"/>
  </sheets>
  <definedNames>
    <definedName name="_xlnm.Print_Area" localSheetId="15">'All Students'!$A$1:$Z$246</definedName>
    <definedName name="_xlnm.Print_Area" localSheetId="14">Fresh!$A$1:$V$179</definedName>
    <definedName name="_xlnm.Print_Area" localSheetId="9">'FT-All'!$A$1:$V$569</definedName>
    <definedName name="_xlnm.Print_Area" localSheetId="10">Grad!$A$1:$V$133</definedName>
    <definedName name="_xlnm.Print_Area" localSheetId="12">Junior!$A$1:$V$194</definedName>
    <definedName name="_xlnm.Print_Area" localSheetId="11">Senior!$A$1:$V$187</definedName>
    <definedName name="_xlnm.Print_Area" localSheetId="13">Soph!$A$1:$V$176</definedName>
    <definedName name="_xlnm.Print_Titles" localSheetId="15">'All Students'!$5:$6</definedName>
    <definedName name="_xlnm.Print_Titles" localSheetId="8">'PT-All'!$5:$6</definedName>
  </definedNames>
  <calcPr calcId="125725"/>
</workbook>
</file>

<file path=xl/calcChain.xml><?xml version="1.0" encoding="utf-8"?>
<calcChain xmlns="http://schemas.openxmlformats.org/spreadsheetml/2006/main">
  <c r="Z174" i="9"/>
  <c r="Y174"/>
  <c r="X174"/>
  <c r="Z173"/>
  <c r="Y173"/>
  <c r="X173"/>
  <c r="Y172"/>
  <c r="X172"/>
  <c r="Z228" i="11"/>
  <c r="Y228"/>
  <c r="X228"/>
  <c r="Y9"/>
  <c r="X9"/>
  <c r="Z9" s="1"/>
  <c r="Z172" i="9" l="1"/>
  <c r="Z214" i="13"/>
  <c r="Y214"/>
  <c r="X214"/>
  <c r="Z213"/>
  <c r="Y213"/>
  <c r="X213"/>
  <c r="Z212"/>
  <c r="Y212"/>
  <c r="X212"/>
  <c r="Z211"/>
  <c r="Y211"/>
  <c r="X211"/>
  <c r="Y210"/>
  <c r="X210"/>
  <c r="Y209"/>
  <c r="Z209" s="1"/>
  <c r="X209"/>
  <c r="Y208"/>
  <c r="X208"/>
  <c r="Z208" s="1"/>
  <c r="Y207"/>
  <c r="X207"/>
  <c r="Y162"/>
  <c r="X162"/>
  <c r="Y161"/>
  <c r="X161"/>
  <c r="Y160"/>
  <c r="X160"/>
  <c r="Z159"/>
  <c r="Y159"/>
  <c r="X159"/>
  <c r="Y144"/>
  <c r="X144"/>
  <c r="Z143"/>
  <c r="Y143"/>
  <c r="X143"/>
  <c r="Y142"/>
  <c r="Z142" s="1"/>
  <c r="X142"/>
  <c r="Y141"/>
  <c r="X141"/>
  <c r="Y140"/>
  <c r="X140"/>
  <c r="Y139"/>
  <c r="X139"/>
  <c r="Y24"/>
  <c r="X24"/>
  <c r="Y23"/>
  <c r="Z23" s="1"/>
  <c r="X23"/>
  <c r="Y22"/>
  <c r="X22"/>
  <c r="Y21"/>
  <c r="Z21" s="1"/>
  <c r="X21"/>
  <c r="Y20"/>
  <c r="X20"/>
  <c r="Y19"/>
  <c r="X19"/>
  <c r="Y18"/>
  <c r="X18"/>
  <c r="Y17"/>
  <c r="Z17" s="1"/>
  <c r="X17"/>
  <c r="Y377" i="18"/>
  <c r="X377"/>
  <c r="Z376"/>
  <c r="Y376"/>
  <c r="X376"/>
  <c r="Y375"/>
  <c r="Z375" s="1"/>
  <c r="X375"/>
  <c r="Y374"/>
  <c r="X374"/>
  <c r="Y373"/>
  <c r="X373"/>
  <c r="Z251"/>
  <c r="Y251"/>
  <c r="X251"/>
  <c r="Y250"/>
  <c r="X250"/>
  <c r="Y249"/>
  <c r="X249"/>
  <c r="Y248"/>
  <c r="X248"/>
  <c r="Y247"/>
  <c r="Z247" s="1"/>
  <c r="X247"/>
  <c r="W242"/>
  <c r="V242"/>
  <c r="U242"/>
  <c r="T242"/>
  <c r="S242"/>
  <c r="R242"/>
  <c r="Q242"/>
  <c r="P242"/>
  <c r="O242"/>
  <c r="N242"/>
  <c r="M242"/>
  <c r="L242"/>
  <c r="K242"/>
  <c r="J242"/>
  <c r="I242"/>
  <c r="H242"/>
  <c r="G242"/>
  <c r="F242"/>
  <c r="Y241"/>
  <c r="X241"/>
  <c r="Y215"/>
  <c r="X215"/>
  <c r="Y214"/>
  <c r="X214"/>
  <c r="Y213"/>
  <c r="X213"/>
  <c r="Y212"/>
  <c r="X212"/>
  <c r="Y211"/>
  <c r="X211"/>
  <c r="Y210"/>
  <c r="X210"/>
  <c r="Y209"/>
  <c r="X209"/>
  <c r="Y208"/>
  <c r="X208"/>
  <c r="Y207"/>
  <c r="X207"/>
  <c r="Y206"/>
  <c r="Z206" s="1"/>
  <c r="X206"/>
  <c r="Y109"/>
  <c r="X109"/>
  <c r="Y108"/>
  <c r="X108"/>
  <c r="Y107"/>
  <c r="X107"/>
  <c r="Z107" s="1"/>
  <c r="Y106"/>
  <c r="Z106" s="1"/>
  <c r="X106"/>
  <c r="Y105"/>
  <c r="X105"/>
  <c r="Y214" i="19"/>
  <c r="X214"/>
  <c r="Y213"/>
  <c r="X213"/>
  <c r="Y212"/>
  <c r="X212"/>
  <c r="Y172"/>
  <c r="Z172" s="1"/>
  <c r="X172"/>
  <c r="Y171"/>
  <c r="Z171" s="1"/>
  <c r="X171"/>
  <c r="Y170"/>
  <c r="Z170" s="1"/>
  <c r="X170"/>
  <c r="Z160"/>
  <c r="Y160"/>
  <c r="X160"/>
  <c r="Y113"/>
  <c r="X113"/>
  <c r="W106"/>
  <c r="V106"/>
  <c r="U106"/>
  <c r="T106"/>
  <c r="S106"/>
  <c r="R106"/>
  <c r="Q106"/>
  <c r="P106"/>
  <c r="O106"/>
  <c r="N106"/>
  <c r="M106"/>
  <c r="L106"/>
  <c r="K106"/>
  <c r="J106"/>
  <c r="I106"/>
  <c r="H106"/>
  <c r="G106"/>
  <c r="F106"/>
  <c r="Y105"/>
  <c r="X105"/>
  <c r="Y83"/>
  <c r="X83"/>
  <c r="Y82"/>
  <c r="Z82" s="1"/>
  <c r="X82"/>
  <c r="Y81"/>
  <c r="X81"/>
  <c r="Y80"/>
  <c r="X80"/>
  <c r="Y40"/>
  <c r="X40"/>
  <c r="Y39"/>
  <c r="X39"/>
  <c r="Y23"/>
  <c r="X23"/>
  <c r="Y22"/>
  <c r="X22"/>
  <c r="Y518" i="15"/>
  <c r="X518"/>
  <c r="Z518" s="1"/>
  <c r="Y517"/>
  <c r="Z517" s="1"/>
  <c r="X517"/>
  <c r="Z516"/>
  <c r="Y516"/>
  <c r="X516"/>
  <c r="Y515"/>
  <c r="X515"/>
  <c r="Z514"/>
  <c r="Y514"/>
  <c r="X514"/>
  <c r="Y513"/>
  <c r="Z513" s="1"/>
  <c r="X513"/>
  <c r="Z512"/>
  <c r="Y512"/>
  <c r="X512"/>
  <c r="Y511"/>
  <c r="X511"/>
  <c r="Y381"/>
  <c r="X381"/>
  <c r="Y346"/>
  <c r="X346"/>
  <c r="Z345"/>
  <c r="Y345"/>
  <c r="X345"/>
  <c r="Y344"/>
  <c r="X344"/>
  <c r="Z343"/>
  <c r="Y343"/>
  <c r="X343"/>
  <c r="Z342"/>
  <c r="Y342"/>
  <c r="X342"/>
  <c r="Y331"/>
  <c r="X331"/>
  <c r="Y330"/>
  <c r="Z330" s="1"/>
  <c r="X330"/>
  <c r="Z329"/>
  <c r="Y329"/>
  <c r="X329"/>
  <c r="Y328"/>
  <c r="X328"/>
  <c r="Y143"/>
  <c r="X143"/>
  <c r="Y142"/>
  <c r="Z142" s="1"/>
  <c r="X142"/>
  <c r="Y141"/>
  <c r="X141"/>
  <c r="Y140"/>
  <c r="Z140" s="1"/>
  <c r="X140"/>
  <c r="Y139"/>
  <c r="Z139" s="1"/>
  <c r="X139"/>
  <c r="Y138"/>
  <c r="Z138" s="1"/>
  <c r="X138"/>
  <c r="Y137"/>
  <c r="Z137" s="1"/>
  <c r="X137"/>
  <c r="Z136"/>
  <c r="Y136"/>
  <c r="X136"/>
  <c r="Y11"/>
  <c r="X11"/>
  <c r="Z24" i="13" l="1"/>
  <c r="Z160"/>
  <c r="Z161"/>
  <c r="Z22"/>
  <c r="Z210"/>
  <c r="Z139"/>
  <c r="Z207"/>
  <c r="Z162"/>
  <c r="Z144"/>
  <c r="Z141"/>
  <c r="Z140"/>
  <c r="Z20"/>
  <c r="Z18"/>
  <c r="Z19"/>
  <c r="Z374" i="18"/>
  <c r="Z105"/>
  <c r="Z373"/>
  <c r="Z208"/>
  <c r="Z377"/>
  <c r="Z211"/>
  <c r="Z214"/>
  <c r="Z213"/>
  <c r="Z250"/>
  <c r="Z212"/>
  <c r="Z215"/>
  <c r="Z210"/>
  <c r="Z249"/>
  <c r="Z241"/>
  <c r="Z248"/>
  <c r="Z207"/>
  <c r="Z209"/>
  <c r="Z108"/>
  <c r="Z109"/>
  <c r="Z214" i="19"/>
  <c r="Z212"/>
  <c r="Z213"/>
  <c r="Z83"/>
  <c r="Z113"/>
  <c r="Z105"/>
  <c r="Z22"/>
  <c r="Z40"/>
  <c r="Z39"/>
  <c r="Z81"/>
  <c r="Z80"/>
  <c r="Z23"/>
  <c r="Z511" i="15"/>
  <c r="Z328"/>
  <c r="Z515"/>
  <c r="Z381"/>
  <c r="Z331"/>
  <c r="Z143"/>
  <c r="Z346"/>
  <c r="Z344"/>
  <c r="Z11"/>
  <c r="Z141"/>
  <c r="Y453" i="16"/>
  <c r="Z453" s="1"/>
  <c r="X453"/>
  <c r="Z452"/>
  <c r="Y452"/>
  <c r="X452"/>
  <c r="Y451"/>
  <c r="Z451" s="1"/>
  <c r="X451"/>
  <c r="Z450"/>
  <c r="Y450"/>
  <c r="X450"/>
  <c r="Z449"/>
  <c r="Y449"/>
  <c r="X449"/>
  <c r="Y297"/>
  <c r="Z297" s="1"/>
  <c r="X297"/>
  <c r="Y296"/>
  <c r="X296"/>
  <c r="Z284"/>
  <c r="Y284"/>
  <c r="X284"/>
  <c r="Y283"/>
  <c r="X283"/>
  <c r="Y282"/>
  <c r="X282"/>
  <c r="Z282" s="1"/>
  <c r="Y281"/>
  <c r="Z281" s="1"/>
  <c r="X281"/>
  <c r="Y280"/>
  <c r="X280"/>
  <c r="Y123"/>
  <c r="X123"/>
  <c r="Y122"/>
  <c r="X122"/>
  <c r="Y121"/>
  <c r="X121"/>
  <c r="Y120"/>
  <c r="X120"/>
  <c r="Y119"/>
  <c r="X119"/>
  <c r="Y222" i="17"/>
  <c r="X222"/>
  <c r="Y221"/>
  <c r="X221"/>
  <c r="Y220"/>
  <c r="X220"/>
  <c r="Z196"/>
  <c r="Y196"/>
  <c r="X196"/>
  <c r="Y195"/>
  <c r="X195"/>
  <c r="Z194"/>
  <c r="Y194"/>
  <c r="X194"/>
  <c r="Y193"/>
  <c r="X193"/>
  <c r="Y192"/>
  <c r="X192"/>
  <c r="Y191"/>
  <c r="X191"/>
  <c r="Y190"/>
  <c r="X190"/>
  <c r="Y189"/>
  <c r="X189"/>
  <c r="Y188"/>
  <c r="X188"/>
  <c r="Y187"/>
  <c r="Z187" s="1"/>
  <c r="X187"/>
  <c r="Y134"/>
  <c r="X134"/>
  <c r="W135"/>
  <c r="V135"/>
  <c r="U135"/>
  <c r="T135"/>
  <c r="S135"/>
  <c r="R135"/>
  <c r="Q135"/>
  <c r="P135"/>
  <c r="O135"/>
  <c r="N135"/>
  <c r="M135"/>
  <c r="L135"/>
  <c r="K135"/>
  <c r="J135"/>
  <c r="I135"/>
  <c r="H135"/>
  <c r="G135"/>
  <c r="F135"/>
  <c r="Y118"/>
  <c r="X118"/>
  <c r="Y69"/>
  <c r="X69"/>
  <c r="Y68"/>
  <c r="X68"/>
  <c r="Y35"/>
  <c r="X35"/>
  <c r="Y34"/>
  <c r="X34"/>
  <c r="Y33"/>
  <c r="Z33" s="1"/>
  <c r="X33"/>
  <c r="Y32"/>
  <c r="Z32" s="1"/>
  <c r="X32"/>
  <c r="Y31"/>
  <c r="X31"/>
  <c r="Y30"/>
  <c r="X30"/>
  <c r="Y29"/>
  <c r="X29"/>
  <c r="Y28"/>
  <c r="X28"/>
  <c r="Y27"/>
  <c r="X27"/>
  <c r="Y26"/>
  <c r="X26"/>
  <c r="Y89" i="20"/>
  <c r="X89"/>
  <c r="Y88"/>
  <c r="Z88" s="1"/>
  <c r="X88"/>
  <c r="Y87"/>
  <c r="X87"/>
  <c r="Y425" i="3"/>
  <c r="X425"/>
  <c r="Y424"/>
  <c r="Z424" s="1"/>
  <c r="X424"/>
  <c r="Z423"/>
  <c r="Y423"/>
  <c r="X423"/>
  <c r="Y422"/>
  <c r="X422"/>
  <c r="Y267"/>
  <c r="X267"/>
  <c r="Y266"/>
  <c r="X266"/>
  <c r="Y265"/>
  <c r="X265"/>
  <c r="Z265" s="1"/>
  <c r="Y124"/>
  <c r="X124"/>
  <c r="Y123"/>
  <c r="X123"/>
  <c r="Z283" i="16" l="1"/>
  <c r="Z280"/>
  <c r="Z120"/>
  <c r="Z119"/>
  <c r="Z123"/>
  <c r="Z121"/>
  <c r="Z122"/>
  <c r="Z296"/>
  <c r="Z193" i="17"/>
  <c r="Z190"/>
  <c r="Z191"/>
  <c r="Z188"/>
  <c r="Z220"/>
  <c r="Z195"/>
  <c r="Z26"/>
  <c r="Z222"/>
  <c r="Z221"/>
  <c r="Z192"/>
  <c r="Z189"/>
  <c r="Z29"/>
  <c r="Z27"/>
  <c r="Z69"/>
  <c r="Z134"/>
  <c r="Z118"/>
  <c r="Z35"/>
  <c r="Z34"/>
  <c r="Z31"/>
  <c r="Z68"/>
  <c r="Z30"/>
  <c r="Z28"/>
  <c r="Z89" i="20"/>
  <c r="Z87"/>
  <c r="Z124" i="3"/>
  <c r="Z422"/>
  <c r="Z425"/>
  <c r="Z267"/>
  <c r="Z266"/>
  <c r="Z123"/>
  <c r="Z513" i="1"/>
  <c r="Y513"/>
  <c r="X513"/>
  <c r="Y512"/>
  <c r="X512"/>
  <c r="Y511"/>
  <c r="X511"/>
  <c r="Y510"/>
  <c r="X510"/>
  <c r="Y509"/>
  <c r="X509"/>
  <c r="Y508"/>
  <c r="X508"/>
  <c r="Y507"/>
  <c r="X507"/>
  <c r="Y349"/>
  <c r="X349"/>
  <c r="Z349" s="1"/>
  <c r="Y348"/>
  <c r="X348"/>
  <c r="Y347"/>
  <c r="X347"/>
  <c r="Y334"/>
  <c r="X334"/>
  <c r="Y333"/>
  <c r="X333"/>
  <c r="Y332"/>
  <c r="X332"/>
  <c r="Y137"/>
  <c r="X137"/>
  <c r="Y136"/>
  <c r="X136"/>
  <c r="Y135"/>
  <c r="X135"/>
  <c r="Y134"/>
  <c r="X134"/>
  <c r="Y133"/>
  <c r="X133"/>
  <c r="Y132"/>
  <c r="X132"/>
  <c r="Y131"/>
  <c r="X131"/>
  <c r="AB21" i="6"/>
  <c r="AB135" s="1"/>
  <c r="AB19"/>
  <c r="AB117"/>
  <c r="AB116"/>
  <c r="AB106"/>
  <c r="AB99"/>
  <c r="AB91"/>
  <c r="AB85"/>
  <c r="AB83"/>
  <c r="AB81"/>
  <c r="AB73"/>
  <c r="AB72"/>
  <c r="AB71"/>
  <c r="AB70"/>
  <c r="AB68"/>
  <c r="AB62"/>
  <c r="AB60"/>
  <c r="AB58"/>
  <c r="AB55"/>
  <c r="AB49"/>
  <c r="AB41"/>
  <c r="AB36"/>
  <c r="AB34"/>
  <c r="AB30"/>
  <c r="AB28"/>
  <c r="AB26"/>
  <c r="Z548"/>
  <c r="Y548"/>
  <c r="X548"/>
  <c r="Z547"/>
  <c r="Y547"/>
  <c r="X547"/>
  <c r="Z546"/>
  <c r="Y546"/>
  <c r="X546"/>
  <c r="Y545"/>
  <c r="X545"/>
  <c r="Y544"/>
  <c r="X544"/>
  <c r="Y543"/>
  <c r="X543"/>
  <c r="Y542"/>
  <c r="X542"/>
  <c r="Z542" s="1"/>
  <c r="Y541"/>
  <c r="X541"/>
  <c r="Z375"/>
  <c r="Y375"/>
  <c r="X375"/>
  <c r="Y374"/>
  <c r="X374"/>
  <c r="Z374" s="1"/>
  <c r="Y373"/>
  <c r="X373"/>
  <c r="Y372"/>
  <c r="X372"/>
  <c r="Y352"/>
  <c r="X352"/>
  <c r="Y351"/>
  <c r="X351"/>
  <c r="Y350"/>
  <c r="X350"/>
  <c r="Y349"/>
  <c r="Z349" s="1"/>
  <c r="X349"/>
  <c r="Y348"/>
  <c r="X348"/>
  <c r="Y347"/>
  <c r="X347"/>
  <c r="Y145"/>
  <c r="X145"/>
  <c r="Y144"/>
  <c r="X144"/>
  <c r="Y143"/>
  <c r="X143"/>
  <c r="Z143" s="1"/>
  <c r="Y142"/>
  <c r="X142"/>
  <c r="Y141"/>
  <c r="X141"/>
  <c r="Y140"/>
  <c r="X140"/>
  <c r="Y139"/>
  <c r="X139"/>
  <c r="Y138"/>
  <c r="X138"/>
  <c r="Y16"/>
  <c r="X16"/>
  <c r="Y15"/>
  <c r="X15"/>
  <c r="Y14"/>
  <c r="X14"/>
  <c r="Y13"/>
  <c r="X13"/>
  <c r="Y12"/>
  <c r="X12"/>
  <c r="Y11"/>
  <c r="X11"/>
  <c r="Y10"/>
  <c r="X10"/>
  <c r="Y9"/>
  <c r="X9"/>
  <c r="Z9" s="1"/>
  <c r="Y8"/>
  <c r="X8"/>
  <c r="Y7"/>
  <c r="X7"/>
  <c r="U11" i="21"/>
  <c r="W9"/>
  <c r="W11" s="1"/>
  <c r="V9"/>
  <c r="V11" s="1"/>
  <c r="U9"/>
  <c r="T9"/>
  <c r="T11" s="1"/>
  <c r="S9"/>
  <c r="S11" s="1"/>
  <c r="R9"/>
  <c r="R11" s="1"/>
  <c r="Q9"/>
  <c r="Q11" s="1"/>
  <c r="P9"/>
  <c r="P11" s="1"/>
  <c r="O9"/>
  <c r="O11" s="1"/>
  <c r="N9"/>
  <c r="N11" s="1"/>
  <c r="M9"/>
  <c r="M11" s="1"/>
  <c r="L9"/>
  <c r="L11" s="1"/>
  <c r="K9"/>
  <c r="K11" s="1"/>
  <c r="J9"/>
  <c r="J11" s="1"/>
  <c r="I9"/>
  <c r="I11" s="1"/>
  <c r="H9"/>
  <c r="H11" s="1"/>
  <c r="G9"/>
  <c r="G11" s="1"/>
  <c r="F9"/>
  <c r="F11" s="1"/>
  <c r="Y8"/>
  <c r="X8"/>
  <c r="Y7"/>
  <c r="X7"/>
  <c r="Y159" i="20"/>
  <c r="X159"/>
  <c r="Y158"/>
  <c r="X158"/>
  <c r="Y157"/>
  <c r="X157"/>
  <c r="Z157" s="1"/>
  <c r="Y156"/>
  <c r="X156"/>
  <c r="Y155"/>
  <c r="X155"/>
  <c r="Y154"/>
  <c r="X154"/>
  <c r="Y153"/>
  <c r="X153"/>
  <c r="Y152"/>
  <c r="X152"/>
  <c r="Y151"/>
  <c r="X151"/>
  <c r="X82"/>
  <c r="X79"/>
  <c r="Y75"/>
  <c r="X75"/>
  <c r="L104"/>
  <c r="W173"/>
  <c r="V173"/>
  <c r="U173"/>
  <c r="T173"/>
  <c r="S173"/>
  <c r="R173"/>
  <c r="Q173"/>
  <c r="P173"/>
  <c r="O173"/>
  <c r="N173"/>
  <c r="M173"/>
  <c r="L173"/>
  <c r="K173"/>
  <c r="J173"/>
  <c r="I173"/>
  <c r="H173"/>
  <c r="G173"/>
  <c r="F173"/>
  <c r="Y172"/>
  <c r="Y173" s="1"/>
  <c r="X172"/>
  <c r="X173" s="1"/>
  <c r="W102"/>
  <c r="V102"/>
  <c r="U102"/>
  <c r="T102"/>
  <c r="S102"/>
  <c r="R102"/>
  <c r="Q102"/>
  <c r="P102"/>
  <c r="O102"/>
  <c r="N102"/>
  <c r="M102"/>
  <c r="L102"/>
  <c r="K102"/>
  <c r="J102"/>
  <c r="I102"/>
  <c r="H102"/>
  <c r="G102"/>
  <c r="F102"/>
  <c r="Y101"/>
  <c r="Y102" s="1"/>
  <c r="X101"/>
  <c r="W63"/>
  <c r="V63"/>
  <c r="U63"/>
  <c r="T63"/>
  <c r="S63"/>
  <c r="R63"/>
  <c r="Q63"/>
  <c r="P63"/>
  <c r="O63"/>
  <c r="N63"/>
  <c r="M63"/>
  <c r="L63"/>
  <c r="K63"/>
  <c r="J63"/>
  <c r="I63"/>
  <c r="H63"/>
  <c r="G63"/>
  <c r="F63"/>
  <c r="Y62"/>
  <c r="Y63" s="1"/>
  <c r="X62"/>
  <c r="X63" s="1"/>
  <c r="Y28"/>
  <c r="X28"/>
  <c r="Y27"/>
  <c r="X27"/>
  <c r="Y26"/>
  <c r="X26"/>
  <c r="Y25"/>
  <c r="X25"/>
  <c r="Y24"/>
  <c r="X24"/>
  <c r="Y23"/>
  <c r="X23"/>
  <c r="Y22"/>
  <c r="X22"/>
  <c r="Y21"/>
  <c r="X21"/>
  <c r="Y20"/>
  <c r="X20"/>
  <c r="Y19"/>
  <c r="X19"/>
  <c r="Y18"/>
  <c r="X18"/>
  <c r="Y17"/>
  <c r="X17"/>
  <c r="Y16"/>
  <c r="X16"/>
  <c r="Y15"/>
  <c r="X15"/>
  <c r="Y14"/>
  <c r="X14"/>
  <c r="Y13"/>
  <c r="X13"/>
  <c r="X7"/>
  <c r="Y7"/>
  <c r="X8"/>
  <c r="Y8"/>
  <c r="X9"/>
  <c r="Y9"/>
  <c r="X10"/>
  <c r="Y10"/>
  <c r="X11"/>
  <c r="Y11"/>
  <c r="X12"/>
  <c r="Y12"/>
  <c r="X29"/>
  <c r="Y29"/>
  <c r="X30"/>
  <c r="Y30"/>
  <c r="X31"/>
  <c r="Y31"/>
  <c r="X32"/>
  <c r="Y32"/>
  <c r="X33"/>
  <c r="Y33"/>
  <c r="X34"/>
  <c r="Y34"/>
  <c r="X35"/>
  <c r="Y35"/>
  <c r="X36"/>
  <c r="Y36"/>
  <c r="X37"/>
  <c r="Y37"/>
  <c r="X38"/>
  <c r="Y38"/>
  <c r="X39"/>
  <c r="Y39"/>
  <c r="X40"/>
  <c r="Y40"/>
  <c r="X41"/>
  <c r="Y41"/>
  <c r="X42"/>
  <c r="Y42"/>
  <c r="X43"/>
  <c r="Y43"/>
  <c r="X44"/>
  <c r="Y44"/>
  <c r="X45"/>
  <c r="Y45"/>
  <c r="X46"/>
  <c r="Y46"/>
  <c r="X47"/>
  <c r="Y47"/>
  <c r="X48"/>
  <c r="Y48"/>
  <c r="X49"/>
  <c r="Y49"/>
  <c r="X50"/>
  <c r="Y50"/>
  <c r="X51"/>
  <c r="Y51"/>
  <c r="X52"/>
  <c r="Y52"/>
  <c r="X53"/>
  <c r="Y53"/>
  <c r="X54"/>
  <c r="Y54"/>
  <c r="X55"/>
  <c r="Y55"/>
  <c r="X56"/>
  <c r="Y56"/>
  <c r="X57"/>
  <c r="Y57"/>
  <c r="X58"/>
  <c r="Y58"/>
  <c r="X59"/>
  <c r="Y59"/>
  <c r="W170"/>
  <c r="V170"/>
  <c r="U170"/>
  <c r="T170"/>
  <c r="S170"/>
  <c r="R170"/>
  <c r="Q170"/>
  <c r="P170"/>
  <c r="O170"/>
  <c r="N170"/>
  <c r="M170"/>
  <c r="L170"/>
  <c r="K170"/>
  <c r="J170"/>
  <c r="I170"/>
  <c r="H170"/>
  <c r="G170"/>
  <c r="F170"/>
  <c r="Y169"/>
  <c r="X169"/>
  <c r="Y168"/>
  <c r="X168"/>
  <c r="Y167"/>
  <c r="X167"/>
  <c r="Y166"/>
  <c r="X166"/>
  <c r="Y165"/>
  <c r="X165"/>
  <c r="Y164"/>
  <c r="X164"/>
  <c r="Y163"/>
  <c r="X163"/>
  <c r="Y162"/>
  <c r="X162"/>
  <c r="Y161"/>
  <c r="X161"/>
  <c r="Y160"/>
  <c r="X160"/>
  <c r="Y150"/>
  <c r="X150"/>
  <c r="Y149"/>
  <c r="X149"/>
  <c r="Y148"/>
  <c r="X148"/>
  <c r="Y147"/>
  <c r="X147"/>
  <c r="Y146"/>
  <c r="X146"/>
  <c r="Y145"/>
  <c r="X145"/>
  <c r="Y144"/>
  <c r="X144"/>
  <c r="Y143"/>
  <c r="X143"/>
  <c r="Y142"/>
  <c r="X142"/>
  <c r="Y141"/>
  <c r="X141"/>
  <c r="Y140"/>
  <c r="X140"/>
  <c r="Y139"/>
  <c r="X139"/>
  <c r="Y138"/>
  <c r="X138"/>
  <c r="Y137"/>
  <c r="X137"/>
  <c r="Y136"/>
  <c r="X136"/>
  <c r="Y135"/>
  <c r="X135"/>
  <c r="Y134"/>
  <c r="X134"/>
  <c r="Y133"/>
  <c r="X133"/>
  <c r="Y132"/>
  <c r="X132"/>
  <c r="Y131"/>
  <c r="X131"/>
  <c r="Y130"/>
  <c r="X130"/>
  <c r="Y129"/>
  <c r="X129"/>
  <c r="Y128"/>
  <c r="X128"/>
  <c r="Y127"/>
  <c r="X127"/>
  <c r="Y126"/>
  <c r="X126"/>
  <c r="Y125"/>
  <c r="X125"/>
  <c r="Y124"/>
  <c r="X124"/>
  <c r="Y123"/>
  <c r="X123"/>
  <c r="Y122"/>
  <c r="X122"/>
  <c r="Y121"/>
  <c r="X121"/>
  <c r="Y120"/>
  <c r="X120"/>
  <c r="Y119"/>
  <c r="X119"/>
  <c r="Y118"/>
  <c r="X118"/>
  <c r="Y117"/>
  <c r="X117"/>
  <c r="Y116"/>
  <c r="X116"/>
  <c r="Y115"/>
  <c r="X115"/>
  <c r="Y114"/>
  <c r="X114"/>
  <c r="W99"/>
  <c r="W104" s="1"/>
  <c r="V99"/>
  <c r="V104" s="1"/>
  <c r="U99"/>
  <c r="U104" s="1"/>
  <c r="T99"/>
  <c r="T104" s="1"/>
  <c r="S99"/>
  <c r="S104" s="1"/>
  <c r="R99"/>
  <c r="R104" s="1"/>
  <c r="Q99"/>
  <c r="Q104" s="1"/>
  <c r="P99"/>
  <c r="P104" s="1"/>
  <c r="O99"/>
  <c r="O104" s="1"/>
  <c r="N99"/>
  <c r="N104" s="1"/>
  <c r="M99"/>
  <c r="M104" s="1"/>
  <c r="L99"/>
  <c r="K99"/>
  <c r="K104" s="1"/>
  <c r="J99"/>
  <c r="J104" s="1"/>
  <c r="I99"/>
  <c r="I104" s="1"/>
  <c r="H99"/>
  <c r="H104" s="1"/>
  <c r="G99"/>
  <c r="G104" s="1"/>
  <c r="F99"/>
  <c r="F104" s="1"/>
  <c r="Y98"/>
  <c r="X98"/>
  <c r="Y97"/>
  <c r="X97"/>
  <c r="Y96"/>
  <c r="X96"/>
  <c r="Y95"/>
  <c r="X95"/>
  <c r="Y94"/>
  <c r="X94"/>
  <c r="Y93"/>
  <c r="X93"/>
  <c r="Y92"/>
  <c r="X92"/>
  <c r="Y91"/>
  <c r="X91"/>
  <c r="Y90"/>
  <c r="X90"/>
  <c r="Y86"/>
  <c r="X86"/>
  <c r="Y85"/>
  <c r="X85"/>
  <c r="Y84"/>
  <c r="X84"/>
  <c r="Y83"/>
  <c r="X83"/>
  <c r="Y82"/>
  <c r="Y81"/>
  <c r="X81"/>
  <c r="Y80"/>
  <c r="X80"/>
  <c r="Y79"/>
  <c r="Y78"/>
  <c r="X78"/>
  <c r="Y77"/>
  <c r="X77"/>
  <c r="Y76"/>
  <c r="X76"/>
  <c r="W60"/>
  <c r="V60"/>
  <c r="U60"/>
  <c r="T60"/>
  <c r="S60"/>
  <c r="R60"/>
  <c r="Q60"/>
  <c r="P60"/>
  <c r="O60"/>
  <c r="N60"/>
  <c r="M60"/>
  <c r="L60"/>
  <c r="K60"/>
  <c r="J60"/>
  <c r="I60"/>
  <c r="H60"/>
  <c r="G60"/>
  <c r="F60"/>
  <c r="O181" i="14"/>
  <c r="O294" s="1"/>
  <c r="Y174" i="19"/>
  <c r="X174"/>
  <c r="Y173"/>
  <c r="X173"/>
  <c r="Y169"/>
  <c r="X169"/>
  <c r="Y42"/>
  <c r="X42"/>
  <c r="Y41"/>
  <c r="X41"/>
  <c r="Y38"/>
  <c r="X38"/>
  <c r="Y372" i="18"/>
  <c r="X372"/>
  <c r="Y103"/>
  <c r="X103"/>
  <c r="Y454" i="16"/>
  <c r="X454"/>
  <c r="Y320"/>
  <c r="X320"/>
  <c r="Y319"/>
  <c r="X319"/>
  <c r="Y318"/>
  <c r="X318"/>
  <c r="Y456"/>
  <c r="X456"/>
  <c r="Y455"/>
  <c r="X455"/>
  <c r="Y125"/>
  <c r="X125"/>
  <c r="Y124"/>
  <c r="X124"/>
  <c r="Y520" i="15"/>
  <c r="X520"/>
  <c r="Y519"/>
  <c r="X519"/>
  <c r="Y510"/>
  <c r="X510"/>
  <c r="Y146"/>
  <c r="X146"/>
  <c r="Y145"/>
  <c r="X145"/>
  <c r="Y144"/>
  <c r="X144"/>
  <c r="Z38" i="19"/>
  <c r="Z520" i="15"/>
  <c r="Y308" i="13"/>
  <c r="Y309" s="1"/>
  <c r="X308"/>
  <c r="X309" s="1"/>
  <c r="Y305"/>
  <c r="X305"/>
  <c r="Y304"/>
  <c r="X304"/>
  <c r="Y303"/>
  <c r="X303"/>
  <c r="Y302"/>
  <c r="X302"/>
  <c r="Y301"/>
  <c r="X301"/>
  <c r="Y300"/>
  <c r="X300"/>
  <c r="Y299"/>
  <c r="X299"/>
  <c r="Y298"/>
  <c r="X298"/>
  <c r="Y297"/>
  <c r="X297"/>
  <c r="Y296"/>
  <c r="X296"/>
  <c r="Y295"/>
  <c r="X295"/>
  <c r="Y294"/>
  <c r="X294"/>
  <c r="Y293"/>
  <c r="X293"/>
  <c r="Y292"/>
  <c r="X292"/>
  <c r="Y291"/>
  <c r="X291"/>
  <c r="Y290"/>
  <c r="X290"/>
  <c r="Y289"/>
  <c r="X289"/>
  <c r="Y288"/>
  <c r="X288"/>
  <c r="Y287"/>
  <c r="X287"/>
  <c r="Y286"/>
  <c r="X286"/>
  <c r="Y285"/>
  <c r="Z285" s="1"/>
  <c r="X285"/>
  <c r="Y284"/>
  <c r="X284"/>
  <c r="Y283"/>
  <c r="X283"/>
  <c r="Y282"/>
  <c r="X282"/>
  <c r="Y281"/>
  <c r="X281"/>
  <c r="Y280"/>
  <c r="X280"/>
  <c r="Y279"/>
  <c r="X279"/>
  <c r="Y278"/>
  <c r="X278"/>
  <c r="Y277"/>
  <c r="X277"/>
  <c r="Y276"/>
  <c r="X276"/>
  <c r="Y273"/>
  <c r="X273"/>
  <c r="Y272"/>
  <c r="X272"/>
  <c r="Y271"/>
  <c r="X271"/>
  <c r="Y270"/>
  <c r="X270"/>
  <c r="Y269"/>
  <c r="X269"/>
  <c r="Y268"/>
  <c r="X268"/>
  <c r="Y267"/>
  <c r="X267"/>
  <c r="Y266"/>
  <c r="X266"/>
  <c r="Y265"/>
  <c r="X265"/>
  <c r="Y264"/>
  <c r="X264"/>
  <c r="Y263"/>
  <c r="X263"/>
  <c r="Y262"/>
  <c r="X262"/>
  <c r="Y261"/>
  <c r="Z261" s="1"/>
  <c r="X261"/>
  <c r="Y260"/>
  <c r="X260"/>
  <c r="Y259"/>
  <c r="X259"/>
  <c r="Y258"/>
  <c r="X258"/>
  <c r="Y257"/>
  <c r="X257"/>
  <c r="Y256"/>
  <c r="X256"/>
  <c r="Y255"/>
  <c r="X255"/>
  <c r="Y254"/>
  <c r="X254"/>
  <c r="Y253"/>
  <c r="X253"/>
  <c r="Y252"/>
  <c r="X252"/>
  <c r="Y251"/>
  <c r="Z251" s="1"/>
  <c r="X251"/>
  <c r="Y250"/>
  <c r="X250"/>
  <c r="Y249"/>
  <c r="Z249" s="1"/>
  <c r="X249"/>
  <c r="Y248"/>
  <c r="X248"/>
  <c r="Y247"/>
  <c r="X247"/>
  <c r="Y246"/>
  <c r="Z246" s="1"/>
  <c r="X246"/>
  <c r="Y245"/>
  <c r="Z245" s="1"/>
  <c r="X245"/>
  <c r="Y244"/>
  <c r="X244"/>
  <c r="Y243"/>
  <c r="X243"/>
  <c r="Y242"/>
  <c r="X242"/>
  <c r="Y241"/>
  <c r="X241"/>
  <c r="Y240"/>
  <c r="X240"/>
  <c r="Y239"/>
  <c r="X239"/>
  <c r="Y238"/>
  <c r="X238"/>
  <c r="Y237"/>
  <c r="Z237" s="1"/>
  <c r="X237"/>
  <c r="Y236"/>
  <c r="X236"/>
  <c r="Y235"/>
  <c r="X235"/>
  <c r="Y234"/>
  <c r="X234"/>
  <c r="Y233"/>
  <c r="X233"/>
  <c r="Y232"/>
  <c r="X232"/>
  <c r="Y231"/>
  <c r="X231"/>
  <c r="Y230"/>
  <c r="X230"/>
  <c r="Y229"/>
  <c r="X229"/>
  <c r="Y228"/>
  <c r="X228"/>
  <c r="Y227"/>
  <c r="Z227" s="1"/>
  <c r="X227"/>
  <c r="Y226"/>
  <c r="X226"/>
  <c r="Y225"/>
  <c r="X225"/>
  <c r="Y224"/>
  <c r="X224"/>
  <c r="Y223"/>
  <c r="X223"/>
  <c r="Y222"/>
  <c r="X222"/>
  <c r="Y219"/>
  <c r="X219"/>
  <c r="Y218"/>
  <c r="X218"/>
  <c r="Y217"/>
  <c r="X217"/>
  <c r="Y216"/>
  <c r="X216"/>
  <c r="Y215"/>
  <c r="X215"/>
  <c r="Y206"/>
  <c r="X206"/>
  <c r="Y205"/>
  <c r="X205"/>
  <c r="Y204"/>
  <c r="X204"/>
  <c r="Y203"/>
  <c r="X203"/>
  <c r="Y197"/>
  <c r="X197"/>
  <c r="Y196"/>
  <c r="X196"/>
  <c r="Y184"/>
  <c r="Y185" s="1"/>
  <c r="X184"/>
  <c r="X185" s="1"/>
  <c r="Y181"/>
  <c r="X181"/>
  <c r="Y180"/>
  <c r="X180"/>
  <c r="Y179"/>
  <c r="X179"/>
  <c r="Y178"/>
  <c r="X178"/>
  <c r="Y177"/>
  <c r="X177"/>
  <c r="Y176"/>
  <c r="X176"/>
  <c r="Y175"/>
  <c r="X175"/>
  <c r="Y174"/>
  <c r="X174"/>
  <c r="Y173"/>
  <c r="Z173" s="1"/>
  <c r="X173"/>
  <c r="Y172"/>
  <c r="X172"/>
  <c r="Y169"/>
  <c r="X169"/>
  <c r="Y168"/>
  <c r="X168"/>
  <c r="Y167"/>
  <c r="X167"/>
  <c r="Y166"/>
  <c r="X166"/>
  <c r="Y165"/>
  <c r="X165"/>
  <c r="Y164"/>
  <c r="X164"/>
  <c r="Y163"/>
  <c r="X163"/>
  <c r="Y158"/>
  <c r="X158"/>
  <c r="Y157"/>
  <c r="X157"/>
  <c r="Y156"/>
  <c r="X156"/>
  <c r="Y155"/>
  <c r="X155"/>
  <c r="Y154"/>
  <c r="X154"/>
  <c r="Y153"/>
  <c r="X153"/>
  <c r="Y152"/>
  <c r="X152"/>
  <c r="Y151"/>
  <c r="X151"/>
  <c r="Y150"/>
  <c r="X150"/>
  <c r="Y149"/>
  <c r="X149"/>
  <c r="Y148"/>
  <c r="X148"/>
  <c r="Y145"/>
  <c r="X145"/>
  <c r="Y138"/>
  <c r="X138"/>
  <c r="Y137"/>
  <c r="X137"/>
  <c r="Y136"/>
  <c r="X136"/>
  <c r="Y130"/>
  <c r="Y131" s="1"/>
  <c r="X130"/>
  <c r="X131" s="1"/>
  <c r="Y117"/>
  <c r="Y118" s="1"/>
  <c r="X117"/>
  <c r="Y114"/>
  <c r="X114"/>
  <c r="Y113"/>
  <c r="X113"/>
  <c r="Y112"/>
  <c r="X112"/>
  <c r="Y111"/>
  <c r="X111"/>
  <c r="Y110"/>
  <c r="X110"/>
  <c r="Y109"/>
  <c r="X109"/>
  <c r="Y108"/>
  <c r="X108"/>
  <c r="Y107"/>
  <c r="X107"/>
  <c r="Y106"/>
  <c r="X106"/>
  <c r="Y105"/>
  <c r="X105"/>
  <c r="Y104"/>
  <c r="X104"/>
  <c r="Y103"/>
  <c r="Z103" s="1"/>
  <c r="X103"/>
  <c r="Y102"/>
  <c r="X102"/>
  <c r="Y101"/>
  <c r="X101"/>
  <c r="Y100"/>
  <c r="X100"/>
  <c r="Y99"/>
  <c r="X99"/>
  <c r="Y98"/>
  <c r="X98"/>
  <c r="Y97"/>
  <c r="X97"/>
  <c r="Y96"/>
  <c r="X96"/>
  <c r="Y95"/>
  <c r="X95"/>
  <c r="Y94"/>
  <c r="X94"/>
  <c r="Y93"/>
  <c r="X93"/>
  <c r="Y92"/>
  <c r="X92"/>
  <c r="Y91"/>
  <c r="X91"/>
  <c r="Y90"/>
  <c r="X90"/>
  <c r="Y89"/>
  <c r="X89"/>
  <c r="Y88"/>
  <c r="Z88" s="1"/>
  <c r="X88"/>
  <c r="Y87"/>
  <c r="X87"/>
  <c r="Y86"/>
  <c r="X86"/>
  <c r="Y83"/>
  <c r="X83"/>
  <c r="Y82"/>
  <c r="X82"/>
  <c r="Y81"/>
  <c r="X81"/>
  <c r="Y80"/>
  <c r="X80"/>
  <c r="Y79"/>
  <c r="X79"/>
  <c r="Y78"/>
  <c r="X78"/>
  <c r="Y77"/>
  <c r="X77"/>
  <c r="Y76"/>
  <c r="X76"/>
  <c r="Y75"/>
  <c r="X75"/>
  <c r="Y74"/>
  <c r="X74"/>
  <c r="Y73"/>
  <c r="X73"/>
  <c r="Y72"/>
  <c r="X72"/>
  <c r="Y71"/>
  <c r="X71"/>
  <c r="Y70"/>
  <c r="X70"/>
  <c r="Y69"/>
  <c r="Z69" s="1"/>
  <c r="X69"/>
  <c r="Y68"/>
  <c r="X68"/>
  <c r="Y67"/>
  <c r="X67"/>
  <c r="Y66"/>
  <c r="Z66" s="1"/>
  <c r="X66"/>
  <c r="Y65"/>
  <c r="X65"/>
  <c r="Y64"/>
  <c r="X64"/>
  <c r="Y63"/>
  <c r="X63"/>
  <c r="Y62"/>
  <c r="X62"/>
  <c r="Y61"/>
  <c r="X61"/>
  <c r="Y60"/>
  <c r="X60"/>
  <c r="Y59"/>
  <c r="X59"/>
  <c r="Y58"/>
  <c r="X58"/>
  <c r="Y57"/>
  <c r="Z57" s="1"/>
  <c r="X57"/>
  <c r="Y56"/>
  <c r="X56"/>
  <c r="Y55"/>
  <c r="X55"/>
  <c r="Y54"/>
  <c r="X54"/>
  <c r="Y53"/>
  <c r="X53"/>
  <c r="Y52"/>
  <c r="X52"/>
  <c r="Y51"/>
  <c r="Z51" s="1"/>
  <c r="X51"/>
  <c r="Y50"/>
  <c r="X50"/>
  <c r="Y49"/>
  <c r="X49"/>
  <c r="Y48"/>
  <c r="X48"/>
  <c r="Y47"/>
  <c r="X47"/>
  <c r="Y46"/>
  <c r="X46"/>
  <c r="Y45"/>
  <c r="Z45" s="1"/>
  <c r="X45"/>
  <c r="Y44"/>
  <c r="X44"/>
  <c r="Y43"/>
  <c r="X43"/>
  <c r="Y42"/>
  <c r="Z42" s="1"/>
  <c r="X42"/>
  <c r="Y41"/>
  <c r="X41"/>
  <c r="Y40"/>
  <c r="X40"/>
  <c r="Y39"/>
  <c r="Z39" s="1"/>
  <c r="X39"/>
  <c r="Y38"/>
  <c r="X38"/>
  <c r="Y37"/>
  <c r="X37"/>
  <c r="Y36"/>
  <c r="X36"/>
  <c r="Y35"/>
  <c r="X35"/>
  <c r="Y34"/>
  <c r="X34"/>
  <c r="Y33"/>
  <c r="X33"/>
  <c r="Y30"/>
  <c r="X30"/>
  <c r="Y29"/>
  <c r="X29"/>
  <c r="Y28"/>
  <c r="Z28" s="1"/>
  <c r="X28"/>
  <c r="Y27"/>
  <c r="X27"/>
  <c r="Y26"/>
  <c r="X26"/>
  <c r="Y25"/>
  <c r="X25"/>
  <c r="Y16"/>
  <c r="X16"/>
  <c r="Y15"/>
  <c r="X15"/>
  <c r="Y14"/>
  <c r="X14"/>
  <c r="Y8"/>
  <c r="X8"/>
  <c r="X9" s="1"/>
  <c r="Y7"/>
  <c r="X7"/>
  <c r="Y517" i="1"/>
  <c r="X517"/>
  <c r="Y516"/>
  <c r="X516"/>
  <c r="Y515"/>
  <c r="X515"/>
  <c r="Y514"/>
  <c r="X514"/>
  <c r="X245"/>
  <c r="Y364"/>
  <c r="X364"/>
  <c r="Y363"/>
  <c r="X363"/>
  <c r="Y362"/>
  <c r="X362"/>
  <c r="Y361"/>
  <c r="X361"/>
  <c r="Y360"/>
  <c r="X360"/>
  <c r="Y319"/>
  <c r="X319"/>
  <c r="Y318"/>
  <c r="X318"/>
  <c r="Y141"/>
  <c r="X141"/>
  <c r="Y140"/>
  <c r="X140"/>
  <c r="Y139"/>
  <c r="X139"/>
  <c r="Y138"/>
  <c r="X138"/>
  <c r="F509" i="3"/>
  <c r="G509"/>
  <c r="H509"/>
  <c r="D393" i="14" s="1"/>
  <c r="I509" i="3"/>
  <c r="J509"/>
  <c r="F393" i="14" s="1"/>
  <c r="F448" s="1"/>
  <c r="K509" i="3"/>
  <c r="G393" i="14" s="1"/>
  <c r="G448" s="1"/>
  <c r="L509" i="3"/>
  <c r="H393" i="14" s="1"/>
  <c r="H448" s="1"/>
  <c r="M509" i="3"/>
  <c r="I393" i="14" s="1"/>
  <c r="I448" s="1"/>
  <c r="N509" i="3"/>
  <c r="J393" i="14" s="1"/>
  <c r="J448" s="1"/>
  <c r="O509" i="3"/>
  <c r="K393" i="14" s="1"/>
  <c r="P509" i="3"/>
  <c r="L393" i="14" s="1"/>
  <c r="L448" s="1"/>
  <c r="Q509" i="3"/>
  <c r="M393" i="14" s="1"/>
  <c r="M448" s="1"/>
  <c r="R509" i="3"/>
  <c r="N393" i="14" s="1"/>
  <c r="N448" s="1"/>
  <c r="S509" i="3"/>
  <c r="O393" i="14" s="1"/>
  <c r="O448" s="1"/>
  <c r="T509" i="3"/>
  <c r="P393" i="14" s="1"/>
  <c r="P448" s="1"/>
  <c r="U509" i="3"/>
  <c r="V509"/>
  <c r="R393" i="14" s="1"/>
  <c r="R448" s="1"/>
  <c r="W509" i="3"/>
  <c r="S393" i="14" s="1"/>
  <c r="S448" s="1"/>
  <c r="Y427" i="3"/>
  <c r="X427"/>
  <c r="Y426"/>
  <c r="X426"/>
  <c r="Y421"/>
  <c r="X421"/>
  <c r="Y127"/>
  <c r="X127"/>
  <c r="Y126"/>
  <c r="X126"/>
  <c r="Y125"/>
  <c r="X125"/>
  <c r="W237" i="17"/>
  <c r="S416" i="14" s="1"/>
  <c r="S481" s="1"/>
  <c r="V237" i="17"/>
  <c r="R416" i="14" s="1"/>
  <c r="R481" s="1"/>
  <c r="U237" i="17"/>
  <c r="Q416" i="14" s="1"/>
  <c r="Q481" s="1"/>
  <c r="T237" i="17"/>
  <c r="P416" i="14" s="1"/>
  <c r="P481" s="1"/>
  <c r="S237" i="17"/>
  <c r="O416" i="14" s="1"/>
  <c r="O481" s="1"/>
  <c r="R237" i="17"/>
  <c r="N416" i="14" s="1"/>
  <c r="N481" s="1"/>
  <c r="Q237" i="17"/>
  <c r="M416" i="14" s="1"/>
  <c r="M481" s="1"/>
  <c r="P237" i="17"/>
  <c r="L416" i="14" s="1"/>
  <c r="L481" s="1"/>
  <c r="O237" i="17"/>
  <c r="K416" i="14" s="1"/>
  <c r="N237" i="17"/>
  <c r="J416" i="14" s="1"/>
  <c r="M237" i="17"/>
  <c r="I416" i="14" s="1"/>
  <c r="I481" s="1"/>
  <c r="L237" i="17"/>
  <c r="H416" i="14" s="1"/>
  <c r="K237" i="17"/>
  <c r="G416" i="14" s="1"/>
  <c r="J237" i="17"/>
  <c r="F416" i="14" s="1"/>
  <c r="F481" s="1"/>
  <c r="I237" i="17"/>
  <c r="E416" i="14" s="1"/>
  <c r="E481" s="1"/>
  <c r="H237" i="17"/>
  <c r="D416" i="14" s="1"/>
  <c r="D481" s="1"/>
  <c r="G237" i="17"/>
  <c r="C416" i="14" s="1"/>
  <c r="C481" s="1"/>
  <c r="F237" i="17"/>
  <c r="B416" i="14" s="1"/>
  <c r="B481" s="1"/>
  <c r="Y236" i="17"/>
  <c r="X236"/>
  <c r="X237" s="1"/>
  <c r="W234"/>
  <c r="S398" i="14" s="1"/>
  <c r="S480" s="1"/>
  <c r="V234" i="17"/>
  <c r="R398" i="14" s="1"/>
  <c r="R480" s="1"/>
  <c r="U234" i="17"/>
  <c r="Q398" i="14" s="1"/>
  <c r="Q480" s="1"/>
  <c r="T234" i="17"/>
  <c r="P398" i="14" s="1"/>
  <c r="P480" s="1"/>
  <c r="S234" i="17"/>
  <c r="O398" i="14" s="1"/>
  <c r="O480" s="1"/>
  <c r="R234" i="17"/>
  <c r="N398" i="14" s="1"/>
  <c r="Q234" i="17"/>
  <c r="M398" i="14" s="1"/>
  <c r="M480" s="1"/>
  <c r="P234" i="17"/>
  <c r="L398" i="14" s="1"/>
  <c r="L480" s="1"/>
  <c r="O234" i="17"/>
  <c r="K398" i="14" s="1"/>
  <c r="K480" s="1"/>
  <c r="N234" i="17"/>
  <c r="J398" i="14" s="1"/>
  <c r="J480" s="1"/>
  <c r="M234" i="17"/>
  <c r="I398" i="14" s="1"/>
  <c r="I480" s="1"/>
  <c r="L234" i="17"/>
  <c r="H398" i="14" s="1"/>
  <c r="H480" s="1"/>
  <c r="K234" i="17"/>
  <c r="G398" i="14" s="1"/>
  <c r="J234" i="17"/>
  <c r="F398" i="14" s="1"/>
  <c r="F480" s="1"/>
  <c r="I234" i="17"/>
  <c r="E398" i="14" s="1"/>
  <c r="E480" s="1"/>
  <c r="H234" i="17"/>
  <c r="D398" i="14" s="1"/>
  <c r="D480" s="1"/>
  <c r="G234" i="17"/>
  <c r="C398" i="14" s="1"/>
  <c r="C480" s="1"/>
  <c r="F234" i="17"/>
  <c r="B398" i="14" s="1"/>
  <c r="B480" s="1"/>
  <c r="Y233" i="17"/>
  <c r="X233"/>
  <c r="Y232"/>
  <c r="X232"/>
  <c r="Y231"/>
  <c r="X231"/>
  <c r="W229"/>
  <c r="S386" i="14" s="1"/>
  <c r="S479" s="1"/>
  <c r="V229" i="17"/>
  <c r="R386" i="14" s="1"/>
  <c r="R479" s="1"/>
  <c r="U229" i="17"/>
  <c r="Q386" i="14" s="1"/>
  <c r="Q479" s="1"/>
  <c r="T229" i="17"/>
  <c r="P386" i="14" s="1"/>
  <c r="P479" s="1"/>
  <c r="S229" i="17"/>
  <c r="O386" i="14" s="1"/>
  <c r="O479" s="1"/>
  <c r="R229" i="17"/>
  <c r="N386" i="14" s="1"/>
  <c r="N479" s="1"/>
  <c r="Q229" i="17"/>
  <c r="M386" i="14" s="1"/>
  <c r="M479" s="1"/>
  <c r="P229" i="17"/>
  <c r="O229"/>
  <c r="K386" i="14" s="1"/>
  <c r="K479" s="1"/>
  <c r="N229" i="17"/>
  <c r="J386" i="14" s="1"/>
  <c r="J479" s="1"/>
  <c r="M229" i="17"/>
  <c r="I386" i="14" s="1"/>
  <c r="I479" s="1"/>
  <c r="L229" i="17"/>
  <c r="H386" i="14" s="1"/>
  <c r="H479" s="1"/>
  <c r="K229" i="17"/>
  <c r="G386" i="14" s="1"/>
  <c r="G479" s="1"/>
  <c r="J229" i="17"/>
  <c r="F386" i="14" s="1"/>
  <c r="I229" i="17"/>
  <c r="E386" i="14" s="1"/>
  <c r="E479" s="1"/>
  <c r="H229" i="17"/>
  <c r="D386" i="14" s="1"/>
  <c r="D479" s="1"/>
  <c r="G229" i="17"/>
  <c r="C386" i="14" s="1"/>
  <c r="F229" i="17"/>
  <c r="B386" i="14" s="1"/>
  <c r="B479" s="1"/>
  <c r="Y228" i="17"/>
  <c r="X228"/>
  <c r="Y227"/>
  <c r="X227"/>
  <c r="Y226"/>
  <c r="X226"/>
  <c r="Y225"/>
  <c r="X225"/>
  <c r="Y224"/>
  <c r="X224"/>
  <c r="Y223"/>
  <c r="Z223" s="1"/>
  <c r="X223"/>
  <c r="Y219"/>
  <c r="X219"/>
  <c r="Y218"/>
  <c r="X218"/>
  <c r="Y217"/>
  <c r="X217"/>
  <c r="W215"/>
  <c r="S374" i="14" s="1"/>
  <c r="S478" s="1"/>
  <c r="V215" i="17"/>
  <c r="R374" i="14" s="1"/>
  <c r="R478" s="1"/>
  <c r="U215" i="17"/>
  <c r="Q374" i="14" s="1"/>
  <c r="Q478" s="1"/>
  <c r="T215" i="17"/>
  <c r="P374" i="14" s="1"/>
  <c r="P478" s="1"/>
  <c r="S215" i="17"/>
  <c r="R215"/>
  <c r="Q215"/>
  <c r="P215"/>
  <c r="L374" i="14" s="1"/>
  <c r="L478" s="1"/>
  <c r="O215" i="17"/>
  <c r="K374" i="14" s="1"/>
  <c r="K478" s="1"/>
  <c r="N215" i="17"/>
  <c r="J374" i="14" s="1"/>
  <c r="J478" s="1"/>
  <c r="M215" i="17"/>
  <c r="I374" i="14" s="1"/>
  <c r="I478" s="1"/>
  <c r="L215" i="17"/>
  <c r="H374" i="14" s="1"/>
  <c r="K215" i="17"/>
  <c r="G374" i="14" s="1"/>
  <c r="G478" s="1"/>
  <c r="J215" i="17"/>
  <c r="F374" i="14" s="1"/>
  <c r="F478" s="1"/>
  <c r="I215" i="17"/>
  <c r="E374" i="14" s="1"/>
  <c r="E478" s="1"/>
  <c r="H215" i="17"/>
  <c r="D374" i="14" s="1"/>
  <c r="D478" s="1"/>
  <c r="G215" i="17"/>
  <c r="C374" i="14" s="1"/>
  <c r="C478" s="1"/>
  <c r="F215" i="17"/>
  <c r="B374" i="14" s="1"/>
  <c r="B478" s="1"/>
  <c r="Y214" i="17"/>
  <c r="Y215" s="1"/>
  <c r="X214"/>
  <c r="W212"/>
  <c r="V212"/>
  <c r="R362" i="14" s="1"/>
  <c r="U212" i="17"/>
  <c r="Q362" i="14" s="1"/>
  <c r="Q477" s="1"/>
  <c r="T212" i="17"/>
  <c r="P362" i="14" s="1"/>
  <c r="S212" i="17"/>
  <c r="O362" i="14" s="1"/>
  <c r="O477" s="1"/>
  <c r="R212" i="17"/>
  <c r="N362" i="14" s="1"/>
  <c r="N477" s="1"/>
  <c r="Q212" i="17"/>
  <c r="M362" i="14" s="1"/>
  <c r="P212" i="17"/>
  <c r="L362" i="14" s="1"/>
  <c r="L477" s="1"/>
  <c r="O212" i="17"/>
  <c r="N212"/>
  <c r="J362" i="14" s="1"/>
  <c r="J477" s="1"/>
  <c r="M212" i="17"/>
  <c r="I362" i="14" s="1"/>
  <c r="I477" s="1"/>
  <c r="L212" i="17"/>
  <c r="H362" i="14" s="1"/>
  <c r="H477" s="1"/>
  <c r="K212" i="17"/>
  <c r="G362" i="14" s="1"/>
  <c r="J212" i="17"/>
  <c r="F362" i="14" s="1"/>
  <c r="F477" s="1"/>
  <c r="I212" i="17"/>
  <c r="H212"/>
  <c r="D362" i="14" s="1"/>
  <c r="G212" i="17"/>
  <c r="C362" i="14" s="1"/>
  <c r="C477" s="1"/>
  <c r="F212" i="17"/>
  <c r="B362" i="14" s="1"/>
  <c r="B477" s="1"/>
  <c r="Y211" i="17"/>
  <c r="X211"/>
  <c r="Y210"/>
  <c r="X210"/>
  <c r="Y209"/>
  <c r="X209"/>
  <c r="Y208"/>
  <c r="X208"/>
  <c r="Y207"/>
  <c r="X207"/>
  <c r="Y206"/>
  <c r="X206"/>
  <c r="Y205"/>
  <c r="X205"/>
  <c r="Y204"/>
  <c r="X204"/>
  <c r="Y203"/>
  <c r="X203"/>
  <c r="Y202"/>
  <c r="Z202" s="1"/>
  <c r="X202"/>
  <c r="Y201"/>
  <c r="X201"/>
  <c r="Y200"/>
  <c r="X200"/>
  <c r="Y199"/>
  <c r="X199"/>
  <c r="Y198"/>
  <c r="X198"/>
  <c r="Y197"/>
  <c r="X197"/>
  <c r="Y186"/>
  <c r="X186"/>
  <c r="Y185"/>
  <c r="X185"/>
  <c r="Y184"/>
  <c r="X184"/>
  <c r="Y183"/>
  <c r="X183"/>
  <c r="Y182"/>
  <c r="X182"/>
  <c r="Y181"/>
  <c r="X181"/>
  <c r="Y180"/>
  <c r="Z180" s="1"/>
  <c r="X180"/>
  <c r="Y179"/>
  <c r="X179"/>
  <c r="Y178"/>
  <c r="X178"/>
  <c r="Y177"/>
  <c r="X177"/>
  <c r="Y176"/>
  <c r="X176"/>
  <c r="Y175"/>
  <c r="X175"/>
  <c r="Y174"/>
  <c r="X174"/>
  <c r="Y173"/>
  <c r="X173"/>
  <c r="Y172"/>
  <c r="X172"/>
  <c r="Y171"/>
  <c r="X171"/>
  <c r="Y170"/>
  <c r="X170"/>
  <c r="Y169"/>
  <c r="X169"/>
  <c r="Y168"/>
  <c r="X168"/>
  <c r="Y167"/>
  <c r="X167"/>
  <c r="Y166"/>
  <c r="X166"/>
  <c r="Y165"/>
  <c r="X165"/>
  <c r="Y164"/>
  <c r="X164"/>
  <c r="Y163"/>
  <c r="X163"/>
  <c r="Y162"/>
  <c r="X162"/>
  <c r="Y161"/>
  <c r="X161"/>
  <c r="Y160"/>
  <c r="X160"/>
  <c r="Y159"/>
  <c r="X159"/>
  <c r="Y158"/>
  <c r="X158"/>
  <c r="Y157"/>
  <c r="X157"/>
  <c r="Y156"/>
  <c r="X156"/>
  <c r="Y155"/>
  <c r="X155"/>
  <c r="Y154"/>
  <c r="X154"/>
  <c r="Y153"/>
  <c r="X153"/>
  <c r="Y152"/>
  <c r="X152"/>
  <c r="W150"/>
  <c r="S344" i="14" s="1"/>
  <c r="S476" s="1"/>
  <c r="V150" i="17"/>
  <c r="R344" i="14" s="1"/>
  <c r="R476" s="1"/>
  <c r="U150" i="17"/>
  <c r="Q344" i="14" s="1"/>
  <c r="Q476" s="1"/>
  <c r="T150" i="17"/>
  <c r="P344" i="14" s="1"/>
  <c r="P476" s="1"/>
  <c r="S150" i="17"/>
  <c r="O344" i="14" s="1"/>
  <c r="O476" s="1"/>
  <c r="R150" i="17"/>
  <c r="N344" i="14" s="1"/>
  <c r="N476" s="1"/>
  <c r="Q150" i="17"/>
  <c r="M344" i="14" s="1"/>
  <c r="P150" i="17"/>
  <c r="L344" i="14" s="1"/>
  <c r="L476" s="1"/>
  <c r="O150" i="17"/>
  <c r="K344" i="14" s="1"/>
  <c r="K476" s="1"/>
  <c r="N150" i="17"/>
  <c r="J344" i="14" s="1"/>
  <c r="J476" s="1"/>
  <c r="M150" i="17"/>
  <c r="L150"/>
  <c r="H344" i="14" s="1"/>
  <c r="K150" i="17"/>
  <c r="G344" i="14" s="1"/>
  <c r="G476" s="1"/>
  <c r="J150" i="17"/>
  <c r="F344" i="14" s="1"/>
  <c r="F476" s="1"/>
  <c r="I150" i="17"/>
  <c r="E344" i="14" s="1"/>
  <c r="E476" s="1"/>
  <c r="H150" i="17"/>
  <c r="G150"/>
  <c r="C344" i="14" s="1"/>
  <c r="C476" s="1"/>
  <c r="F150" i="17"/>
  <c r="B344" i="14" s="1"/>
  <c r="B476" s="1"/>
  <c r="Y149" i="17"/>
  <c r="Y150" s="1"/>
  <c r="X149"/>
  <c r="X150" s="1"/>
  <c r="W138"/>
  <c r="S255" i="14" s="1"/>
  <c r="S320" s="1"/>
  <c r="V138" i="17"/>
  <c r="R255" i="14" s="1"/>
  <c r="R320" s="1"/>
  <c r="U138" i="17"/>
  <c r="Q255" i="14" s="1"/>
  <c r="T138" i="17"/>
  <c r="P255" i="14" s="1"/>
  <c r="P320" s="1"/>
  <c r="S138" i="17"/>
  <c r="O255" i="14" s="1"/>
  <c r="O320" s="1"/>
  <c r="R138" i="17"/>
  <c r="N255" i="14" s="1"/>
  <c r="N320" s="1"/>
  <c r="Q138" i="17"/>
  <c r="M255" i="14" s="1"/>
  <c r="M320" s="1"/>
  <c r="P138" i="17"/>
  <c r="L255" i="14" s="1"/>
  <c r="L320" s="1"/>
  <c r="O138" i="17"/>
  <c r="K255" i="14" s="1"/>
  <c r="K320" s="1"/>
  <c r="N138" i="17"/>
  <c r="J255" i="14" s="1"/>
  <c r="J320" s="1"/>
  <c r="M138" i="17"/>
  <c r="I255" i="14" s="1"/>
  <c r="L138" i="17"/>
  <c r="H255" i="14" s="1"/>
  <c r="H320" s="1"/>
  <c r="K138" i="17"/>
  <c r="G255" i="14" s="1"/>
  <c r="G320" s="1"/>
  <c r="J138" i="17"/>
  <c r="F255" i="14" s="1"/>
  <c r="F320" s="1"/>
  <c r="I138" i="17"/>
  <c r="E255" i="14" s="1"/>
  <c r="E320" s="1"/>
  <c r="H138" i="17"/>
  <c r="D255" i="14" s="1"/>
  <c r="D320" s="1"/>
  <c r="G138" i="17"/>
  <c r="C255" i="14" s="1"/>
  <c r="C320" s="1"/>
  <c r="F138" i="17"/>
  <c r="B255" i="14" s="1"/>
  <c r="B320" s="1"/>
  <c r="Y137" i="17"/>
  <c r="Y138" s="1"/>
  <c r="X137"/>
  <c r="X138" s="1"/>
  <c r="S237" i="14"/>
  <c r="S319" s="1"/>
  <c r="R237"/>
  <c r="R319" s="1"/>
  <c r="P237"/>
  <c r="P319" s="1"/>
  <c r="O237"/>
  <c r="O319" s="1"/>
  <c r="N237"/>
  <c r="N319" s="1"/>
  <c r="M237"/>
  <c r="L237"/>
  <c r="L319" s="1"/>
  <c r="K237"/>
  <c r="K319" s="1"/>
  <c r="J237"/>
  <c r="J319" s="1"/>
  <c r="I237"/>
  <c r="I319" s="1"/>
  <c r="H237"/>
  <c r="H319" s="1"/>
  <c r="G237"/>
  <c r="G319" s="1"/>
  <c r="F237"/>
  <c r="F319" s="1"/>
  <c r="E237"/>
  <c r="E319" s="1"/>
  <c r="D237"/>
  <c r="D319" s="1"/>
  <c r="C237"/>
  <c r="C319" s="1"/>
  <c r="B237"/>
  <c r="B319" s="1"/>
  <c r="Y133" i="17"/>
  <c r="Y135" s="1"/>
  <c r="X133"/>
  <c r="X135" s="1"/>
  <c r="W131"/>
  <c r="S225" i="14" s="1"/>
  <c r="S318" s="1"/>
  <c r="V131" i="17"/>
  <c r="R225" i="14" s="1"/>
  <c r="R318" s="1"/>
  <c r="U131" i="17"/>
  <c r="Q225" i="14" s="1"/>
  <c r="Q318" s="1"/>
  <c r="T131" i="17"/>
  <c r="P225" i="14" s="1"/>
  <c r="P318" s="1"/>
  <c r="S131" i="17"/>
  <c r="O225" i="14" s="1"/>
  <c r="R131" i="17"/>
  <c r="N225" i="14" s="1"/>
  <c r="N318" s="1"/>
  <c r="Q131" i="17"/>
  <c r="M225" i="14" s="1"/>
  <c r="M318" s="1"/>
  <c r="P131" i="17"/>
  <c r="L225" i="14" s="1"/>
  <c r="L318" s="1"/>
  <c r="O131" i="17"/>
  <c r="K225" i="14" s="1"/>
  <c r="N131" i="17"/>
  <c r="J225" i="14" s="1"/>
  <c r="J318" s="1"/>
  <c r="M131" i="17"/>
  <c r="I225" i="14" s="1"/>
  <c r="L131" i="17"/>
  <c r="H225" i="14" s="1"/>
  <c r="H318" s="1"/>
  <c r="K131" i="17"/>
  <c r="G225" i="14" s="1"/>
  <c r="G318" s="1"/>
  <c r="J131" i="17"/>
  <c r="F225" i="14" s="1"/>
  <c r="F318" s="1"/>
  <c r="I131" i="17"/>
  <c r="E225" i="14" s="1"/>
  <c r="E318" s="1"/>
  <c r="H131" i="17"/>
  <c r="D225" i="14" s="1"/>
  <c r="G131" i="17"/>
  <c r="C225" i="14" s="1"/>
  <c r="F131" i="17"/>
  <c r="B225" i="14" s="1"/>
  <c r="B318" s="1"/>
  <c r="Y130" i="17"/>
  <c r="Y131" s="1"/>
  <c r="X130"/>
  <c r="X131" s="1"/>
  <c r="W128"/>
  <c r="V128"/>
  <c r="R213" i="14" s="1"/>
  <c r="R317" s="1"/>
  <c r="U128" i="17"/>
  <c r="Q213" i="14" s="1"/>
  <c r="Q317" s="1"/>
  <c r="T128" i="17"/>
  <c r="P213" i="14" s="1"/>
  <c r="P317" s="1"/>
  <c r="S128" i="17"/>
  <c r="O213" i="14" s="1"/>
  <c r="O317" s="1"/>
  <c r="R128" i="17"/>
  <c r="N213" i="14" s="1"/>
  <c r="N317" s="1"/>
  <c r="Q128" i="17"/>
  <c r="M213" i="14" s="1"/>
  <c r="M317" s="1"/>
  <c r="P128" i="17"/>
  <c r="L213" i="14" s="1"/>
  <c r="L317" s="1"/>
  <c r="O128" i="17"/>
  <c r="K213" i="14" s="1"/>
  <c r="K317" s="1"/>
  <c r="N128" i="17"/>
  <c r="J213" i="14" s="1"/>
  <c r="J317" s="1"/>
  <c r="M128" i="17"/>
  <c r="I213" i="14" s="1"/>
  <c r="I317" s="1"/>
  <c r="L128" i="17"/>
  <c r="H213" i="14" s="1"/>
  <c r="K128" i="17"/>
  <c r="G213" i="14" s="1"/>
  <c r="G317" s="1"/>
  <c r="J128" i="17"/>
  <c r="F213" i="14" s="1"/>
  <c r="F317" s="1"/>
  <c r="I128" i="17"/>
  <c r="E213" i="14" s="1"/>
  <c r="H128" i="17"/>
  <c r="D213" i="14" s="1"/>
  <c r="D317" s="1"/>
  <c r="G128" i="17"/>
  <c r="C213" i="14" s="1"/>
  <c r="C317" s="1"/>
  <c r="F128" i="17"/>
  <c r="B213" i="14" s="1"/>
  <c r="B317" s="1"/>
  <c r="Y127" i="17"/>
  <c r="Y128" s="1"/>
  <c r="X127"/>
  <c r="X128" s="1"/>
  <c r="W125"/>
  <c r="S201" i="14" s="1"/>
  <c r="S316" s="1"/>
  <c r="V125" i="17"/>
  <c r="R201" i="14" s="1"/>
  <c r="R316" s="1"/>
  <c r="U125" i="17"/>
  <c r="Q201" i="14" s="1"/>
  <c r="Q316" s="1"/>
  <c r="T125" i="17"/>
  <c r="P201" i="14" s="1"/>
  <c r="P316" s="1"/>
  <c r="S125" i="17"/>
  <c r="R125"/>
  <c r="N201" i="14" s="1"/>
  <c r="N316" s="1"/>
  <c r="Q125" i="17"/>
  <c r="M201" i="14" s="1"/>
  <c r="M316" s="1"/>
  <c r="P125" i="17"/>
  <c r="L201" i="14" s="1"/>
  <c r="O125" i="17"/>
  <c r="K201" i="14" s="1"/>
  <c r="K316" s="1"/>
  <c r="N125" i="17"/>
  <c r="J201" i="14" s="1"/>
  <c r="J316" s="1"/>
  <c r="M125" i="17"/>
  <c r="I201" i="14" s="1"/>
  <c r="I316" s="1"/>
  <c r="L125" i="17"/>
  <c r="H201" i="14" s="1"/>
  <c r="H316" s="1"/>
  <c r="K125" i="17"/>
  <c r="G201" i="14" s="1"/>
  <c r="G316" s="1"/>
  <c r="J125" i="17"/>
  <c r="F201" i="14" s="1"/>
  <c r="F316" s="1"/>
  <c r="I125" i="17"/>
  <c r="H125"/>
  <c r="D201" i="14" s="1"/>
  <c r="D316" s="1"/>
  <c r="G125" i="17"/>
  <c r="C201" i="14" s="1"/>
  <c r="F125" i="17"/>
  <c r="B201" i="14" s="1"/>
  <c r="Y124" i="17"/>
  <c r="X124"/>
  <c r="Y123"/>
  <c r="X123"/>
  <c r="Y122"/>
  <c r="X122"/>
  <c r="Y121"/>
  <c r="X121"/>
  <c r="Y120"/>
  <c r="X120"/>
  <c r="Y119"/>
  <c r="X119"/>
  <c r="Y117"/>
  <c r="X117"/>
  <c r="Y116"/>
  <c r="X116"/>
  <c r="Y115"/>
  <c r="X115"/>
  <c r="Y114"/>
  <c r="X114"/>
  <c r="Y113"/>
  <c r="X113"/>
  <c r="Y112"/>
  <c r="X112"/>
  <c r="Y111"/>
  <c r="X111"/>
  <c r="Y110"/>
  <c r="Z110" s="1"/>
  <c r="X110"/>
  <c r="Y109"/>
  <c r="X109"/>
  <c r="Y108"/>
  <c r="X108"/>
  <c r="Y107"/>
  <c r="X107"/>
  <c r="Y106"/>
  <c r="X106"/>
  <c r="Y105"/>
  <c r="X105"/>
  <c r="Y104"/>
  <c r="X104"/>
  <c r="Y103"/>
  <c r="X103"/>
  <c r="Y102"/>
  <c r="X102"/>
  <c r="Y101"/>
  <c r="X101"/>
  <c r="Y100"/>
  <c r="X100"/>
  <c r="Y99"/>
  <c r="X99"/>
  <c r="Y98"/>
  <c r="X98"/>
  <c r="W96"/>
  <c r="S183" i="14" s="1"/>
  <c r="S315" s="1"/>
  <c r="V96" i="17"/>
  <c r="R183" i="14" s="1"/>
  <c r="R315" s="1"/>
  <c r="U96" i="17"/>
  <c r="Q183" i="14" s="1"/>
  <c r="Q315" s="1"/>
  <c r="T96" i="17"/>
  <c r="P183" i="14" s="1"/>
  <c r="P315" s="1"/>
  <c r="S96" i="17"/>
  <c r="O183" i="14" s="1"/>
  <c r="O315" s="1"/>
  <c r="R96" i="17"/>
  <c r="N183" i="14" s="1"/>
  <c r="Q96" i="17"/>
  <c r="M183" i="14" s="1"/>
  <c r="M315" s="1"/>
  <c r="P96" i="17"/>
  <c r="L183" i="14" s="1"/>
  <c r="L315" s="1"/>
  <c r="O96" i="17"/>
  <c r="N96"/>
  <c r="J183" i="14" s="1"/>
  <c r="J315" s="1"/>
  <c r="M96" i="17"/>
  <c r="I183" i="14" s="1"/>
  <c r="L96" i="17"/>
  <c r="H183" i="14" s="1"/>
  <c r="H315" s="1"/>
  <c r="K96" i="17"/>
  <c r="J96"/>
  <c r="I96"/>
  <c r="E183" i="14" s="1"/>
  <c r="E315" s="1"/>
  <c r="H96" i="17"/>
  <c r="D183" i="14" s="1"/>
  <c r="D315" s="1"/>
  <c r="G96" i="17"/>
  <c r="C183" i="14" s="1"/>
  <c r="C315" s="1"/>
  <c r="F96" i="17"/>
  <c r="B183" i="14" s="1"/>
  <c r="B315" s="1"/>
  <c r="Y95" i="17"/>
  <c r="X95"/>
  <c r="X96" s="1"/>
  <c r="W83"/>
  <c r="S94" i="14" s="1"/>
  <c r="S159" s="1"/>
  <c r="V83" i="17"/>
  <c r="R94" i="14" s="1"/>
  <c r="R159" s="1"/>
  <c r="U83" i="17"/>
  <c r="Q94" i="14" s="1"/>
  <c r="Q159" s="1"/>
  <c r="T83" i="17"/>
  <c r="P94" i="14" s="1"/>
  <c r="S83" i="17"/>
  <c r="O94" i="14" s="1"/>
  <c r="O159" s="1"/>
  <c r="R83" i="17"/>
  <c r="N94" i="14" s="1"/>
  <c r="N159" s="1"/>
  <c r="Q83" i="17"/>
  <c r="M94" i="14" s="1"/>
  <c r="M159" s="1"/>
  <c r="P83" i="17"/>
  <c r="L94" i="14" s="1"/>
  <c r="L159" s="1"/>
  <c r="O83" i="17"/>
  <c r="K94" i="14" s="1"/>
  <c r="K159" s="1"/>
  <c r="N83" i="17"/>
  <c r="J94" i="14" s="1"/>
  <c r="J159" s="1"/>
  <c r="M83" i="17"/>
  <c r="I94" i="14" s="1"/>
  <c r="I159" s="1"/>
  <c r="L83" i="17"/>
  <c r="H94" i="14" s="1"/>
  <c r="H159" s="1"/>
  <c r="K83" i="17"/>
  <c r="G94" i="14" s="1"/>
  <c r="G159" s="1"/>
  <c r="J83" i="17"/>
  <c r="F94" i="14" s="1"/>
  <c r="F159" s="1"/>
  <c r="I83" i="17"/>
  <c r="E94" i="14" s="1"/>
  <c r="H83" i="17"/>
  <c r="D94" i="14" s="1"/>
  <c r="D159" s="1"/>
  <c r="G83" i="17"/>
  <c r="C94" i="14" s="1"/>
  <c r="C159" s="1"/>
  <c r="F83" i="17"/>
  <c r="B94" i="14" s="1"/>
  <c r="Y82" i="17"/>
  <c r="Y83" s="1"/>
  <c r="X82"/>
  <c r="X83" s="1"/>
  <c r="W80"/>
  <c r="S76" i="14" s="1"/>
  <c r="S158" s="1"/>
  <c r="V80" i="17"/>
  <c r="R76" i="14" s="1"/>
  <c r="R158" s="1"/>
  <c r="U80" i="17"/>
  <c r="Q76" i="14" s="1"/>
  <c r="Q158" s="1"/>
  <c r="T80" i="17"/>
  <c r="P76" i="14" s="1"/>
  <c r="P158" s="1"/>
  <c r="S80" i="17"/>
  <c r="O76" i="14" s="1"/>
  <c r="O158" s="1"/>
  <c r="R80" i="17"/>
  <c r="N76" i="14" s="1"/>
  <c r="N158" s="1"/>
  <c r="Q80" i="17"/>
  <c r="M76" i="14" s="1"/>
  <c r="M158" s="1"/>
  <c r="P80" i="17"/>
  <c r="L76" i="14" s="1"/>
  <c r="L158" s="1"/>
  <c r="O80" i="17"/>
  <c r="K76" i="14" s="1"/>
  <c r="K158" s="1"/>
  <c r="N80" i="17"/>
  <c r="J76" i="14" s="1"/>
  <c r="J158" s="1"/>
  <c r="M80" i="17"/>
  <c r="I76" i="14" s="1"/>
  <c r="I158" s="1"/>
  <c r="L80" i="17"/>
  <c r="H76" i="14" s="1"/>
  <c r="H158" s="1"/>
  <c r="K80" i="17"/>
  <c r="G76" i="14" s="1"/>
  <c r="G158" s="1"/>
  <c r="J80" i="17"/>
  <c r="F76" i="14" s="1"/>
  <c r="I80" i="17"/>
  <c r="E76" i="14" s="1"/>
  <c r="E158" s="1"/>
  <c r="H80" i="17"/>
  <c r="D76" i="14" s="1"/>
  <c r="D158" s="1"/>
  <c r="G80" i="17"/>
  <c r="C76" i="14" s="1"/>
  <c r="C158" s="1"/>
  <c r="F80" i="17"/>
  <c r="B76" i="14" s="1"/>
  <c r="Y79" i="17"/>
  <c r="X79"/>
  <c r="Y78"/>
  <c r="X78"/>
  <c r="W76"/>
  <c r="S64" i="14" s="1"/>
  <c r="S157" s="1"/>
  <c r="V76" i="17"/>
  <c r="R64" i="14" s="1"/>
  <c r="R157" s="1"/>
  <c r="U76" i="17"/>
  <c r="Q64" i="14" s="1"/>
  <c r="Q157" s="1"/>
  <c r="T76" i="17"/>
  <c r="P64" i="14" s="1"/>
  <c r="P157" s="1"/>
  <c r="S76" i="17"/>
  <c r="O64" i="14" s="1"/>
  <c r="O157" s="1"/>
  <c r="R76" i="17"/>
  <c r="N64" i="14" s="1"/>
  <c r="N157" s="1"/>
  <c r="Q76" i="17"/>
  <c r="M64" i="14" s="1"/>
  <c r="P76" i="17"/>
  <c r="L64" i="14" s="1"/>
  <c r="L157" s="1"/>
  <c r="O76" i="17"/>
  <c r="K64" i="14" s="1"/>
  <c r="K157" s="1"/>
  <c r="N76" i="17"/>
  <c r="J64" i="14" s="1"/>
  <c r="J157" s="1"/>
  <c r="M76" i="17"/>
  <c r="I64" i="14" s="1"/>
  <c r="I157" s="1"/>
  <c r="L76" i="17"/>
  <c r="H64" i="14" s="1"/>
  <c r="K76" i="17"/>
  <c r="G64" i="14" s="1"/>
  <c r="G157" s="1"/>
  <c r="J76" i="17"/>
  <c r="F64" i="14" s="1"/>
  <c r="F157" s="1"/>
  <c r="I76" i="17"/>
  <c r="H76"/>
  <c r="G76"/>
  <c r="C64" i="14" s="1"/>
  <c r="C157" s="1"/>
  <c r="F76" i="17"/>
  <c r="B64" i="14" s="1"/>
  <c r="B157" s="1"/>
  <c r="Y75" i="17"/>
  <c r="X75"/>
  <c r="Y74"/>
  <c r="Z74" s="1"/>
  <c r="X74"/>
  <c r="Y73"/>
  <c r="X73"/>
  <c r="Y72"/>
  <c r="Z72" s="1"/>
  <c r="X72"/>
  <c r="Y71"/>
  <c r="X71"/>
  <c r="Y70"/>
  <c r="X70"/>
  <c r="Y67"/>
  <c r="X67"/>
  <c r="Y66"/>
  <c r="X66"/>
  <c r="Y65"/>
  <c r="X65"/>
  <c r="W63"/>
  <c r="S52" i="14" s="1"/>
  <c r="S156" s="1"/>
  <c r="V63" i="17"/>
  <c r="R52" i="14" s="1"/>
  <c r="R156" s="1"/>
  <c r="U63" i="17"/>
  <c r="Q52" i="14" s="1"/>
  <c r="Q156" s="1"/>
  <c r="T63" i="17"/>
  <c r="P52" i="14" s="1"/>
  <c r="P156" s="1"/>
  <c r="S63" i="17"/>
  <c r="O52" i="14" s="1"/>
  <c r="O156" s="1"/>
  <c r="R63" i="17"/>
  <c r="N52" i="14" s="1"/>
  <c r="N156" s="1"/>
  <c r="Q63" i="17"/>
  <c r="M52" i="14" s="1"/>
  <c r="M156" s="1"/>
  <c r="P63" i="17"/>
  <c r="L52" i="14" s="1"/>
  <c r="L156" s="1"/>
  <c r="O63" i="17"/>
  <c r="K52" i="14" s="1"/>
  <c r="K156" s="1"/>
  <c r="N63" i="17"/>
  <c r="J52" i="14" s="1"/>
  <c r="J156" s="1"/>
  <c r="M63" i="17"/>
  <c r="I52" i="14" s="1"/>
  <c r="I156" s="1"/>
  <c r="L63" i="17"/>
  <c r="H52" i="14" s="1"/>
  <c r="H156" s="1"/>
  <c r="K63" i="17"/>
  <c r="G52" i="14" s="1"/>
  <c r="G156" s="1"/>
  <c r="J63" i="17"/>
  <c r="F52" i="14" s="1"/>
  <c r="F156" s="1"/>
  <c r="I63" i="17"/>
  <c r="E52" i="14" s="1"/>
  <c r="E156" s="1"/>
  <c r="H63" i="17"/>
  <c r="D52" i="14" s="1"/>
  <c r="D156" s="1"/>
  <c r="G63" i="17"/>
  <c r="C52" i="14" s="1"/>
  <c r="F63" i="17"/>
  <c r="B52" i="14" s="1"/>
  <c r="B156" s="1"/>
  <c r="Y62" i="17"/>
  <c r="Y63" s="1"/>
  <c r="X62"/>
  <c r="X63" s="1"/>
  <c r="W60"/>
  <c r="S40" i="14" s="1"/>
  <c r="S155" s="1"/>
  <c r="V60" i="17"/>
  <c r="R40" i="14" s="1"/>
  <c r="R155" s="1"/>
  <c r="U60" i="17"/>
  <c r="Q40" i="14" s="1"/>
  <c r="Q155" s="1"/>
  <c r="T60" i="17"/>
  <c r="S60"/>
  <c r="O40" i="14" s="1"/>
  <c r="O155" s="1"/>
  <c r="R60" i="17"/>
  <c r="N40" i="14" s="1"/>
  <c r="N155" s="1"/>
  <c r="Q60" i="17"/>
  <c r="M40" i="14" s="1"/>
  <c r="M155" s="1"/>
  <c r="P60" i="17"/>
  <c r="L40" i="14" s="1"/>
  <c r="L155" s="1"/>
  <c r="O60" i="17"/>
  <c r="K40" i="14" s="1"/>
  <c r="K155" s="1"/>
  <c r="N60" i="17"/>
  <c r="J40" i="14" s="1"/>
  <c r="J155" s="1"/>
  <c r="M60" i="17"/>
  <c r="I40" i="14" s="1"/>
  <c r="I155" s="1"/>
  <c r="L60" i="17"/>
  <c r="H40" i="14" s="1"/>
  <c r="K60" i="17"/>
  <c r="G40" i="14" s="1"/>
  <c r="G155" s="1"/>
  <c r="J60" i="17"/>
  <c r="F40" i="14" s="1"/>
  <c r="F155" s="1"/>
  <c r="I60" i="17"/>
  <c r="E40" i="14" s="1"/>
  <c r="H60" i="17"/>
  <c r="D40" i="14" s="1"/>
  <c r="D155" s="1"/>
  <c r="G60" i="17"/>
  <c r="F60"/>
  <c r="B40" i="14" s="1"/>
  <c r="B155" s="1"/>
  <c r="Y59" i="17"/>
  <c r="X59"/>
  <c r="Y58"/>
  <c r="X58"/>
  <c r="Y57"/>
  <c r="X57"/>
  <c r="Y56"/>
  <c r="X56"/>
  <c r="Y55"/>
  <c r="X55"/>
  <c r="Y54"/>
  <c r="X54"/>
  <c r="Y53"/>
  <c r="X53"/>
  <c r="Y52"/>
  <c r="X52"/>
  <c r="Y51"/>
  <c r="X51"/>
  <c r="Y50"/>
  <c r="X50"/>
  <c r="Y49"/>
  <c r="X49"/>
  <c r="Y48"/>
  <c r="X48"/>
  <c r="Y47"/>
  <c r="X47"/>
  <c r="Y46"/>
  <c r="X46"/>
  <c r="Y45"/>
  <c r="X45"/>
  <c r="Y44"/>
  <c r="X44"/>
  <c r="Y43"/>
  <c r="X43"/>
  <c r="Y42"/>
  <c r="X42"/>
  <c r="Y41"/>
  <c r="X41"/>
  <c r="Y40"/>
  <c r="X40"/>
  <c r="Y39"/>
  <c r="X39"/>
  <c r="Y38"/>
  <c r="X38"/>
  <c r="Y37"/>
  <c r="X37"/>
  <c r="Y36"/>
  <c r="X36"/>
  <c r="Y25"/>
  <c r="X25"/>
  <c r="Y24"/>
  <c r="X24"/>
  <c r="Y23"/>
  <c r="X23"/>
  <c r="Y22"/>
  <c r="X22"/>
  <c r="Y21"/>
  <c r="X21"/>
  <c r="Y20"/>
  <c r="X20"/>
  <c r="Y19"/>
  <c r="X19"/>
  <c r="Y18"/>
  <c r="X18"/>
  <c r="Y17"/>
  <c r="X17"/>
  <c r="Y16"/>
  <c r="X16"/>
  <c r="Y15"/>
  <c r="X15"/>
  <c r="Y14"/>
  <c r="X14"/>
  <c r="Y13"/>
  <c r="X13"/>
  <c r="Y12"/>
  <c r="X12"/>
  <c r="Y11"/>
  <c r="X11"/>
  <c r="Y10"/>
  <c r="X10"/>
  <c r="W8"/>
  <c r="V8"/>
  <c r="U8"/>
  <c r="Q22" i="14" s="1"/>
  <c r="Q154" s="1"/>
  <c r="T8" i="17"/>
  <c r="P22" i="14" s="1"/>
  <c r="P154" s="1"/>
  <c r="S8" i="17"/>
  <c r="O22" i="14" s="1"/>
  <c r="O154" s="1"/>
  <c r="R8" i="17"/>
  <c r="Q8"/>
  <c r="M22" i="14" s="1"/>
  <c r="M154" s="1"/>
  <c r="P8" i="17"/>
  <c r="L22" i="14" s="1"/>
  <c r="L154" s="1"/>
  <c r="O8" i="17"/>
  <c r="K22" i="14" s="1"/>
  <c r="N8" i="17"/>
  <c r="J22" i="14" s="1"/>
  <c r="J154" s="1"/>
  <c r="M8" i="17"/>
  <c r="I22" i="14" s="1"/>
  <c r="I154" s="1"/>
  <c r="L8" i="17"/>
  <c r="H22" i="14" s="1"/>
  <c r="H154" s="1"/>
  <c r="K8" i="17"/>
  <c r="J8"/>
  <c r="F22" i="14" s="1"/>
  <c r="F154" s="1"/>
  <c r="I8" i="17"/>
  <c r="E22" i="14" s="1"/>
  <c r="E154" s="1"/>
  <c r="H8" i="17"/>
  <c r="D22" i="14" s="1"/>
  <c r="D154" s="1"/>
  <c r="G8" i="17"/>
  <c r="C22" i="14" s="1"/>
  <c r="C154" s="1"/>
  <c r="F8" i="17"/>
  <c r="B22" i="14" s="1"/>
  <c r="Y7" i="17"/>
  <c r="Y8" s="1"/>
  <c r="X7"/>
  <c r="X8" s="1"/>
  <c r="W540" i="16"/>
  <c r="S415" i="14" s="1"/>
  <c r="S471" s="1"/>
  <c r="V540" i="16"/>
  <c r="R415" i="14" s="1"/>
  <c r="U540" i="16"/>
  <c r="Q415" i="14" s="1"/>
  <c r="T540" i="16"/>
  <c r="P415" i="14" s="1"/>
  <c r="P471" s="1"/>
  <c r="S540" i="16"/>
  <c r="O415" i="14" s="1"/>
  <c r="O471" s="1"/>
  <c r="R540" i="16"/>
  <c r="Q540"/>
  <c r="M415" i="14" s="1"/>
  <c r="M471" s="1"/>
  <c r="P540" i="16"/>
  <c r="L415" i="14" s="1"/>
  <c r="L471" s="1"/>
  <c r="O540" i="16"/>
  <c r="K415" i="14" s="1"/>
  <c r="K471" s="1"/>
  <c r="N540" i="16"/>
  <c r="J415" i="14" s="1"/>
  <c r="J471" s="1"/>
  <c r="M540" i="16"/>
  <c r="I415" i="14" s="1"/>
  <c r="I471" s="1"/>
  <c r="L540" i="16"/>
  <c r="H415" i="14" s="1"/>
  <c r="H471" s="1"/>
  <c r="K540" i="16"/>
  <c r="G415" i="14" s="1"/>
  <c r="G471" s="1"/>
  <c r="J540" i="16"/>
  <c r="F415" i="14" s="1"/>
  <c r="F471" s="1"/>
  <c r="I540" i="16"/>
  <c r="E415" i="14" s="1"/>
  <c r="E471" s="1"/>
  <c r="H540" i="16"/>
  <c r="D415" i="14" s="1"/>
  <c r="D471" s="1"/>
  <c r="G540" i="16"/>
  <c r="F540"/>
  <c r="B415" i="14" s="1"/>
  <c r="B471" s="1"/>
  <c r="Y539" i="16"/>
  <c r="Y540" s="1"/>
  <c r="X539"/>
  <c r="X540" s="1"/>
  <c r="W537"/>
  <c r="S397" i="14" s="1"/>
  <c r="S470" s="1"/>
  <c r="V537" i="16"/>
  <c r="R397" i="14" s="1"/>
  <c r="R470" s="1"/>
  <c r="U537" i="16"/>
  <c r="Q397" i="14" s="1"/>
  <c r="Q470" s="1"/>
  <c r="T537" i="16"/>
  <c r="P397" i="14" s="1"/>
  <c r="P470" s="1"/>
  <c r="S537" i="16"/>
  <c r="O397" i="14" s="1"/>
  <c r="O470" s="1"/>
  <c r="R537" i="16"/>
  <c r="N397" i="14" s="1"/>
  <c r="N470" s="1"/>
  <c r="Q537" i="16"/>
  <c r="M397" i="14" s="1"/>
  <c r="M470" s="1"/>
  <c r="P537" i="16"/>
  <c r="L397" i="14" s="1"/>
  <c r="L470" s="1"/>
  <c r="O537" i="16"/>
  <c r="K397" i="14" s="1"/>
  <c r="K470" s="1"/>
  <c r="N537" i="16"/>
  <c r="J397" i="14" s="1"/>
  <c r="J470" s="1"/>
  <c r="M537" i="16"/>
  <c r="I397" i="14" s="1"/>
  <c r="I470" s="1"/>
  <c r="L537" i="16"/>
  <c r="H397" i="14" s="1"/>
  <c r="H470" s="1"/>
  <c r="K537" i="16"/>
  <c r="G397" i="14" s="1"/>
  <c r="G470" s="1"/>
  <c r="J537" i="16"/>
  <c r="F397" i="14" s="1"/>
  <c r="F470" s="1"/>
  <c r="I537" i="16"/>
  <c r="E397" i="14" s="1"/>
  <c r="H537" i="16"/>
  <c r="D397" i="14" s="1"/>
  <c r="D470" s="1"/>
  <c r="G537" i="16"/>
  <c r="C397" i="14" s="1"/>
  <c r="C470" s="1"/>
  <c r="F537" i="16"/>
  <c r="B397" i="14" s="1"/>
  <c r="Y536" i="16"/>
  <c r="X536"/>
  <c r="Y535"/>
  <c r="X535"/>
  <c r="Y534"/>
  <c r="X534"/>
  <c r="Y533"/>
  <c r="X533"/>
  <c r="Y532"/>
  <c r="X532"/>
  <c r="Y531"/>
  <c r="X531"/>
  <c r="Y530"/>
  <c r="X530"/>
  <c r="Y529"/>
  <c r="X529"/>
  <c r="Y528"/>
  <c r="Z528" s="1"/>
  <c r="X528"/>
  <c r="Y527"/>
  <c r="X527"/>
  <c r="Y526"/>
  <c r="X526"/>
  <c r="Y525"/>
  <c r="X525"/>
  <c r="Y524"/>
  <c r="X524"/>
  <c r="Y523"/>
  <c r="X523"/>
  <c r="Y522"/>
  <c r="Z522" s="1"/>
  <c r="X522"/>
  <c r="Y521"/>
  <c r="X521"/>
  <c r="Y520"/>
  <c r="X520"/>
  <c r="Y519"/>
  <c r="X519"/>
  <c r="Y518"/>
  <c r="X518"/>
  <c r="Y517"/>
  <c r="X517"/>
  <c r="Y516"/>
  <c r="X516"/>
  <c r="Y515"/>
  <c r="X515"/>
  <c r="Y514"/>
  <c r="X514"/>
  <c r="Y513"/>
  <c r="X513"/>
  <c r="Y512"/>
  <c r="X512"/>
  <c r="Y511"/>
  <c r="X511"/>
  <c r="Y510"/>
  <c r="X510"/>
  <c r="W508"/>
  <c r="S385" i="14" s="1"/>
  <c r="S469" s="1"/>
  <c r="V508" i="16"/>
  <c r="R385" i="14" s="1"/>
  <c r="U508" i="16"/>
  <c r="Q385" i="14" s="1"/>
  <c r="Q469" s="1"/>
  <c r="T508" i="16"/>
  <c r="P385" i="14" s="1"/>
  <c r="P469" s="1"/>
  <c r="S508" i="16"/>
  <c r="O385" i="14" s="1"/>
  <c r="O469" s="1"/>
  <c r="R508" i="16"/>
  <c r="N385" i="14" s="1"/>
  <c r="N469" s="1"/>
  <c r="Q508" i="16"/>
  <c r="M385" i="14" s="1"/>
  <c r="M469" s="1"/>
  <c r="P508" i="16"/>
  <c r="L385" i="14" s="1"/>
  <c r="L469" s="1"/>
  <c r="O508" i="16"/>
  <c r="K385" i="14" s="1"/>
  <c r="K469" s="1"/>
  <c r="N508" i="16"/>
  <c r="M508"/>
  <c r="I385" i="14" s="1"/>
  <c r="I469" s="1"/>
  <c r="L508" i="16"/>
  <c r="H385" i="14" s="1"/>
  <c r="H469" s="1"/>
  <c r="K508" i="16"/>
  <c r="G385" i="14" s="1"/>
  <c r="J508" i="16"/>
  <c r="F385" i="14" s="1"/>
  <c r="F469" s="1"/>
  <c r="I508" i="16"/>
  <c r="E385" i="14" s="1"/>
  <c r="E469" s="1"/>
  <c r="H508" i="16"/>
  <c r="D385" i="14" s="1"/>
  <c r="G508" i="16"/>
  <c r="C385" i="14" s="1"/>
  <c r="C469" s="1"/>
  <c r="F508" i="16"/>
  <c r="B385" i="14" s="1"/>
  <c r="B469" s="1"/>
  <c r="Y507" i="16"/>
  <c r="X507"/>
  <c r="Y506"/>
  <c r="X506"/>
  <c r="Y505"/>
  <c r="X505"/>
  <c r="Y504"/>
  <c r="X504"/>
  <c r="Y503"/>
  <c r="X503"/>
  <c r="Y502"/>
  <c r="X502"/>
  <c r="Y501"/>
  <c r="X501"/>
  <c r="Y500"/>
  <c r="X500"/>
  <c r="Y499"/>
  <c r="X499"/>
  <c r="Y498"/>
  <c r="X498"/>
  <c r="Y497"/>
  <c r="X497"/>
  <c r="Y496"/>
  <c r="X496"/>
  <c r="Y495"/>
  <c r="X495"/>
  <c r="Y494"/>
  <c r="X494"/>
  <c r="Y493"/>
  <c r="X493"/>
  <c r="Y492"/>
  <c r="X492"/>
  <c r="Y491"/>
  <c r="X491"/>
  <c r="Y490"/>
  <c r="X490"/>
  <c r="Y489"/>
  <c r="X489"/>
  <c r="Y488"/>
  <c r="X488"/>
  <c r="Y487"/>
  <c r="X487"/>
  <c r="Y486"/>
  <c r="X486"/>
  <c r="Y485"/>
  <c r="X485"/>
  <c r="Y484"/>
  <c r="X484"/>
  <c r="Y483"/>
  <c r="Z483" s="1"/>
  <c r="X483"/>
  <c r="Y482"/>
  <c r="X482"/>
  <c r="Y481"/>
  <c r="X481"/>
  <c r="Y480"/>
  <c r="X480"/>
  <c r="Y479"/>
  <c r="X479"/>
  <c r="Y478"/>
  <c r="X478"/>
  <c r="Y477"/>
  <c r="X477"/>
  <c r="Y476"/>
  <c r="X476"/>
  <c r="Y475"/>
  <c r="X475"/>
  <c r="Y474"/>
  <c r="X474"/>
  <c r="Y473"/>
  <c r="X473"/>
  <c r="Y472"/>
  <c r="X472"/>
  <c r="Y471"/>
  <c r="X471"/>
  <c r="Y470"/>
  <c r="X470"/>
  <c r="Y469"/>
  <c r="X469"/>
  <c r="Y468"/>
  <c r="X468"/>
  <c r="Y467"/>
  <c r="X467"/>
  <c r="Y466"/>
  <c r="Z466" s="1"/>
  <c r="X466"/>
  <c r="Y465"/>
  <c r="X465"/>
  <c r="Y464"/>
  <c r="X464"/>
  <c r="Y463"/>
  <c r="X463"/>
  <c r="Y462"/>
  <c r="X462"/>
  <c r="Y461"/>
  <c r="X461"/>
  <c r="W459"/>
  <c r="S373" i="14" s="1"/>
  <c r="S468" s="1"/>
  <c r="V459" i="16"/>
  <c r="R373" i="14" s="1"/>
  <c r="R468" s="1"/>
  <c r="U459" i="16"/>
  <c r="Q373" i="14" s="1"/>
  <c r="T459" i="16"/>
  <c r="P373" i="14" s="1"/>
  <c r="S459" i="16"/>
  <c r="O373" i="14" s="1"/>
  <c r="O468" s="1"/>
  <c r="R459" i="16"/>
  <c r="N373" i="14" s="1"/>
  <c r="N468" s="1"/>
  <c r="Q459" i="16"/>
  <c r="M373" i="14" s="1"/>
  <c r="M468" s="1"/>
  <c r="P459" i="16"/>
  <c r="L373" i="14" s="1"/>
  <c r="L468" s="1"/>
  <c r="O459" i="16"/>
  <c r="K373" i="14" s="1"/>
  <c r="K468" s="1"/>
  <c r="N459" i="16"/>
  <c r="J373" i="14" s="1"/>
  <c r="J468" s="1"/>
  <c r="M459" i="16"/>
  <c r="I373" i="14" s="1"/>
  <c r="I468" s="1"/>
  <c r="L459" i="16"/>
  <c r="H373" i="14" s="1"/>
  <c r="H468" s="1"/>
  <c r="K459" i="16"/>
  <c r="J459"/>
  <c r="F373" i="14" s="1"/>
  <c r="F468" s="1"/>
  <c r="I459" i="16"/>
  <c r="H459"/>
  <c r="D373" i="14" s="1"/>
  <c r="D468" s="1"/>
  <c r="G459" i="16"/>
  <c r="C373" i="14" s="1"/>
  <c r="F459" i="16"/>
  <c r="B373" i="14" s="1"/>
  <c r="B468" s="1"/>
  <c r="Y458" i="16"/>
  <c r="X458"/>
  <c r="Y457"/>
  <c r="X457"/>
  <c r="Y448"/>
  <c r="X448"/>
  <c r="Y447"/>
  <c r="X447"/>
  <c r="W445"/>
  <c r="S361" i="14" s="1"/>
  <c r="S467" s="1"/>
  <c r="V445" i="16"/>
  <c r="R361" i="14" s="1"/>
  <c r="R467" s="1"/>
  <c r="U445" i="16"/>
  <c r="Q361" i="14" s="1"/>
  <c r="Q467" s="1"/>
  <c r="T445" i="16"/>
  <c r="P361" i="14" s="1"/>
  <c r="P467" s="1"/>
  <c r="S445" i="16"/>
  <c r="O361" i="14" s="1"/>
  <c r="O467" s="1"/>
  <c r="R445" i="16"/>
  <c r="N361" i="14" s="1"/>
  <c r="N467" s="1"/>
  <c r="Q445" i="16"/>
  <c r="M361" i="14" s="1"/>
  <c r="M467" s="1"/>
  <c r="P445" i="16"/>
  <c r="L361" i="14" s="1"/>
  <c r="L467" s="1"/>
  <c r="O445" i="16"/>
  <c r="K361" i="14" s="1"/>
  <c r="K467" s="1"/>
  <c r="N445" i="16"/>
  <c r="J361" i="14" s="1"/>
  <c r="J467" s="1"/>
  <c r="M445" i="16"/>
  <c r="I361" i="14" s="1"/>
  <c r="L445" i="16"/>
  <c r="K445"/>
  <c r="G361" i="14" s="1"/>
  <c r="G467" s="1"/>
  <c r="J445" i="16"/>
  <c r="F361" i="14" s="1"/>
  <c r="F467" s="1"/>
  <c r="I445" i="16"/>
  <c r="E361" i="14" s="1"/>
  <c r="E467" s="1"/>
  <c r="H445" i="16"/>
  <c r="D361" i="14" s="1"/>
  <c r="G445" i="16"/>
  <c r="C361" i="14" s="1"/>
  <c r="C467" s="1"/>
  <c r="F445" i="16"/>
  <c r="B361" i="14" s="1"/>
  <c r="Y444" i="16"/>
  <c r="X444"/>
  <c r="Y443"/>
  <c r="X443"/>
  <c r="Y442"/>
  <c r="X442"/>
  <c r="Y441"/>
  <c r="X441"/>
  <c r="Y440"/>
  <c r="X440"/>
  <c r="Y439"/>
  <c r="X439"/>
  <c r="Y438"/>
  <c r="X438"/>
  <c r="Y437"/>
  <c r="X437"/>
  <c r="Y436"/>
  <c r="X436"/>
  <c r="Y435"/>
  <c r="X435"/>
  <c r="Y434"/>
  <c r="X434"/>
  <c r="Y433"/>
  <c r="X433"/>
  <c r="Y432"/>
  <c r="X432"/>
  <c r="Y431"/>
  <c r="X431"/>
  <c r="Y430"/>
  <c r="X430"/>
  <c r="Y429"/>
  <c r="X429"/>
  <c r="Y428"/>
  <c r="X428"/>
  <c r="Y427"/>
  <c r="X427"/>
  <c r="Y426"/>
  <c r="X426"/>
  <c r="Y425"/>
  <c r="X425"/>
  <c r="Y424"/>
  <c r="X424"/>
  <c r="Y423"/>
  <c r="X423"/>
  <c r="Y422"/>
  <c r="X422"/>
  <c r="Y421"/>
  <c r="X421"/>
  <c r="Y420"/>
  <c r="X420"/>
  <c r="Y419"/>
  <c r="X419"/>
  <c r="Y418"/>
  <c r="X418"/>
  <c r="Y417"/>
  <c r="X417"/>
  <c r="Y416"/>
  <c r="X416"/>
  <c r="Y415"/>
  <c r="X415"/>
  <c r="Y414"/>
  <c r="X414"/>
  <c r="Y413"/>
  <c r="X413"/>
  <c r="Y412"/>
  <c r="X412"/>
  <c r="Y411"/>
  <c r="X411"/>
  <c r="Y410"/>
  <c r="X410"/>
  <c r="Y409"/>
  <c r="X409"/>
  <c r="Y408"/>
  <c r="X408"/>
  <c r="Y407"/>
  <c r="X407"/>
  <c r="Y406"/>
  <c r="X406"/>
  <c r="Y405"/>
  <c r="X405"/>
  <c r="Y404"/>
  <c r="X404"/>
  <c r="Y403"/>
  <c r="X403"/>
  <c r="Y402"/>
  <c r="X402"/>
  <c r="Y401"/>
  <c r="X401"/>
  <c r="Y400"/>
  <c r="X400"/>
  <c r="Y399"/>
  <c r="Z399" s="1"/>
  <c r="X399"/>
  <c r="Y398"/>
  <c r="X398"/>
  <c r="Y397"/>
  <c r="X397"/>
  <c r="Y396"/>
  <c r="X396"/>
  <c r="Y395"/>
  <c r="X395"/>
  <c r="Y394"/>
  <c r="X394"/>
  <c r="Y393"/>
  <c r="X393"/>
  <c r="Y392"/>
  <c r="X392"/>
  <c r="Y391"/>
  <c r="X391"/>
  <c r="Y390"/>
  <c r="X390"/>
  <c r="Y389"/>
  <c r="X389"/>
  <c r="Y388"/>
  <c r="X388"/>
  <c r="Y387"/>
  <c r="X387"/>
  <c r="Y386"/>
  <c r="X386"/>
  <c r="Y385"/>
  <c r="X385"/>
  <c r="Y384"/>
  <c r="X384"/>
  <c r="Y383"/>
  <c r="X383"/>
  <c r="Y382"/>
  <c r="X382"/>
  <c r="Y381"/>
  <c r="X381"/>
  <c r="Y380"/>
  <c r="X380"/>
  <c r="Y379"/>
  <c r="X379"/>
  <c r="Y378"/>
  <c r="X378"/>
  <c r="Y377"/>
  <c r="X377"/>
  <c r="Y376"/>
  <c r="X376"/>
  <c r="Y375"/>
  <c r="X375"/>
  <c r="Y374"/>
  <c r="X374"/>
  <c r="Y373"/>
  <c r="X373"/>
  <c r="Y372"/>
  <c r="X372"/>
  <c r="Y371"/>
  <c r="X371"/>
  <c r="Y370"/>
  <c r="X370"/>
  <c r="Y369"/>
  <c r="X369"/>
  <c r="Y368"/>
  <c r="X368"/>
  <c r="Y367"/>
  <c r="X367"/>
  <c r="Y366"/>
  <c r="X366"/>
  <c r="Y365"/>
  <c r="X365"/>
  <c r="Y364"/>
  <c r="X364"/>
  <c r="Y363"/>
  <c r="X363"/>
  <c r="Y362"/>
  <c r="X362"/>
  <c r="Y361"/>
  <c r="X361"/>
  <c r="Y360"/>
  <c r="X360"/>
  <c r="Y359"/>
  <c r="X359"/>
  <c r="Y358"/>
  <c r="X358"/>
  <c r="Y357"/>
  <c r="X357"/>
  <c r="Y356"/>
  <c r="X356"/>
  <c r="Y355"/>
  <c r="X355"/>
  <c r="Y354"/>
  <c r="X354"/>
  <c r="Y353"/>
  <c r="X353"/>
  <c r="Y352"/>
  <c r="X352"/>
  <c r="Y351"/>
  <c r="X351"/>
  <c r="Y350"/>
  <c r="X350"/>
  <c r="Y349"/>
  <c r="X349"/>
  <c r="Y348"/>
  <c r="X348"/>
  <c r="Y347"/>
  <c r="X347"/>
  <c r="Y346"/>
  <c r="X346"/>
  <c r="Y345"/>
  <c r="X345"/>
  <c r="Y344"/>
  <c r="X344"/>
  <c r="W342"/>
  <c r="V342"/>
  <c r="R343" i="14" s="1"/>
  <c r="R466" s="1"/>
  <c r="U342" i="16"/>
  <c r="Q343" i="14" s="1"/>
  <c r="Q466" s="1"/>
  <c r="T342" i="16"/>
  <c r="P343" i="14" s="1"/>
  <c r="S342" i="16"/>
  <c r="O343" i="14" s="1"/>
  <c r="R342" i="16"/>
  <c r="N343" i="14" s="1"/>
  <c r="N466" s="1"/>
  <c r="Q342" i="16"/>
  <c r="M343" i="14" s="1"/>
  <c r="M466" s="1"/>
  <c r="P342" i="16"/>
  <c r="O342"/>
  <c r="N342"/>
  <c r="J343" i="14" s="1"/>
  <c r="M342" i="16"/>
  <c r="I343" i="14" s="1"/>
  <c r="I466" s="1"/>
  <c r="L342" i="16"/>
  <c r="H343" i="14" s="1"/>
  <c r="H466" s="1"/>
  <c r="K342" i="16"/>
  <c r="G343" i="14" s="1"/>
  <c r="J342" i="16"/>
  <c r="I342"/>
  <c r="E343" i="14" s="1"/>
  <c r="E466" s="1"/>
  <c r="H342" i="16"/>
  <c r="D343" i="14" s="1"/>
  <c r="D466" s="1"/>
  <c r="G342" i="16"/>
  <c r="C343" i="14" s="1"/>
  <c r="F342" i="16"/>
  <c r="B343" i="14" s="1"/>
  <c r="B466" s="1"/>
  <c r="Y341" i="16"/>
  <c r="X341"/>
  <c r="Y340"/>
  <c r="X340"/>
  <c r="Y339"/>
  <c r="X339"/>
  <c r="Y338"/>
  <c r="X338"/>
  <c r="Y337"/>
  <c r="X337"/>
  <c r="Y336"/>
  <c r="X336"/>
  <c r="W325"/>
  <c r="S254" i="14" s="1"/>
  <c r="V325" i="16"/>
  <c r="R254" i="14" s="1"/>
  <c r="R310" s="1"/>
  <c r="U325" i="16"/>
  <c r="Q254" i="14" s="1"/>
  <c r="Q310" s="1"/>
  <c r="T325" i="16"/>
  <c r="P254" i="14" s="1"/>
  <c r="P310" s="1"/>
  <c r="S325" i="16"/>
  <c r="O254" i="14" s="1"/>
  <c r="O310" s="1"/>
  <c r="R325" i="16"/>
  <c r="N254" i="14" s="1"/>
  <c r="Q325" i="16"/>
  <c r="M254" i="14" s="1"/>
  <c r="M310" s="1"/>
  <c r="P325" i="16"/>
  <c r="L254" i="14" s="1"/>
  <c r="O325" i="16"/>
  <c r="K254" i="14" s="1"/>
  <c r="K310" s="1"/>
  <c r="N325" i="16"/>
  <c r="J254" i="14" s="1"/>
  <c r="J310" s="1"/>
  <c r="M325" i="16"/>
  <c r="I254" i="14" s="1"/>
  <c r="I310" s="1"/>
  <c r="L325" i="16"/>
  <c r="H254" i="14" s="1"/>
  <c r="K325" i="16"/>
  <c r="G254" i="14" s="1"/>
  <c r="G310" s="1"/>
  <c r="J325" i="16"/>
  <c r="F254" i="14" s="1"/>
  <c r="F310" s="1"/>
  <c r="I325" i="16"/>
  <c r="E254" i="14" s="1"/>
  <c r="E310" s="1"/>
  <c r="H325" i="16"/>
  <c r="D254" i="14" s="1"/>
  <c r="D310" s="1"/>
  <c r="G325" i="16"/>
  <c r="C254" i="14" s="1"/>
  <c r="C310" s="1"/>
  <c r="F325" i="16"/>
  <c r="B254" i="14" s="1"/>
  <c r="B310" s="1"/>
  <c r="Y324" i="16"/>
  <c r="Y325" s="1"/>
  <c r="X324"/>
  <c r="W322"/>
  <c r="S236" i="14" s="1"/>
  <c r="S309" s="1"/>
  <c r="V322" i="16"/>
  <c r="U322"/>
  <c r="T322"/>
  <c r="P236" i="14" s="1"/>
  <c r="S322" i="16"/>
  <c r="O236" i="14" s="1"/>
  <c r="O309" s="1"/>
  <c r="R322" i="16"/>
  <c r="N236" i="14" s="1"/>
  <c r="Q322" i="16"/>
  <c r="M236" i="14" s="1"/>
  <c r="M309" s="1"/>
  <c r="P322" i="16"/>
  <c r="L236" i="14" s="1"/>
  <c r="L309" s="1"/>
  <c r="O322" i="16"/>
  <c r="K236" i="14" s="1"/>
  <c r="N322" i="16"/>
  <c r="J236" i="14" s="1"/>
  <c r="J309" s="1"/>
  <c r="M322" i="16"/>
  <c r="I236" i="14" s="1"/>
  <c r="I309" s="1"/>
  <c r="L322" i="16"/>
  <c r="H236" i="14" s="1"/>
  <c r="H309" s="1"/>
  <c r="K322" i="16"/>
  <c r="J322"/>
  <c r="F236" i="14" s="1"/>
  <c r="F309" s="1"/>
  <c r="I322" i="16"/>
  <c r="H322"/>
  <c r="D236" i="14" s="1"/>
  <c r="G322" i="16"/>
  <c r="C236" i="14" s="1"/>
  <c r="F322" i="16"/>
  <c r="B236" i="14" s="1"/>
  <c r="Y321" i="16"/>
  <c r="X321"/>
  <c r="Y317"/>
  <c r="X317"/>
  <c r="Y316"/>
  <c r="X316"/>
  <c r="Y315"/>
  <c r="X315"/>
  <c r="W313"/>
  <c r="S224" i="14" s="1"/>
  <c r="V313" i="16"/>
  <c r="R224" i="14" s="1"/>
  <c r="R308" s="1"/>
  <c r="U313" i="16"/>
  <c r="Q224" i="14" s="1"/>
  <c r="Q308" s="1"/>
  <c r="T313" i="16"/>
  <c r="P224" i="14" s="1"/>
  <c r="P308" s="1"/>
  <c r="S313" i="16"/>
  <c r="O224" i="14" s="1"/>
  <c r="O308" s="1"/>
  <c r="R313" i="16"/>
  <c r="N224" i="14" s="1"/>
  <c r="N308" s="1"/>
  <c r="Q313" i="16"/>
  <c r="M224" i="14" s="1"/>
  <c r="P313" i="16"/>
  <c r="L224" i="14" s="1"/>
  <c r="L308" s="1"/>
  <c r="O313" i="16"/>
  <c r="K224" i="14" s="1"/>
  <c r="K308" s="1"/>
  <c r="N313" i="16"/>
  <c r="J224" i="14" s="1"/>
  <c r="J308" s="1"/>
  <c r="M313" i="16"/>
  <c r="I224" i="14" s="1"/>
  <c r="I308" s="1"/>
  <c r="L313" i="16"/>
  <c r="H224" i="14" s="1"/>
  <c r="K313" i="16"/>
  <c r="G224" i="14" s="1"/>
  <c r="G308" s="1"/>
  <c r="J313" i="16"/>
  <c r="F224" i="14" s="1"/>
  <c r="F308" s="1"/>
  <c r="I313" i="16"/>
  <c r="E224" i="14" s="1"/>
  <c r="E308" s="1"/>
  <c r="H313" i="16"/>
  <c r="G313"/>
  <c r="C224" i="14" s="1"/>
  <c r="C308" s="1"/>
  <c r="F313" i="16"/>
  <c r="Y312"/>
  <c r="X312"/>
  <c r="Y311"/>
  <c r="X311"/>
  <c r="Y310"/>
  <c r="X310"/>
  <c r="Y309"/>
  <c r="X309"/>
  <c r="Y308"/>
  <c r="Z308" s="1"/>
  <c r="X308"/>
  <c r="Y307"/>
  <c r="X307"/>
  <c r="Y306"/>
  <c r="X306"/>
  <c r="Y305"/>
  <c r="X305"/>
  <c r="Y304"/>
  <c r="X304"/>
  <c r="Y303"/>
  <c r="X303"/>
  <c r="Y302"/>
  <c r="X302"/>
  <c r="Y301"/>
  <c r="X301"/>
  <c r="W299"/>
  <c r="S212" i="14" s="1"/>
  <c r="S307" s="1"/>
  <c r="V299" i="16"/>
  <c r="R212" i="14" s="1"/>
  <c r="R307" s="1"/>
  <c r="U299" i="16"/>
  <c r="Q212" i="14" s="1"/>
  <c r="Q307" s="1"/>
  <c r="T299" i="16"/>
  <c r="P212" i="14" s="1"/>
  <c r="P307" s="1"/>
  <c r="S299" i="16"/>
  <c r="O212" i="14" s="1"/>
  <c r="R299" i="16"/>
  <c r="N212" i="14" s="1"/>
  <c r="N307" s="1"/>
  <c r="Q299" i="16"/>
  <c r="M212" i="14" s="1"/>
  <c r="M307" s="1"/>
  <c r="P299" i="16"/>
  <c r="O299"/>
  <c r="K212" i="14" s="1"/>
  <c r="N299" i="16"/>
  <c r="J212" i="14" s="1"/>
  <c r="J307" s="1"/>
  <c r="M299" i="16"/>
  <c r="I212" i="14" s="1"/>
  <c r="L299" i="16"/>
  <c r="H212" i="14" s="1"/>
  <c r="H307" s="1"/>
  <c r="K299" i="16"/>
  <c r="G212" i="14" s="1"/>
  <c r="G307" s="1"/>
  <c r="J299" i="16"/>
  <c r="F212" i="14" s="1"/>
  <c r="F307" s="1"/>
  <c r="I299" i="16"/>
  <c r="E212" i="14" s="1"/>
  <c r="H299" i="16"/>
  <c r="D212" i="14" s="1"/>
  <c r="G299" i="16"/>
  <c r="C212" i="14" s="1"/>
  <c r="C307" s="1"/>
  <c r="F299" i="16"/>
  <c r="B212" i="14" s="1"/>
  <c r="Y298" i="16"/>
  <c r="X298"/>
  <c r="Y295"/>
  <c r="X295"/>
  <c r="W293"/>
  <c r="S200" i="14" s="1"/>
  <c r="S306" s="1"/>
  <c r="V293" i="16"/>
  <c r="R200" i="14" s="1"/>
  <c r="R306" s="1"/>
  <c r="U293" i="16"/>
  <c r="Q200" i="14" s="1"/>
  <c r="Q306" s="1"/>
  <c r="T293" i="16"/>
  <c r="P200" i="14" s="1"/>
  <c r="P306" s="1"/>
  <c r="S293" i="16"/>
  <c r="O200" i="14" s="1"/>
  <c r="O306" s="1"/>
  <c r="R293" i="16"/>
  <c r="N200" i="14" s="1"/>
  <c r="N306" s="1"/>
  <c r="Q293" i="16"/>
  <c r="M200" i="14" s="1"/>
  <c r="M306" s="1"/>
  <c r="P293" i="16"/>
  <c r="L200" i="14" s="1"/>
  <c r="L306" s="1"/>
  <c r="O293" i="16"/>
  <c r="K200" i="14" s="1"/>
  <c r="K306" s="1"/>
  <c r="N293" i="16"/>
  <c r="J200" i="14" s="1"/>
  <c r="M293" i="16"/>
  <c r="I200" i="14" s="1"/>
  <c r="I306" s="1"/>
  <c r="L293" i="16"/>
  <c r="H200" i="14" s="1"/>
  <c r="H306" s="1"/>
  <c r="K293" i="16"/>
  <c r="G200" i="14" s="1"/>
  <c r="G306" s="1"/>
  <c r="J293" i="16"/>
  <c r="F200" i="14" s="1"/>
  <c r="F306" s="1"/>
  <c r="I293" i="16"/>
  <c r="E200" i="14" s="1"/>
  <c r="E306" s="1"/>
  <c r="H293" i="16"/>
  <c r="D200" i="14" s="1"/>
  <c r="D306" s="1"/>
  <c r="G293" i="16"/>
  <c r="C200" i="14" s="1"/>
  <c r="C306" s="1"/>
  <c r="F293" i="16"/>
  <c r="B200" i="14" s="1"/>
  <c r="B306" s="1"/>
  <c r="Y292" i="16"/>
  <c r="X292"/>
  <c r="Y291"/>
  <c r="X291"/>
  <c r="Y290"/>
  <c r="X290"/>
  <c r="Y289"/>
  <c r="X289"/>
  <c r="Y288"/>
  <c r="X288"/>
  <c r="Y287"/>
  <c r="X287"/>
  <c r="Y286"/>
  <c r="X286"/>
  <c r="Y285"/>
  <c r="X285"/>
  <c r="Y279"/>
  <c r="X279"/>
  <c r="Y278"/>
  <c r="X278"/>
  <c r="Y277"/>
  <c r="X277"/>
  <c r="Y276"/>
  <c r="X276"/>
  <c r="Y275"/>
  <c r="X275"/>
  <c r="Y274"/>
  <c r="X274"/>
  <c r="Y273"/>
  <c r="X273"/>
  <c r="Y272"/>
  <c r="X272"/>
  <c r="Y271"/>
  <c r="X271"/>
  <c r="Y270"/>
  <c r="X270"/>
  <c r="Y269"/>
  <c r="X269"/>
  <c r="Y268"/>
  <c r="X268"/>
  <c r="Y267"/>
  <c r="Z267" s="1"/>
  <c r="X267"/>
  <c r="Y266"/>
  <c r="X266"/>
  <c r="Y265"/>
  <c r="X265"/>
  <c r="Y264"/>
  <c r="X264"/>
  <c r="Y263"/>
  <c r="X263"/>
  <c r="Y262"/>
  <c r="X262"/>
  <c r="Y261"/>
  <c r="X261"/>
  <c r="Y260"/>
  <c r="X260"/>
  <c r="Y259"/>
  <c r="X259"/>
  <c r="Y258"/>
  <c r="X258"/>
  <c r="Y257"/>
  <c r="X257"/>
  <c r="Y256"/>
  <c r="X256"/>
  <c r="Y255"/>
  <c r="X255"/>
  <c r="Y254"/>
  <c r="X254"/>
  <c r="Y253"/>
  <c r="X253"/>
  <c r="Y252"/>
  <c r="X252"/>
  <c r="Y251"/>
  <c r="X251"/>
  <c r="Y250"/>
  <c r="X250"/>
  <c r="Y249"/>
  <c r="X249"/>
  <c r="Y248"/>
  <c r="Z248" s="1"/>
  <c r="X248"/>
  <c r="Y247"/>
  <c r="X247"/>
  <c r="Y246"/>
  <c r="X246"/>
  <c r="Y245"/>
  <c r="X245"/>
  <c r="Y244"/>
  <c r="X244"/>
  <c r="Y243"/>
  <c r="X243"/>
  <c r="Y242"/>
  <c r="X242"/>
  <c r="Y241"/>
  <c r="X241"/>
  <c r="Y240"/>
  <c r="X240"/>
  <c r="Y239"/>
  <c r="X239"/>
  <c r="Y238"/>
  <c r="X238"/>
  <c r="Y237"/>
  <c r="X237"/>
  <c r="Y236"/>
  <c r="Z236" s="1"/>
  <c r="X236"/>
  <c r="Y235"/>
  <c r="X235"/>
  <c r="Y234"/>
  <c r="X234"/>
  <c r="Y233"/>
  <c r="X233"/>
  <c r="Y232"/>
  <c r="X232"/>
  <c r="Y231"/>
  <c r="X231"/>
  <c r="Y230"/>
  <c r="X230"/>
  <c r="Y229"/>
  <c r="X229"/>
  <c r="Y228"/>
  <c r="X228"/>
  <c r="Y227"/>
  <c r="X227"/>
  <c r="Y226"/>
  <c r="X226"/>
  <c r="Y225"/>
  <c r="X225"/>
  <c r="Y224"/>
  <c r="X224"/>
  <c r="W222"/>
  <c r="S182" i="14" s="1"/>
  <c r="S305" s="1"/>
  <c r="V222" i="16"/>
  <c r="R182" i="14" s="1"/>
  <c r="R305" s="1"/>
  <c r="U222" i="16"/>
  <c r="Q182" i="14" s="1"/>
  <c r="Q305" s="1"/>
  <c r="T222" i="16"/>
  <c r="P182" i="14" s="1"/>
  <c r="P305" s="1"/>
  <c r="S222" i="16"/>
  <c r="O182" i="14" s="1"/>
  <c r="O305" s="1"/>
  <c r="R222" i="16"/>
  <c r="N182" i="14" s="1"/>
  <c r="N305" s="1"/>
  <c r="Q222" i="16"/>
  <c r="M182" i="14" s="1"/>
  <c r="M305" s="1"/>
  <c r="P222" i="16"/>
  <c r="L182" i="14" s="1"/>
  <c r="L305" s="1"/>
  <c r="O222" i="16"/>
  <c r="K182" i="14" s="1"/>
  <c r="K305" s="1"/>
  <c r="N222" i="16"/>
  <c r="M222"/>
  <c r="I182" i="14" s="1"/>
  <c r="I305" s="1"/>
  <c r="L222" i="16"/>
  <c r="H182" i="14" s="1"/>
  <c r="K222" i="16"/>
  <c r="G182" i="14" s="1"/>
  <c r="G305" s="1"/>
  <c r="J222" i="16"/>
  <c r="F182" i="14" s="1"/>
  <c r="I222" i="16"/>
  <c r="E182" i="14" s="1"/>
  <c r="E305" s="1"/>
  <c r="H222" i="16"/>
  <c r="D182" i="14" s="1"/>
  <c r="G222" i="16"/>
  <c r="F222"/>
  <c r="B182" i="14" s="1"/>
  <c r="B305" s="1"/>
  <c r="Y221" i="16"/>
  <c r="Y222" s="1"/>
  <c r="X221"/>
  <c r="W209"/>
  <c r="S93" i="14" s="1"/>
  <c r="S149" s="1"/>
  <c r="V209" i="16"/>
  <c r="R93" i="14" s="1"/>
  <c r="R149" s="1"/>
  <c r="U209" i="16"/>
  <c r="Q93" i="14" s="1"/>
  <c r="Q149" s="1"/>
  <c r="T209" i="16"/>
  <c r="P93" i="14" s="1"/>
  <c r="P149" s="1"/>
  <c r="S209" i="16"/>
  <c r="O93" i="14" s="1"/>
  <c r="O149" s="1"/>
  <c r="R209" i="16"/>
  <c r="N93" i="14" s="1"/>
  <c r="N149" s="1"/>
  <c r="Q209" i="16"/>
  <c r="M93" i="14" s="1"/>
  <c r="M149" s="1"/>
  <c r="P209" i="16"/>
  <c r="L93" i="14" s="1"/>
  <c r="O209" i="16"/>
  <c r="K93" i="14" s="1"/>
  <c r="K149" s="1"/>
  <c r="N209" i="16"/>
  <c r="J93" i="14" s="1"/>
  <c r="J149" s="1"/>
  <c r="M209" i="16"/>
  <c r="I93" i="14" s="1"/>
  <c r="I149" s="1"/>
  <c r="L209" i="16"/>
  <c r="H93" i="14" s="1"/>
  <c r="H149" s="1"/>
  <c r="K209" i="16"/>
  <c r="G93" i="14" s="1"/>
  <c r="J209" i="16"/>
  <c r="F93" i="14" s="1"/>
  <c r="F149" s="1"/>
  <c r="I209" i="16"/>
  <c r="E93" i="14" s="1"/>
  <c r="E149" s="1"/>
  <c r="H209" i="16"/>
  <c r="D93" i="14" s="1"/>
  <c r="G209" i="16"/>
  <c r="C93" i="14" s="1"/>
  <c r="F209" i="16"/>
  <c r="B93" i="14" s="1"/>
  <c r="Y208" i="16"/>
  <c r="Y209" s="1"/>
  <c r="X208"/>
  <c r="W206"/>
  <c r="S75" i="14" s="1"/>
  <c r="S148" s="1"/>
  <c r="V206" i="16"/>
  <c r="R75" i="14" s="1"/>
  <c r="U206" i="16"/>
  <c r="Q75" i="14" s="1"/>
  <c r="T206" i="16"/>
  <c r="P75" i="14" s="1"/>
  <c r="S206" i="16"/>
  <c r="R206"/>
  <c r="N75" i="14" s="1"/>
  <c r="Q206" i="16"/>
  <c r="M75" i="14" s="1"/>
  <c r="M148" s="1"/>
  <c r="P206" i="16"/>
  <c r="L75" i="14" s="1"/>
  <c r="O206" i="16"/>
  <c r="K75" i="14" s="1"/>
  <c r="N206" i="16"/>
  <c r="J75" i="14" s="1"/>
  <c r="M206" i="16"/>
  <c r="I75" i="14" s="1"/>
  <c r="I148" s="1"/>
  <c r="L206" i="16"/>
  <c r="H75" i="14" s="1"/>
  <c r="H148" s="1"/>
  <c r="K206" i="16"/>
  <c r="G75" i="14" s="1"/>
  <c r="J206" i="16"/>
  <c r="F75" i="14" s="1"/>
  <c r="F148" s="1"/>
  <c r="I206" i="16"/>
  <c r="E75" i="14" s="1"/>
  <c r="E148" s="1"/>
  <c r="H206" i="16"/>
  <c r="D75" i="14" s="1"/>
  <c r="D148" s="1"/>
  <c r="G206" i="16"/>
  <c r="C75" i="14" s="1"/>
  <c r="C148" s="1"/>
  <c r="F206" i="16"/>
  <c r="B75" i="14" s="1"/>
  <c r="Y205" i="16"/>
  <c r="X205"/>
  <c r="Y204"/>
  <c r="X204"/>
  <c r="Y203"/>
  <c r="X203"/>
  <c r="Y202"/>
  <c r="X202"/>
  <c r="Y201"/>
  <c r="X201"/>
  <c r="Y200"/>
  <c r="X200"/>
  <c r="Y199"/>
  <c r="X199"/>
  <c r="Y198"/>
  <c r="X198"/>
  <c r="Y197"/>
  <c r="X197"/>
  <c r="Y196"/>
  <c r="X196"/>
  <c r="Y195"/>
  <c r="X195"/>
  <c r="Y194"/>
  <c r="X194"/>
  <c r="Y193"/>
  <c r="X193"/>
  <c r="Y192"/>
  <c r="X192"/>
  <c r="Y191"/>
  <c r="X191"/>
  <c r="Y190"/>
  <c r="X190"/>
  <c r="Y189"/>
  <c r="X189"/>
  <c r="Y188"/>
  <c r="X188"/>
  <c r="Y187"/>
  <c r="X187"/>
  <c r="Y186"/>
  <c r="X186"/>
  <c r="Y185"/>
  <c r="X185"/>
  <c r="Y184"/>
  <c r="X184"/>
  <c r="Y183"/>
  <c r="X183"/>
  <c r="Y182"/>
  <c r="Z182" s="1"/>
  <c r="X182"/>
  <c r="Y181"/>
  <c r="X181"/>
  <c r="Y180"/>
  <c r="X180"/>
  <c r="Y179"/>
  <c r="X179"/>
  <c r="W177"/>
  <c r="S63" i="14" s="1"/>
  <c r="S147" s="1"/>
  <c r="V177" i="16"/>
  <c r="R63" i="14" s="1"/>
  <c r="R147" s="1"/>
  <c r="U177" i="16"/>
  <c r="Q63" i="14" s="1"/>
  <c r="T177" i="16"/>
  <c r="P63" i="14" s="1"/>
  <c r="P147" s="1"/>
  <c r="S177" i="16"/>
  <c r="O63" i="14" s="1"/>
  <c r="O147" s="1"/>
  <c r="R177" i="16"/>
  <c r="N63" i="14" s="1"/>
  <c r="N147" s="1"/>
  <c r="Q177" i="16"/>
  <c r="M63" i="14" s="1"/>
  <c r="M147" s="1"/>
  <c r="P177" i="16"/>
  <c r="L63" i="14" s="1"/>
  <c r="L147" s="1"/>
  <c r="O177" i="16"/>
  <c r="K63" i="14" s="1"/>
  <c r="K147" s="1"/>
  <c r="N177" i="16"/>
  <c r="J63" i="14" s="1"/>
  <c r="M177" i="16"/>
  <c r="I63" i="14" s="1"/>
  <c r="I147" s="1"/>
  <c r="L177" i="16"/>
  <c r="H63" i="14" s="1"/>
  <c r="H147" s="1"/>
  <c r="K177" i="16"/>
  <c r="G63" i="14" s="1"/>
  <c r="G147" s="1"/>
  <c r="J177" i="16"/>
  <c r="F63" i="14" s="1"/>
  <c r="F147" s="1"/>
  <c r="I177" i="16"/>
  <c r="E63" i="14" s="1"/>
  <c r="H177" i="16"/>
  <c r="D63" i="14" s="1"/>
  <c r="D147" s="1"/>
  <c r="G177" i="16"/>
  <c r="C63" i="14" s="1"/>
  <c r="C147" s="1"/>
  <c r="F177" i="16"/>
  <c r="B63" i="14" s="1"/>
  <c r="B147" s="1"/>
  <c r="Y176" i="16"/>
  <c r="X176"/>
  <c r="Y175"/>
  <c r="X175"/>
  <c r="Y174"/>
  <c r="X174"/>
  <c r="Y173"/>
  <c r="X173"/>
  <c r="Y172"/>
  <c r="X172"/>
  <c r="Y171"/>
  <c r="X171"/>
  <c r="Y170"/>
  <c r="X170"/>
  <c r="Y169"/>
  <c r="X169"/>
  <c r="Y168"/>
  <c r="X168"/>
  <c r="Y167"/>
  <c r="X167"/>
  <c r="Y166"/>
  <c r="X166"/>
  <c r="Y165"/>
  <c r="X165"/>
  <c r="Y164"/>
  <c r="X164"/>
  <c r="Y163"/>
  <c r="X163"/>
  <c r="Y162"/>
  <c r="X162"/>
  <c r="Y161"/>
  <c r="X161"/>
  <c r="Y160"/>
  <c r="X160"/>
  <c r="Y159"/>
  <c r="X159"/>
  <c r="Y158"/>
  <c r="X158"/>
  <c r="Y157"/>
  <c r="X157"/>
  <c r="Y156"/>
  <c r="X156"/>
  <c r="Y155"/>
  <c r="X155"/>
  <c r="Y154"/>
  <c r="X154"/>
  <c r="Y153"/>
  <c r="X153"/>
  <c r="Y152"/>
  <c r="X152"/>
  <c r="Y151"/>
  <c r="X151"/>
  <c r="Y150"/>
  <c r="X150"/>
  <c r="Y149"/>
  <c r="X149"/>
  <c r="Y148"/>
  <c r="X148"/>
  <c r="Y147"/>
  <c r="X147"/>
  <c r="Y146"/>
  <c r="X146"/>
  <c r="Y145"/>
  <c r="X145"/>
  <c r="Y144"/>
  <c r="X144"/>
  <c r="Y143"/>
  <c r="X143"/>
  <c r="Y142"/>
  <c r="X142"/>
  <c r="Y141"/>
  <c r="X141"/>
  <c r="Y140"/>
  <c r="X140"/>
  <c r="Y139"/>
  <c r="X139"/>
  <c r="Y138"/>
  <c r="X138"/>
  <c r="Y137"/>
  <c r="X137"/>
  <c r="Y136"/>
  <c r="X136"/>
  <c r="Y135"/>
  <c r="X135"/>
  <c r="Y134"/>
  <c r="X134"/>
  <c r="Y133"/>
  <c r="X133"/>
  <c r="Y132"/>
  <c r="X132"/>
  <c r="Y131"/>
  <c r="X131"/>
  <c r="Y130"/>
  <c r="X130"/>
  <c r="W128"/>
  <c r="S51" i="14" s="1"/>
  <c r="S146" s="1"/>
  <c r="V128" i="16"/>
  <c r="U128"/>
  <c r="T128"/>
  <c r="P51" i="14" s="1"/>
  <c r="P146" s="1"/>
  <c r="S128" i="16"/>
  <c r="O51" i="14" s="1"/>
  <c r="R128" i="16"/>
  <c r="N51" i="14" s="1"/>
  <c r="N146" s="1"/>
  <c r="Q128" i="16"/>
  <c r="M51" i="14" s="1"/>
  <c r="P128" i="16"/>
  <c r="L51" i="14" s="1"/>
  <c r="O128" i="16"/>
  <c r="K51" i="14" s="1"/>
  <c r="K146" s="1"/>
  <c r="N128" i="16"/>
  <c r="J51" i="14" s="1"/>
  <c r="J146" s="1"/>
  <c r="M128" i="16"/>
  <c r="I51" i="14" s="1"/>
  <c r="I146" s="1"/>
  <c r="L128" i="16"/>
  <c r="H51" i="14" s="1"/>
  <c r="H146" s="1"/>
  <c r="K128" i="16"/>
  <c r="G51" i="14" s="1"/>
  <c r="G146" s="1"/>
  <c r="J128" i="16"/>
  <c r="F51" i="14" s="1"/>
  <c r="F146" s="1"/>
  <c r="I128" i="16"/>
  <c r="E51" i="14" s="1"/>
  <c r="E146" s="1"/>
  <c r="H128" i="16"/>
  <c r="D51" i="14" s="1"/>
  <c r="D146" s="1"/>
  <c r="G128" i="16"/>
  <c r="C51" i="14" s="1"/>
  <c r="F128" i="16"/>
  <c r="B51" i="14" s="1"/>
  <c r="B146" s="1"/>
  <c r="Y127" i="16"/>
  <c r="X127"/>
  <c r="Y126"/>
  <c r="X126"/>
  <c r="Y118"/>
  <c r="X118"/>
  <c r="Y117"/>
  <c r="X117"/>
  <c r="W115"/>
  <c r="V115"/>
  <c r="R39" i="14" s="1"/>
  <c r="R145" s="1"/>
  <c r="U115" i="16"/>
  <c r="Q39" i="14" s="1"/>
  <c r="Q145" s="1"/>
  <c r="T115" i="16"/>
  <c r="P39" i="14" s="1"/>
  <c r="P145" s="1"/>
  <c r="S115" i="16"/>
  <c r="O39" i="14" s="1"/>
  <c r="O145" s="1"/>
  <c r="R115" i="16"/>
  <c r="N39" i="14" s="1"/>
  <c r="N145" s="1"/>
  <c r="Q115" i="16"/>
  <c r="M39" i="14" s="1"/>
  <c r="M145" s="1"/>
  <c r="P115" i="16"/>
  <c r="L39" i="14" s="1"/>
  <c r="L145" s="1"/>
  <c r="O115" i="16"/>
  <c r="K39" i="14" s="1"/>
  <c r="N115" i="16"/>
  <c r="J39" i="14" s="1"/>
  <c r="J145" s="1"/>
  <c r="M115" i="16"/>
  <c r="I39" i="14" s="1"/>
  <c r="I145" s="1"/>
  <c r="L115" i="16"/>
  <c r="H39" i="14" s="1"/>
  <c r="H145" s="1"/>
  <c r="K115" i="16"/>
  <c r="G39" i="14" s="1"/>
  <c r="G145" s="1"/>
  <c r="J115" i="16"/>
  <c r="F39" i="14" s="1"/>
  <c r="I115" i="16"/>
  <c r="H115"/>
  <c r="D39" i="14" s="1"/>
  <c r="G115" i="16"/>
  <c r="C39" i="14" s="1"/>
  <c r="F115" i="16"/>
  <c r="B39" i="14" s="1"/>
  <c r="Y114" i="16"/>
  <c r="X114"/>
  <c r="Y113"/>
  <c r="X113"/>
  <c r="Y112"/>
  <c r="X112"/>
  <c r="Y111"/>
  <c r="X111"/>
  <c r="Y110"/>
  <c r="X110"/>
  <c r="Y109"/>
  <c r="X109"/>
  <c r="Y108"/>
  <c r="X108"/>
  <c r="Y107"/>
  <c r="X107"/>
  <c r="Y106"/>
  <c r="X106"/>
  <c r="Y105"/>
  <c r="X105"/>
  <c r="Y104"/>
  <c r="X104"/>
  <c r="Y103"/>
  <c r="X103"/>
  <c r="Y102"/>
  <c r="X102"/>
  <c r="Y101"/>
  <c r="X101"/>
  <c r="Y100"/>
  <c r="X100"/>
  <c r="Y99"/>
  <c r="X99"/>
  <c r="Y98"/>
  <c r="X98"/>
  <c r="Y97"/>
  <c r="X97"/>
  <c r="Y96"/>
  <c r="X96"/>
  <c r="Y95"/>
  <c r="X95"/>
  <c r="Y94"/>
  <c r="X94"/>
  <c r="Y93"/>
  <c r="X93"/>
  <c r="Y92"/>
  <c r="X92"/>
  <c r="Y91"/>
  <c r="X91"/>
  <c r="Y90"/>
  <c r="X90"/>
  <c r="Y89"/>
  <c r="X89"/>
  <c r="Y88"/>
  <c r="X88"/>
  <c r="Y87"/>
  <c r="X87"/>
  <c r="Y86"/>
  <c r="X86"/>
  <c r="Y85"/>
  <c r="X85"/>
  <c r="Y84"/>
  <c r="X84"/>
  <c r="Y83"/>
  <c r="X83"/>
  <c r="Y82"/>
  <c r="X82"/>
  <c r="Y81"/>
  <c r="X81"/>
  <c r="Y80"/>
  <c r="X80"/>
  <c r="Y79"/>
  <c r="X79"/>
  <c r="Y78"/>
  <c r="X78"/>
  <c r="Y77"/>
  <c r="X77"/>
  <c r="Y76"/>
  <c r="X76"/>
  <c r="Y75"/>
  <c r="X75"/>
  <c r="Y74"/>
  <c r="X74"/>
  <c r="Y73"/>
  <c r="X73"/>
  <c r="Y72"/>
  <c r="X72"/>
  <c r="Y71"/>
  <c r="X71"/>
  <c r="Y70"/>
  <c r="X70"/>
  <c r="Y69"/>
  <c r="X69"/>
  <c r="Y68"/>
  <c r="X68"/>
  <c r="Y67"/>
  <c r="X67"/>
  <c r="Y66"/>
  <c r="X66"/>
  <c r="Y65"/>
  <c r="X65"/>
  <c r="Y64"/>
  <c r="X64"/>
  <c r="Y63"/>
  <c r="X63"/>
  <c r="Y62"/>
  <c r="X62"/>
  <c r="Y61"/>
  <c r="X61"/>
  <c r="Y60"/>
  <c r="X60"/>
  <c r="Y59"/>
  <c r="X59"/>
  <c r="Y58"/>
  <c r="X58"/>
  <c r="Y57"/>
  <c r="X57"/>
  <c r="Y56"/>
  <c r="X56"/>
  <c r="Y55"/>
  <c r="X55"/>
  <c r="Y54"/>
  <c r="X54"/>
  <c r="Y53"/>
  <c r="X53"/>
  <c r="Y52"/>
  <c r="X52"/>
  <c r="Y51"/>
  <c r="X51"/>
  <c r="Y50"/>
  <c r="X50"/>
  <c r="Y49"/>
  <c r="X49"/>
  <c r="Y48"/>
  <c r="X48"/>
  <c r="Y47"/>
  <c r="X47"/>
  <c r="Y46"/>
  <c r="X46"/>
  <c r="Y45"/>
  <c r="X45"/>
  <c r="Y44"/>
  <c r="X44"/>
  <c r="Y43"/>
  <c r="X43"/>
  <c r="Y42"/>
  <c r="X42"/>
  <c r="Y41"/>
  <c r="X41"/>
  <c r="Y40"/>
  <c r="X40"/>
  <c r="Y39"/>
  <c r="X39"/>
  <c r="Y38"/>
  <c r="X38"/>
  <c r="Y37"/>
  <c r="X37"/>
  <c r="Y36"/>
  <c r="X36"/>
  <c r="Y35"/>
  <c r="X35"/>
  <c r="Y34"/>
  <c r="X34"/>
  <c r="Y33"/>
  <c r="X33"/>
  <c r="Y32"/>
  <c r="X32"/>
  <c r="Y31"/>
  <c r="X31"/>
  <c r="Y30"/>
  <c r="X30"/>
  <c r="Y29"/>
  <c r="X29"/>
  <c r="Y28"/>
  <c r="X28"/>
  <c r="Y27"/>
  <c r="X27"/>
  <c r="Y26"/>
  <c r="X26"/>
  <c r="Y25"/>
  <c r="X25"/>
  <c r="Y24"/>
  <c r="X24"/>
  <c r="Y23"/>
  <c r="X23"/>
  <c r="Y22"/>
  <c r="X22"/>
  <c r="Y21"/>
  <c r="X21"/>
  <c r="Y20"/>
  <c r="X20"/>
  <c r="Y19"/>
  <c r="X19"/>
  <c r="Y18"/>
  <c r="X18"/>
  <c r="Y17"/>
  <c r="X17"/>
  <c r="Y16"/>
  <c r="X16"/>
  <c r="Y15"/>
  <c r="X15"/>
  <c r="W13"/>
  <c r="S21" i="14" s="1"/>
  <c r="S144" s="1"/>
  <c r="V13" i="16"/>
  <c r="R21" i="14" s="1"/>
  <c r="U13" i="16"/>
  <c r="Q21" i="14" s="1"/>
  <c r="Q144" s="1"/>
  <c r="T13" i="16"/>
  <c r="S13"/>
  <c r="O21" i="14" s="1"/>
  <c r="O144" s="1"/>
  <c r="R13" i="16"/>
  <c r="N21" i="14" s="1"/>
  <c r="N144" s="1"/>
  <c r="Q13" i="16"/>
  <c r="P13"/>
  <c r="O13"/>
  <c r="N13"/>
  <c r="J21" i="14" s="1"/>
  <c r="M13" i="16"/>
  <c r="I21" i="14" s="1"/>
  <c r="I144" s="1"/>
  <c r="L13" i="16"/>
  <c r="K13"/>
  <c r="G21" i="14" s="1"/>
  <c r="G144" s="1"/>
  <c r="J13" i="16"/>
  <c r="I13"/>
  <c r="E21" i="14" s="1"/>
  <c r="E144" s="1"/>
  <c r="H13" i="16"/>
  <c r="D21" i="14" s="1"/>
  <c r="D144" s="1"/>
  <c r="G13" i="16"/>
  <c r="C21" i="14" s="1"/>
  <c r="F13" i="16"/>
  <c r="B21" i="14" s="1"/>
  <c r="B144" s="1"/>
  <c r="Y12" i="16"/>
  <c r="X12"/>
  <c r="Y11"/>
  <c r="X11"/>
  <c r="Y10"/>
  <c r="X10"/>
  <c r="Y9"/>
  <c r="X9"/>
  <c r="Y8"/>
  <c r="X8"/>
  <c r="Y7"/>
  <c r="X7"/>
  <c r="W608" i="15"/>
  <c r="S414" i="14" s="1"/>
  <c r="V608" i="15"/>
  <c r="R414" i="14" s="1"/>
  <c r="R460" s="1"/>
  <c r="U608" i="15"/>
  <c r="Q414" i="14" s="1"/>
  <c r="Q460" s="1"/>
  <c r="T608" i="15"/>
  <c r="P414" i="14" s="1"/>
  <c r="P460" s="1"/>
  <c r="S608" i="15"/>
  <c r="O414" i="14" s="1"/>
  <c r="R608" i="15"/>
  <c r="N414" i="14" s="1"/>
  <c r="N460" s="1"/>
  <c r="Q608" i="15"/>
  <c r="M414" i="14" s="1"/>
  <c r="M460" s="1"/>
  <c r="P608" i="15"/>
  <c r="L414" i="14" s="1"/>
  <c r="O608" i="15"/>
  <c r="K414" i="14" s="1"/>
  <c r="K460" s="1"/>
  <c r="N608" i="15"/>
  <c r="J414" i="14" s="1"/>
  <c r="J460" s="1"/>
  <c r="M608" i="15"/>
  <c r="I414" i="14" s="1"/>
  <c r="L608" i="15"/>
  <c r="H414" i="14" s="1"/>
  <c r="H460" s="1"/>
  <c r="K608" i="15"/>
  <c r="G414" i="14" s="1"/>
  <c r="J608" i="15"/>
  <c r="F414" i="14" s="1"/>
  <c r="I608" i="15"/>
  <c r="E414" i="14" s="1"/>
  <c r="H608" i="15"/>
  <c r="D414" i="14" s="1"/>
  <c r="G608" i="15"/>
  <c r="C414" i="14" s="1"/>
  <c r="C460" s="1"/>
  <c r="F608" i="15"/>
  <c r="B414" i="14" s="1"/>
  <c r="B460" s="1"/>
  <c r="Y607" i="15"/>
  <c r="X607"/>
  <c r="X608" s="1"/>
  <c r="W605"/>
  <c r="S396" i="14" s="1"/>
  <c r="V605" i="15"/>
  <c r="R396" i="14" s="1"/>
  <c r="U605" i="15"/>
  <c r="Q396" i="14" s="1"/>
  <c r="T605" i="15"/>
  <c r="P396" i="14" s="1"/>
  <c r="P459" s="1"/>
  <c r="S605" i="15"/>
  <c r="O396" i="14" s="1"/>
  <c r="O459" s="1"/>
  <c r="R605" i="15"/>
  <c r="N396" i="14" s="1"/>
  <c r="N459" s="1"/>
  <c r="Q605" i="15"/>
  <c r="M396" i="14" s="1"/>
  <c r="P605" i="15"/>
  <c r="L396" i="14" s="1"/>
  <c r="L459" s="1"/>
  <c r="O605" i="15"/>
  <c r="N605"/>
  <c r="J396" i="14" s="1"/>
  <c r="J459" s="1"/>
  <c r="M605" i="15"/>
  <c r="I396" i="14" s="1"/>
  <c r="I459" s="1"/>
  <c r="L605" i="15"/>
  <c r="H396" i="14" s="1"/>
  <c r="K605" i="15"/>
  <c r="G396" i="14" s="1"/>
  <c r="G459" s="1"/>
  <c r="J605" i="15"/>
  <c r="F396" i="14" s="1"/>
  <c r="I605" i="15"/>
  <c r="E396" i="14" s="1"/>
  <c r="E459" s="1"/>
  <c r="H605" i="15"/>
  <c r="D396" i="14" s="1"/>
  <c r="D459" s="1"/>
  <c r="G605" i="15"/>
  <c r="C396" i="14" s="1"/>
  <c r="C459" s="1"/>
  <c r="F605" i="15"/>
  <c r="B396" i="14" s="1"/>
  <c r="Y604" i="15"/>
  <c r="X604"/>
  <c r="Y603"/>
  <c r="X603"/>
  <c r="Y602"/>
  <c r="X602"/>
  <c r="Y601"/>
  <c r="X601"/>
  <c r="Y600"/>
  <c r="X600"/>
  <c r="Y599"/>
  <c r="X599"/>
  <c r="Y598"/>
  <c r="X598"/>
  <c r="Y597"/>
  <c r="X597"/>
  <c r="Y596"/>
  <c r="X596"/>
  <c r="Y595"/>
  <c r="X595"/>
  <c r="Y594"/>
  <c r="X594"/>
  <c r="Y593"/>
  <c r="X593"/>
  <c r="Y592"/>
  <c r="X592"/>
  <c r="Y591"/>
  <c r="X591"/>
  <c r="Y590"/>
  <c r="X590"/>
  <c r="Y589"/>
  <c r="X589"/>
  <c r="Y588"/>
  <c r="X588"/>
  <c r="Y587"/>
  <c r="X587"/>
  <c r="Y586"/>
  <c r="X586"/>
  <c r="Y585"/>
  <c r="X585"/>
  <c r="Y584"/>
  <c r="X584"/>
  <c r="Y583"/>
  <c r="X583"/>
  <c r="Y582"/>
  <c r="X582"/>
  <c r="Y581"/>
  <c r="X581"/>
  <c r="Y580"/>
  <c r="X580"/>
  <c r="Y579"/>
  <c r="X579"/>
  <c r="Y578"/>
  <c r="X578"/>
  <c r="Y577"/>
  <c r="X577"/>
  <c r="Y576"/>
  <c r="X576"/>
  <c r="W574"/>
  <c r="S384" i="14" s="1"/>
  <c r="V574" i="15"/>
  <c r="R384" i="14" s="1"/>
  <c r="R458" s="1"/>
  <c r="U574" i="15"/>
  <c r="Q384" i="14" s="1"/>
  <c r="Q458" s="1"/>
  <c r="T574" i="15"/>
  <c r="P384" i="14" s="1"/>
  <c r="P458" s="1"/>
  <c r="S574" i="15"/>
  <c r="O384" i="14" s="1"/>
  <c r="R574" i="15"/>
  <c r="N384" i="14" s="1"/>
  <c r="N458" s="1"/>
  <c r="Q574" i="15"/>
  <c r="M384" i="14" s="1"/>
  <c r="P574" i="15"/>
  <c r="L384" i="14" s="1"/>
  <c r="L458" s="1"/>
  <c r="O574" i="15"/>
  <c r="K384" i="14" s="1"/>
  <c r="K458" s="1"/>
  <c r="N574" i="15"/>
  <c r="J384" i="14" s="1"/>
  <c r="M574" i="15"/>
  <c r="I384" i="14" s="1"/>
  <c r="L574" i="15"/>
  <c r="H384" i="14" s="1"/>
  <c r="H458" s="1"/>
  <c r="K574" i="15"/>
  <c r="G384" i="14" s="1"/>
  <c r="G458" s="1"/>
  <c r="J574" i="15"/>
  <c r="F384" i="14" s="1"/>
  <c r="F458" s="1"/>
  <c r="I574" i="15"/>
  <c r="E384" i="14" s="1"/>
  <c r="H574" i="15"/>
  <c r="D384" i="14" s="1"/>
  <c r="G574" i="15"/>
  <c r="C384" i="14" s="1"/>
  <c r="C458" s="1"/>
  <c r="F574" i="15"/>
  <c r="B384" i="14" s="1"/>
  <c r="Y573" i="15"/>
  <c r="X573"/>
  <c r="Y572"/>
  <c r="X572"/>
  <c r="Y571"/>
  <c r="X571"/>
  <c r="Y570"/>
  <c r="X570"/>
  <c r="Y569"/>
  <c r="X569"/>
  <c r="Z569" s="1"/>
  <c r="Y568"/>
  <c r="X568"/>
  <c r="Y567"/>
  <c r="X567"/>
  <c r="Y566"/>
  <c r="X566"/>
  <c r="Y565"/>
  <c r="X565"/>
  <c r="Y564"/>
  <c r="X564"/>
  <c r="Y563"/>
  <c r="X563"/>
  <c r="Y562"/>
  <c r="X562"/>
  <c r="Y561"/>
  <c r="X561"/>
  <c r="Y560"/>
  <c r="X560"/>
  <c r="Y559"/>
  <c r="X559"/>
  <c r="Y558"/>
  <c r="X558"/>
  <c r="Y557"/>
  <c r="X557"/>
  <c r="Z557" s="1"/>
  <c r="Y556"/>
  <c r="X556"/>
  <c r="Y555"/>
  <c r="X555"/>
  <c r="Y554"/>
  <c r="X554"/>
  <c r="Y553"/>
  <c r="X553"/>
  <c r="Y552"/>
  <c r="X552"/>
  <c r="Y551"/>
  <c r="X551"/>
  <c r="Y550"/>
  <c r="X550"/>
  <c r="Y549"/>
  <c r="X549"/>
  <c r="Y548"/>
  <c r="X548"/>
  <c r="Y547"/>
  <c r="X547"/>
  <c r="Y546"/>
  <c r="X546"/>
  <c r="Y545"/>
  <c r="X545"/>
  <c r="Y544"/>
  <c r="X544"/>
  <c r="Y543"/>
  <c r="X543"/>
  <c r="Y542"/>
  <c r="X542"/>
  <c r="Y541"/>
  <c r="X541"/>
  <c r="Y540"/>
  <c r="X540"/>
  <c r="Y539"/>
  <c r="X539"/>
  <c r="Y538"/>
  <c r="X538"/>
  <c r="Y537"/>
  <c r="X537"/>
  <c r="Y536"/>
  <c r="X536"/>
  <c r="Y535"/>
  <c r="X535"/>
  <c r="Y534"/>
  <c r="X534"/>
  <c r="Y533"/>
  <c r="X533"/>
  <c r="Y532"/>
  <c r="X532"/>
  <c r="Y531"/>
  <c r="X531"/>
  <c r="Y530"/>
  <c r="X530"/>
  <c r="Y529"/>
  <c r="X529"/>
  <c r="Y528"/>
  <c r="X528"/>
  <c r="Y527"/>
  <c r="X527"/>
  <c r="Y526"/>
  <c r="X526"/>
  <c r="Y525"/>
  <c r="X525"/>
  <c r="W523"/>
  <c r="S372" i="14" s="1"/>
  <c r="S457" s="1"/>
  <c r="V523" i="15"/>
  <c r="R372" i="14" s="1"/>
  <c r="R457" s="1"/>
  <c r="U523" i="15"/>
  <c r="Q372" i="14" s="1"/>
  <c r="Q457" s="1"/>
  <c r="T523" i="15"/>
  <c r="P372" i="14" s="1"/>
  <c r="P457" s="1"/>
  <c r="S523" i="15"/>
  <c r="O372" i="14" s="1"/>
  <c r="O457" s="1"/>
  <c r="R523" i="15"/>
  <c r="N372" i="14" s="1"/>
  <c r="Q523" i="15"/>
  <c r="M372" i="14" s="1"/>
  <c r="M457" s="1"/>
  <c r="P523" i="15"/>
  <c r="L372" i="14" s="1"/>
  <c r="L457" s="1"/>
  <c r="O523" i="15"/>
  <c r="K372" i="14" s="1"/>
  <c r="N523" i="15"/>
  <c r="J372" i="14" s="1"/>
  <c r="J457" s="1"/>
  <c r="M523" i="15"/>
  <c r="I372" i="14" s="1"/>
  <c r="L523" i="15"/>
  <c r="H372" i="14" s="1"/>
  <c r="H457" s="1"/>
  <c r="K523" i="15"/>
  <c r="G372" i="14" s="1"/>
  <c r="J523" i="15"/>
  <c r="F372" i="14" s="1"/>
  <c r="I523" i="15"/>
  <c r="E372" i="14" s="1"/>
  <c r="E457" s="1"/>
  <c r="H523" i="15"/>
  <c r="D372" i="14" s="1"/>
  <c r="D457" s="1"/>
  <c r="G523" i="15"/>
  <c r="C372" i="14" s="1"/>
  <c r="C457" s="1"/>
  <c r="F523" i="15"/>
  <c r="B372" i="14" s="1"/>
  <c r="Y522" i="15"/>
  <c r="X522"/>
  <c r="Y521"/>
  <c r="X521"/>
  <c r="Y509"/>
  <c r="X509"/>
  <c r="Y508"/>
  <c r="X508"/>
  <c r="W506"/>
  <c r="S360" i="14" s="1"/>
  <c r="S456" s="1"/>
  <c r="V506" i="15"/>
  <c r="R360" i="14" s="1"/>
  <c r="R456" s="1"/>
  <c r="U506" i="15"/>
  <c r="Q360" i="14" s="1"/>
  <c r="Q456" s="1"/>
  <c r="T506" i="15"/>
  <c r="P360" i="14" s="1"/>
  <c r="P456" s="1"/>
  <c r="S506" i="15"/>
  <c r="O360" i="14" s="1"/>
  <c r="O456" s="1"/>
  <c r="R506" i="15"/>
  <c r="N360" i="14" s="1"/>
  <c r="Q506" i="15"/>
  <c r="M360" i="14" s="1"/>
  <c r="M456" s="1"/>
  <c r="P506" i="15"/>
  <c r="L360" i="14" s="1"/>
  <c r="O506" i="15"/>
  <c r="K360" i="14" s="1"/>
  <c r="K456" s="1"/>
  <c r="N506" i="15"/>
  <c r="J360" i="14" s="1"/>
  <c r="J456" s="1"/>
  <c r="M506" i="15"/>
  <c r="L506"/>
  <c r="K506"/>
  <c r="J506"/>
  <c r="I506"/>
  <c r="E360" i="14" s="1"/>
  <c r="E456" s="1"/>
  <c r="H506" i="15"/>
  <c r="D360" i="14" s="1"/>
  <c r="D456" s="1"/>
  <c r="G506" i="15"/>
  <c r="C360" i="14" s="1"/>
  <c r="C456" s="1"/>
  <c r="F506" i="15"/>
  <c r="B360" i="14" s="1"/>
  <c r="B456" s="1"/>
  <c r="Y505" i="15"/>
  <c r="X505"/>
  <c r="Y504"/>
  <c r="X504"/>
  <c r="Y503"/>
  <c r="X503"/>
  <c r="Y502"/>
  <c r="Z502" s="1"/>
  <c r="X502"/>
  <c r="Y501"/>
  <c r="X501"/>
  <c r="Y500"/>
  <c r="X500"/>
  <c r="Y499"/>
  <c r="X499"/>
  <c r="Y498"/>
  <c r="X498"/>
  <c r="Y497"/>
  <c r="X497"/>
  <c r="Y496"/>
  <c r="X496"/>
  <c r="Y495"/>
  <c r="X495"/>
  <c r="Y494"/>
  <c r="X494"/>
  <c r="Y493"/>
  <c r="X493"/>
  <c r="Y492"/>
  <c r="X492"/>
  <c r="Y491"/>
  <c r="X491"/>
  <c r="Y490"/>
  <c r="X490"/>
  <c r="Y489"/>
  <c r="X489"/>
  <c r="Y488"/>
  <c r="X488"/>
  <c r="Y487"/>
  <c r="X487"/>
  <c r="Y486"/>
  <c r="X486"/>
  <c r="Y485"/>
  <c r="X485"/>
  <c r="Y484"/>
  <c r="X484"/>
  <c r="Y483"/>
  <c r="X483"/>
  <c r="Y482"/>
  <c r="X482"/>
  <c r="Y481"/>
  <c r="X481"/>
  <c r="Y480"/>
  <c r="X480"/>
  <c r="Y479"/>
  <c r="X479"/>
  <c r="Y478"/>
  <c r="X478"/>
  <c r="Y477"/>
  <c r="X477"/>
  <c r="Y476"/>
  <c r="X476"/>
  <c r="Y475"/>
  <c r="X475"/>
  <c r="Y474"/>
  <c r="X474"/>
  <c r="Y473"/>
  <c r="X473"/>
  <c r="Y472"/>
  <c r="Z472" s="1"/>
  <c r="X472"/>
  <c r="Y471"/>
  <c r="X471"/>
  <c r="Y470"/>
  <c r="X470"/>
  <c r="Y469"/>
  <c r="X469"/>
  <c r="Y468"/>
  <c r="X468"/>
  <c r="Y467"/>
  <c r="X467"/>
  <c r="Y466"/>
  <c r="X466"/>
  <c r="Y465"/>
  <c r="X465"/>
  <c r="Y464"/>
  <c r="X464"/>
  <c r="Y463"/>
  <c r="X463"/>
  <c r="Y462"/>
  <c r="X462"/>
  <c r="Y461"/>
  <c r="X461"/>
  <c r="Y460"/>
  <c r="X460"/>
  <c r="Y459"/>
  <c r="X459"/>
  <c r="Y458"/>
  <c r="X458"/>
  <c r="Y457"/>
  <c r="X457"/>
  <c r="Y456"/>
  <c r="X456"/>
  <c r="Y455"/>
  <c r="X455"/>
  <c r="Y454"/>
  <c r="X454"/>
  <c r="Y453"/>
  <c r="X453"/>
  <c r="Y452"/>
  <c r="X452"/>
  <c r="Y451"/>
  <c r="X451"/>
  <c r="Y450"/>
  <c r="X450"/>
  <c r="Y449"/>
  <c r="X449"/>
  <c r="Y448"/>
  <c r="X448"/>
  <c r="Y447"/>
  <c r="X447"/>
  <c r="Y446"/>
  <c r="X446"/>
  <c r="Y445"/>
  <c r="X445"/>
  <c r="Y444"/>
  <c r="X444"/>
  <c r="Y443"/>
  <c r="X443"/>
  <c r="Y442"/>
  <c r="X442"/>
  <c r="Y441"/>
  <c r="X441"/>
  <c r="Y440"/>
  <c r="X440"/>
  <c r="Y439"/>
  <c r="X439"/>
  <c r="Y438"/>
  <c r="X438"/>
  <c r="Y437"/>
  <c r="X437"/>
  <c r="Y436"/>
  <c r="X436"/>
  <c r="Y435"/>
  <c r="X435"/>
  <c r="Y434"/>
  <c r="X434"/>
  <c r="Y433"/>
  <c r="X433"/>
  <c r="Y432"/>
  <c r="X432"/>
  <c r="Y431"/>
  <c r="X431"/>
  <c r="Y430"/>
  <c r="X430"/>
  <c r="Y429"/>
  <c r="X429"/>
  <c r="Y428"/>
  <c r="X428"/>
  <c r="Y427"/>
  <c r="X427"/>
  <c r="Y426"/>
  <c r="X426"/>
  <c r="Y425"/>
  <c r="X425"/>
  <c r="Y424"/>
  <c r="Z424" s="1"/>
  <c r="X424"/>
  <c r="Y423"/>
  <c r="X423"/>
  <c r="Y422"/>
  <c r="X422"/>
  <c r="Y421"/>
  <c r="X421"/>
  <c r="Y420"/>
  <c r="X420"/>
  <c r="Y419"/>
  <c r="X419"/>
  <c r="Y418"/>
  <c r="X418"/>
  <c r="Y417"/>
  <c r="X417"/>
  <c r="Y416"/>
  <c r="X416"/>
  <c r="Y415"/>
  <c r="X415"/>
  <c r="Y414"/>
  <c r="X414"/>
  <c r="Y413"/>
  <c r="X413"/>
  <c r="Y412"/>
  <c r="Z412" s="1"/>
  <c r="X412"/>
  <c r="Y411"/>
  <c r="X411"/>
  <c r="Y410"/>
  <c r="X410"/>
  <c r="Y409"/>
  <c r="X409"/>
  <c r="Y408"/>
  <c r="X408"/>
  <c r="Y407"/>
  <c r="X407"/>
  <c r="Y406"/>
  <c r="X406"/>
  <c r="Y405"/>
  <c r="X405"/>
  <c r="Y404"/>
  <c r="X404"/>
  <c r="Y403"/>
  <c r="X403"/>
  <c r="Y402"/>
  <c r="X402"/>
  <c r="Y401"/>
  <c r="X401"/>
  <c r="Y400"/>
  <c r="X400"/>
  <c r="Y399"/>
  <c r="X399"/>
  <c r="Y398"/>
  <c r="X398"/>
  <c r="Y397"/>
  <c r="X397"/>
  <c r="Y396"/>
  <c r="X396"/>
  <c r="Y395"/>
  <c r="X395"/>
  <c r="Y394"/>
  <c r="X394"/>
  <c r="Y393"/>
  <c r="X393"/>
  <c r="Y392"/>
  <c r="X392"/>
  <c r="Y391"/>
  <c r="X391"/>
  <c r="Y390"/>
  <c r="X390"/>
  <c r="Y389"/>
  <c r="X389"/>
  <c r="Y388"/>
  <c r="X388"/>
  <c r="Y387"/>
  <c r="X387"/>
  <c r="W385"/>
  <c r="V385"/>
  <c r="R342" i="14" s="1"/>
  <c r="R455" s="1"/>
  <c r="U385" i="15"/>
  <c r="Q342" i="14" s="1"/>
  <c r="T385" i="15"/>
  <c r="S385"/>
  <c r="O342" i="14" s="1"/>
  <c r="O455" s="1"/>
  <c r="R385" i="15"/>
  <c r="Q385"/>
  <c r="M342" i="14" s="1"/>
  <c r="P385" i="15"/>
  <c r="L342" i="14" s="1"/>
  <c r="L455" s="1"/>
  <c r="O385" i="15"/>
  <c r="K342" i="14" s="1"/>
  <c r="K455" s="1"/>
  <c r="N385" i="15"/>
  <c r="J342" i="14" s="1"/>
  <c r="J455" s="1"/>
  <c r="M385" i="15"/>
  <c r="I342" i="14" s="1"/>
  <c r="L385" i="15"/>
  <c r="H342" i="14" s="1"/>
  <c r="H455" s="1"/>
  <c r="K385" i="15"/>
  <c r="G342" i="14" s="1"/>
  <c r="G455" s="1"/>
  <c r="J385" i="15"/>
  <c r="F342" i="14" s="1"/>
  <c r="F455" s="1"/>
  <c r="I385" i="15"/>
  <c r="E342" i="14" s="1"/>
  <c r="E455" s="1"/>
  <c r="H385" i="15"/>
  <c r="G385"/>
  <c r="F385"/>
  <c r="B342" i="14" s="1"/>
  <c r="Y384" i="15"/>
  <c r="X384"/>
  <c r="Y383"/>
  <c r="X383"/>
  <c r="Y382"/>
  <c r="X382"/>
  <c r="Y380"/>
  <c r="X380"/>
  <c r="Y379"/>
  <c r="X379"/>
  <c r="Y378"/>
  <c r="X378"/>
  <c r="Y377"/>
  <c r="X377"/>
  <c r="W366"/>
  <c r="S253" i="14" s="1"/>
  <c r="S299" s="1"/>
  <c r="V366" i="15"/>
  <c r="R253" i="14" s="1"/>
  <c r="R299" s="1"/>
  <c r="U366" i="15"/>
  <c r="Q253" i="14" s="1"/>
  <c r="Q299" s="1"/>
  <c r="T366" i="15"/>
  <c r="P253" i="14" s="1"/>
  <c r="P299" s="1"/>
  <c r="S366" i="15"/>
  <c r="O253" i="14" s="1"/>
  <c r="O299" s="1"/>
  <c r="R366" i="15"/>
  <c r="N253" i="14" s="1"/>
  <c r="N299" s="1"/>
  <c r="Q366" i="15"/>
  <c r="M253" i="14" s="1"/>
  <c r="M299" s="1"/>
  <c r="P366" i="15"/>
  <c r="L253" i="14" s="1"/>
  <c r="L299" s="1"/>
  <c r="O366" i="15"/>
  <c r="K253" i="14" s="1"/>
  <c r="N366" i="15"/>
  <c r="J253" i="14" s="1"/>
  <c r="M366" i="15"/>
  <c r="I253" i="14" s="1"/>
  <c r="I299" s="1"/>
  <c r="L366" i="15"/>
  <c r="H253" i="14" s="1"/>
  <c r="H299" s="1"/>
  <c r="K366" i="15"/>
  <c r="G253" i="14" s="1"/>
  <c r="J366" i="15"/>
  <c r="F253" i="14" s="1"/>
  <c r="F299" s="1"/>
  <c r="I366" i="15"/>
  <c r="E253" i="14" s="1"/>
  <c r="H366" i="15"/>
  <c r="D253" i="14" s="1"/>
  <c r="D299" s="1"/>
  <c r="G366" i="15"/>
  <c r="C253" i="14" s="1"/>
  <c r="C299" s="1"/>
  <c r="F366" i="15"/>
  <c r="B253" i="14" s="1"/>
  <c r="B299" s="1"/>
  <c r="Y365" i="15"/>
  <c r="X365"/>
  <c r="X366" s="1"/>
  <c r="W363"/>
  <c r="S235" i="14" s="1"/>
  <c r="V363" i="15"/>
  <c r="R235" i="14" s="1"/>
  <c r="R298" s="1"/>
  <c r="U363" i="15"/>
  <c r="Q235" i="14" s="1"/>
  <c r="Q298" s="1"/>
  <c r="T363" i="15"/>
  <c r="P235" i="14" s="1"/>
  <c r="P298" s="1"/>
  <c r="S363" i="15"/>
  <c r="O235" i="14" s="1"/>
  <c r="R363" i="15"/>
  <c r="N235" i="14" s="1"/>
  <c r="N298" s="1"/>
  <c r="Q363" i="15"/>
  <c r="M235" i="14" s="1"/>
  <c r="P363" i="15"/>
  <c r="L235" i="14" s="1"/>
  <c r="O363" i="15"/>
  <c r="K235" i="14" s="1"/>
  <c r="K298" s="1"/>
  <c r="N363" i="15"/>
  <c r="J235" i="14" s="1"/>
  <c r="J298" s="1"/>
  <c r="M363" i="15"/>
  <c r="I235" i="14" s="1"/>
  <c r="L363" i="15"/>
  <c r="K363"/>
  <c r="G235" i="14" s="1"/>
  <c r="G298" s="1"/>
  <c r="J363" i="15"/>
  <c r="F235" i="14" s="1"/>
  <c r="F298" s="1"/>
  <c r="I363" i="15"/>
  <c r="E235" i="14" s="1"/>
  <c r="H363" i="15"/>
  <c r="D235" i="14" s="1"/>
  <c r="D298" s="1"/>
  <c r="G363" i="15"/>
  <c r="C235" i="14" s="1"/>
  <c r="F363" i="15"/>
  <c r="B235" i="14" s="1"/>
  <c r="B298" s="1"/>
  <c r="Y362" i="15"/>
  <c r="X362"/>
  <c r="Y361"/>
  <c r="X361"/>
  <c r="Y360"/>
  <c r="X360"/>
  <c r="Y359"/>
  <c r="X359"/>
  <c r="Y358"/>
  <c r="X358"/>
  <c r="Y357"/>
  <c r="X357"/>
  <c r="Y356"/>
  <c r="X356"/>
  <c r="Y355"/>
  <c r="X355"/>
  <c r="W353"/>
  <c r="S223" i="14" s="1"/>
  <c r="S297" s="1"/>
  <c r="V353" i="15"/>
  <c r="U353"/>
  <c r="T353"/>
  <c r="S353"/>
  <c r="O223" i="14" s="1"/>
  <c r="O297" s="1"/>
  <c r="R353" i="15"/>
  <c r="N223" i="14" s="1"/>
  <c r="Q353" i="15"/>
  <c r="M223" i="14" s="1"/>
  <c r="M297" s="1"/>
  <c r="P353" i="15"/>
  <c r="L223" i="14" s="1"/>
  <c r="L297" s="1"/>
  <c r="O353" i="15"/>
  <c r="K223" i="14" s="1"/>
  <c r="K297" s="1"/>
  <c r="N353" i="15"/>
  <c r="J223" i="14" s="1"/>
  <c r="J297" s="1"/>
  <c r="M353" i="15"/>
  <c r="I223" i="14" s="1"/>
  <c r="I297" s="1"/>
  <c r="L353" i="15"/>
  <c r="H223" i="14" s="1"/>
  <c r="H297" s="1"/>
  <c r="K353" i="15"/>
  <c r="G223" i="14" s="1"/>
  <c r="J353" i="15"/>
  <c r="F223" i="14" s="1"/>
  <c r="I353" i="15"/>
  <c r="E223" i="14" s="1"/>
  <c r="E297" s="1"/>
  <c r="H353" i="15"/>
  <c r="D223" i="14" s="1"/>
  <c r="D297" s="1"/>
  <c r="G353" i="15"/>
  <c r="C223" i="14" s="1"/>
  <c r="C297" s="1"/>
  <c r="F353" i="15"/>
  <c r="B223" i="14" s="1"/>
  <c r="B297" s="1"/>
  <c r="Y352" i="15"/>
  <c r="X352"/>
  <c r="Y351"/>
  <c r="X351"/>
  <c r="Y350"/>
  <c r="X350"/>
  <c r="Y349"/>
  <c r="X349"/>
  <c r="Y348"/>
  <c r="X348"/>
  <c r="Y347"/>
  <c r="X347"/>
  <c r="Y341"/>
  <c r="X341"/>
  <c r="Y340"/>
  <c r="X340"/>
  <c r="Y339"/>
  <c r="X339"/>
  <c r="Y338"/>
  <c r="X338"/>
  <c r="Y337"/>
  <c r="X337"/>
  <c r="Y336"/>
  <c r="X336"/>
  <c r="W334"/>
  <c r="S211" i="14" s="1"/>
  <c r="S296" s="1"/>
  <c r="V334" i="15"/>
  <c r="R211" i="14" s="1"/>
  <c r="U334" i="15"/>
  <c r="Q211" i="14" s="1"/>
  <c r="Q296" s="1"/>
  <c r="T334" i="15"/>
  <c r="P211" i="14" s="1"/>
  <c r="P296" s="1"/>
  <c r="S334" i="15"/>
  <c r="O211" i="14" s="1"/>
  <c r="O296" s="1"/>
  <c r="R334" i="15"/>
  <c r="N211" i="14" s="1"/>
  <c r="N296" s="1"/>
  <c r="Q334" i="15"/>
  <c r="M211" i="14" s="1"/>
  <c r="P334" i="15"/>
  <c r="L211" i="14" s="1"/>
  <c r="O334" i="15"/>
  <c r="K211" i="14" s="1"/>
  <c r="K296" s="1"/>
  <c r="N334" i="15"/>
  <c r="M334"/>
  <c r="I211" i="14" s="1"/>
  <c r="I296" s="1"/>
  <c r="L334" i="15"/>
  <c r="H211" i="14" s="1"/>
  <c r="H296" s="1"/>
  <c r="K334" i="15"/>
  <c r="G211" i="14" s="1"/>
  <c r="J334" i="15"/>
  <c r="F211" i="14" s="1"/>
  <c r="I334" i="15"/>
  <c r="E211" i="14" s="1"/>
  <c r="H334" i="15"/>
  <c r="D211" i="14" s="1"/>
  <c r="D296" s="1"/>
  <c r="G334" i="15"/>
  <c r="C211" i="14" s="1"/>
  <c r="C296" s="1"/>
  <c r="F334" i="15"/>
  <c r="B211" i="14" s="1"/>
  <c r="Y333" i="15"/>
  <c r="X333"/>
  <c r="Y332"/>
  <c r="X332"/>
  <c r="Y327"/>
  <c r="X327"/>
  <c r="Y326"/>
  <c r="X326"/>
  <c r="W324"/>
  <c r="V324"/>
  <c r="R199" i="14" s="1"/>
  <c r="R295" s="1"/>
  <c r="U324" i="15"/>
  <c r="Q199" i="14" s="1"/>
  <c r="Q295" s="1"/>
  <c r="T324" i="15"/>
  <c r="P199" i="14" s="1"/>
  <c r="S324" i="15"/>
  <c r="O199" i="14" s="1"/>
  <c r="R324" i="15"/>
  <c r="N199" i="14" s="1"/>
  <c r="N295" s="1"/>
  <c r="Q324" i="15"/>
  <c r="M199" i="14" s="1"/>
  <c r="M295" s="1"/>
  <c r="P324" i="15"/>
  <c r="L199" i="14" s="1"/>
  <c r="L295" s="1"/>
  <c r="O324" i="15"/>
  <c r="K199" i="14" s="1"/>
  <c r="N324" i="15"/>
  <c r="J199" i="14" s="1"/>
  <c r="J295" s="1"/>
  <c r="M324" i="15"/>
  <c r="I199" i="14" s="1"/>
  <c r="L324" i="15"/>
  <c r="H199" i="14" s="1"/>
  <c r="H295" s="1"/>
  <c r="K324" i="15"/>
  <c r="G199" i="14" s="1"/>
  <c r="G295" s="1"/>
  <c r="J324" i="15"/>
  <c r="F199" i="14" s="1"/>
  <c r="F295" s="1"/>
  <c r="I324" i="15"/>
  <c r="H324"/>
  <c r="D199" i="14" s="1"/>
  <c r="G324" i="15"/>
  <c r="C199" i="14" s="1"/>
  <c r="C295" s="1"/>
  <c r="F324" i="15"/>
  <c r="B199" i="14" s="1"/>
  <c r="B295" s="1"/>
  <c r="Y323" i="15"/>
  <c r="X323"/>
  <c r="Y322"/>
  <c r="X322"/>
  <c r="Y321"/>
  <c r="X321"/>
  <c r="Y320"/>
  <c r="X320"/>
  <c r="Y319"/>
  <c r="X319"/>
  <c r="Y318"/>
  <c r="X318"/>
  <c r="Y317"/>
  <c r="X317"/>
  <c r="Y316"/>
  <c r="X316"/>
  <c r="Y315"/>
  <c r="X315"/>
  <c r="Y314"/>
  <c r="X314"/>
  <c r="Y313"/>
  <c r="X313"/>
  <c r="Y312"/>
  <c r="X312"/>
  <c r="Y311"/>
  <c r="X311"/>
  <c r="Y310"/>
  <c r="X310"/>
  <c r="Y309"/>
  <c r="X309"/>
  <c r="Y308"/>
  <c r="X308"/>
  <c r="Y307"/>
  <c r="X307"/>
  <c r="Y306"/>
  <c r="X306"/>
  <c r="Y305"/>
  <c r="X305"/>
  <c r="Y304"/>
  <c r="X304"/>
  <c r="Y303"/>
  <c r="X303"/>
  <c r="Y302"/>
  <c r="X302"/>
  <c r="Y301"/>
  <c r="X301"/>
  <c r="Y300"/>
  <c r="X300"/>
  <c r="Y299"/>
  <c r="X299"/>
  <c r="Y298"/>
  <c r="X298"/>
  <c r="Y297"/>
  <c r="X297"/>
  <c r="Y296"/>
  <c r="X296"/>
  <c r="Y295"/>
  <c r="X295"/>
  <c r="Y294"/>
  <c r="X294"/>
  <c r="Y293"/>
  <c r="X293"/>
  <c r="Y292"/>
  <c r="X292"/>
  <c r="Y291"/>
  <c r="X291"/>
  <c r="Y290"/>
  <c r="X290"/>
  <c r="Y289"/>
  <c r="X289"/>
  <c r="Y288"/>
  <c r="X288"/>
  <c r="Y287"/>
  <c r="X287"/>
  <c r="Y286"/>
  <c r="X286"/>
  <c r="Y285"/>
  <c r="X285"/>
  <c r="Y284"/>
  <c r="X284"/>
  <c r="Y283"/>
  <c r="X283"/>
  <c r="Y282"/>
  <c r="X282"/>
  <c r="Y281"/>
  <c r="X281"/>
  <c r="Y280"/>
  <c r="X280"/>
  <c r="Y279"/>
  <c r="X279"/>
  <c r="Y278"/>
  <c r="X278"/>
  <c r="Y277"/>
  <c r="X277"/>
  <c r="Y276"/>
  <c r="X276"/>
  <c r="Y275"/>
  <c r="X275"/>
  <c r="Y274"/>
  <c r="X274"/>
  <c r="Y273"/>
  <c r="X273"/>
  <c r="Y272"/>
  <c r="X272"/>
  <c r="Y271"/>
  <c r="X271"/>
  <c r="Y270"/>
  <c r="X270"/>
  <c r="Y269"/>
  <c r="X269"/>
  <c r="Y268"/>
  <c r="X268"/>
  <c r="Y267"/>
  <c r="X267"/>
  <c r="Y266"/>
  <c r="X266"/>
  <c r="Y265"/>
  <c r="X265"/>
  <c r="Y264"/>
  <c r="X264"/>
  <c r="Y263"/>
  <c r="X263"/>
  <c r="Y262"/>
  <c r="X262"/>
  <c r="Y261"/>
  <c r="X261"/>
  <c r="Y260"/>
  <c r="X260"/>
  <c r="Y259"/>
  <c r="X259"/>
  <c r="Y258"/>
  <c r="X258"/>
  <c r="Y257"/>
  <c r="X257"/>
  <c r="Y256"/>
  <c r="X256"/>
  <c r="Y255"/>
  <c r="X255"/>
  <c r="Y254"/>
  <c r="X254"/>
  <c r="Y253"/>
  <c r="X253"/>
  <c r="Y252"/>
  <c r="X252"/>
  <c r="Y251"/>
  <c r="X251"/>
  <c r="Y250"/>
  <c r="X250"/>
  <c r="Y249"/>
  <c r="X249"/>
  <c r="Y248"/>
  <c r="X248"/>
  <c r="W246"/>
  <c r="S181" i="14" s="1"/>
  <c r="V246" i="15"/>
  <c r="R181" i="14" s="1"/>
  <c r="R294" s="1"/>
  <c r="U246" i="15"/>
  <c r="Q181" i="14" s="1"/>
  <c r="T246" i="15"/>
  <c r="P181" i="14" s="1"/>
  <c r="P294" s="1"/>
  <c r="S246" i="15"/>
  <c r="R246"/>
  <c r="N181" i="14" s="1"/>
  <c r="N294" s="1"/>
  <c r="Q246" i="15"/>
  <c r="M181" i="14" s="1"/>
  <c r="P246" i="15"/>
  <c r="O246"/>
  <c r="N246"/>
  <c r="J181" i="14" s="1"/>
  <c r="J294" s="1"/>
  <c r="M246" i="15"/>
  <c r="I181" i="14" s="1"/>
  <c r="I294" s="1"/>
  <c r="L246" i="15"/>
  <c r="H181" i="14" s="1"/>
  <c r="H294" s="1"/>
  <c r="K246" i="15"/>
  <c r="G181" i="14" s="1"/>
  <c r="J246" i="15"/>
  <c r="F181" i="14" s="1"/>
  <c r="I246" i="15"/>
  <c r="E181" i="14" s="1"/>
  <c r="H246" i="15"/>
  <c r="D181" i="14" s="1"/>
  <c r="D294" s="1"/>
  <c r="G246" i="15"/>
  <c r="C181" i="14" s="1"/>
  <c r="F246" i="15"/>
  <c r="Y245"/>
  <c r="X245"/>
  <c r="Y244"/>
  <c r="X244"/>
  <c r="W232"/>
  <c r="S92" i="14" s="1"/>
  <c r="V232" i="15"/>
  <c r="R92" i="14" s="1"/>
  <c r="U232" i="15"/>
  <c r="Q92" i="14" s="1"/>
  <c r="Q138" s="1"/>
  <c r="T232" i="15"/>
  <c r="P92" i="14" s="1"/>
  <c r="P138" s="1"/>
  <c r="S232" i="15"/>
  <c r="O92" i="14" s="1"/>
  <c r="O138" s="1"/>
  <c r="R232" i="15"/>
  <c r="N92" i="14" s="1"/>
  <c r="N138" s="1"/>
  <c r="Q232" i="15"/>
  <c r="M92" i="14" s="1"/>
  <c r="P232" i="15"/>
  <c r="L92" i="14" s="1"/>
  <c r="L138" s="1"/>
  <c r="O232" i="15"/>
  <c r="K92" i="14" s="1"/>
  <c r="N232" i="15"/>
  <c r="J92" i="14" s="1"/>
  <c r="J138" s="1"/>
  <c r="M232" i="15"/>
  <c r="I92" i="14" s="1"/>
  <c r="I138" s="1"/>
  <c r="L232" i="15"/>
  <c r="H92" i="14" s="1"/>
  <c r="K232" i="15"/>
  <c r="G92" i="14" s="1"/>
  <c r="G138" s="1"/>
  <c r="J232" i="15"/>
  <c r="F92" i="14" s="1"/>
  <c r="I232" i="15"/>
  <c r="E92" i="14" s="1"/>
  <c r="H232" i="15"/>
  <c r="D92" i="14" s="1"/>
  <c r="D138" s="1"/>
  <c r="G232" i="15"/>
  <c r="C92" i="14" s="1"/>
  <c r="F232" i="15"/>
  <c r="B92" i="14" s="1"/>
  <c r="B138" s="1"/>
  <c r="Y231" i="15"/>
  <c r="Y232" s="1"/>
  <c r="X231"/>
  <c r="X232" s="1"/>
  <c r="W229"/>
  <c r="S74" i="14" s="1"/>
  <c r="S137" s="1"/>
  <c r="V229" i="15"/>
  <c r="R74" i="14" s="1"/>
  <c r="R137" s="1"/>
  <c r="U229" i="15"/>
  <c r="Q74" i="14" s="1"/>
  <c r="Q137" s="1"/>
  <c r="T229" i="15"/>
  <c r="P74" i="14" s="1"/>
  <c r="P137" s="1"/>
  <c r="S229" i="15"/>
  <c r="O74" i="14" s="1"/>
  <c r="O137" s="1"/>
  <c r="R229" i="15"/>
  <c r="N74" i="14" s="1"/>
  <c r="N137" s="1"/>
  <c r="Q229" i="15"/>
  <c r="M74" i="14" s="1"/>
  <c r="P229" i="15"/>
  <c r="L74" i="14" s="1"/>
  <c r="L137" s="1"/>
  <c r="O229" i="15"/>
  <c r="K74" i="14" s="1"/>
  <c r="K137" s="1"/>
  <c r="N229" i="15"/>
  <c r="J74" i="14" s="1"/>
  <c r="J137" s="1"/>
  <c r="M229" i="15"/>
  <c r="I74" i="14" s="1"/>
  <c r="L229" i="15"/>
  <c r="H74" i="14" s="1"/>
  <c r="H137" s="1"/>
  <c r="K229" i="15"/>
  <c r="G74" i="14" s="1"/>
  <c r="G137" s="1"/>
  <c r="J229" i="15"/>
  <c r="F74" i="14" s="1"/>
  <c r="F137" s="1"/>
  <c r="I229" i="15"/>
  <c r="E74" i="14" s="1"/>
  <c r="E137" s="1"/>
  <c r="H229" i="15"/>
  <c r="D74" i="14" s="1"/>
  <c r="G229" i="15"/>
  <c r="C74" i="14" s="1"/>
  <c r="F229" i="15"/>
  <c r="B74" i="14" s="1"/>
  <c r="Y228" i="15"/>
  <c r="X228"/>
  <c r="Y227"/>
  <c r="X227"/>
  <c r="Y226"/>
  <c r="X226"/>
  <c r="Y225"/>
  <c r="X225"/>
  <c r="Y224"/>
  <c r="X224"/>
  <c r="Y223"/>
  <c r="X223"/>
  <c r="Y222"/>
  <c r="X222"/>
  <c r="Y221"/>
  <c r="X221"/>
  <c r="Y220"/>
  <c r="X220"/>
  <c r="Y219"/>
  <c r="X219"/>
  <c r="Y218"/>
  <c r="X218"/>
  <c r="Y217"/>
  <c r="X217"/>
  <c r="Y216"/>
  <c r="X216"/>
  <c r="Y215"/>
  <c r="X215"/>
  <c r="Y214"/>
  <c r="X214"/>
  <c r="Y213"/>
  <c r="X213"/>
  <c r="Y212"/>
  <c r="X212"/>
  <c r="Y211"/>
  <c r="X211"/>
  <c r="Y210"/>
  <c r="X210"/>
  <c r="Y209"/>
  <c r="X209"/>
  <c r="Y208"/>
  <c r="X208"/>
  <c r="Y207"/>
  <c r="X207"/>
  <c r="Y206"/>
  <c r="X206"/>
  <c r="Y205"/>
  <c r="X205"/>
  <c r="Y204"/>
  <c r="X204"/>
  <c r="Y203"/>
  <c r="X203"/>
  <c r="Y202"/>
  <c r="X202"/>
  <c r="Y201"/>
  <c r="X201"/>
  <c r="W199"/>
  <c r="S62" i="14" s="1"/>
  <c r="V199" i="15"/>
  <c r="R62" i="14" s="1"/>
  <c r="R136" s="1"/>
  <c r="U199" i="15"/>
  <c r="Q62" i="14" s="1"/>
  <c r="Q136" s="1"/>
  <c r="T199" i="15"/>
  <c r="P62" i="14" s="1"/>
  <c r="P136" s="1"/>
  <c r="S199" i="15"/>
  <c r="O62" i="14" s="1"/>
  <c r="R199" i="15"/>
  <c r="Q199"/>
  <c r="M62" i="14" s="1"/>
  <c r="M136" s="1"/>
  <c r="P199" i="15"/>
  <c r="L62" i="14" s="1"/>
  <c r="L136" s="1"/>
  <c r="O199" i="15"/>
  <c r="K62" i="14" s="1"/>
  <c r="K136" s="1"/>
  <c r="N199" i="15"/>
  <c r="J62" i="14" s="1"/>
  <c r="M199" i="15"/>
  <c r="I62" i="14" s="1"/>
  <c r="L199" i="15"/>
  <c r="H62" i="14" s="1"/>
  <c r="H136" s="1"/>
  <c r="K199" i="15"/>
  <c r="G62" i="14" s="1"/>
  <c r="G136" s="1"/>
  <c r="J199" i="15"/>
  <c r="F62" i="14" s="1"/>
  <c r="F136" s="1"/>
  <c r="I199" i="15"/>
  <c r="E62" i="14" s="1"/>
  <c r="H199" i="15"/>
  <c r="D62" i="14" s="1"/>
  <c r="G199" i="15"/>
  <c r="C62" i="14" s="1"/>
  <c r="C136" s="1"/>
  <c r="F199" i="15"/>
  <c r="B62" i="14" s="1"/>
  <c r="Y198" i="15"/>
  <c r="X198"/>
  <c r="Y197"/>
  <c r="X197"/>
  <c r="Y196"/>
  <c r="X196"/>
  <c r="Y195"/>
  <c r="X195"/>
  <c r="Y194"/>
  <c r="X194"/>
  <c r="Y193"/>
  <c r="X193"/>
  <c r="Y192"/>
  <c r="X192"/>
  <c r="Y191"/>
  <c r="X191"/>
  <c r="Y190"/>
  <c r="X190"/>
  <c r="Y189"/>
  <c r="X189"/>
  <c r="Y188"/>
  <c r="X188"/>
  <c r="Y187"/>
  <c r="X187"/>
  <c r="Y186"/>
  <c r="X186"/>
  <c r="Y185"/>
  <c r="X185"/>
  <c r="Y184"/>
  <c r="X184"/>
  <c r="Y183"/>
  <c r="X183"/>
  <c r="Y182"/>
  <c r="X182"/>
  <c r="Y181"/>
  <c r="X181"/>
  <c r="Y180"/>
  <c r="X180"/>
  <c r="Y179"/>
  <c r="X179"/>
  <c r="Y178"/>
  <c r="X178"/>
  <c r="Y177"/>
  <c r="X177"/>
  <c r="Y176"/>
  <c r="X176"/>
  <c r="Y175"/>
  <c r="X175"/>
  <c r="Y174"/>
  <c r="X174"/>
  <c r="Y173"/>
  <c r="X173"/>
  <c r="Y172"/>
  <c r="X172"/>
  <c r="Y171"/>
  <c r="X171"/>
  <c r="Y170"/>
  <c r="X170"/>
  <c r="Y169"/>
  <c r="X169"/>
  <c r="Y168"/>
  <c r="X168"/>
  <c r="Y167"/>
  <c r="X167"/>
  <c r="Y166"/>
  <c r="X166"/>
  <c r="Y165"/>
  <c r="X165"/>
  <c r="Y164"/>
  <c r="X164"/>
  <c r="Y163"/>
  <c r="X163"/>
  <c r="Y162"/>
  <c r="X162"/>
  <c r="Y161"/>
  <c r="X161"/>
  <c r="Y160"/>
  <c r="X160"/>
  <c r="Y159"/>
  <c r="X159"/>
  <c r="Y158"/>
  <c r="X158"/>
  <c r="Y157"/>
  <c r="X157"/>
  <c r="Y156"/>
  <c r="X156"/>
  <c r="Y155"/>
  <c r="X155"/>
  <c r="Y154"/>
  <c r="X154"/>
  <c r="Y153"/>
  <c r="X153"/>
  <c r="Y152"/>
  <c r="X152"/>
  <c r="Y151"/>
  <c r="X151"/>
  <c r="W149"/>
  <c r="S50" i="14" s="1"/>
  <c r="V149" i="15"/>
  <c r="R50" i="14" s="1"/>
  <c r="R135" s="1"/>
  <c r="U149" i="15"/>
  <c r="T149"/>
  <c r="S149"/>
  <c r="O50" i="14" s="1"/>
  <c r="O135" s="1"/>
  <c r="R149" i="15"/>
  <c r="N50" i="14" s="1"/>
  <c r="Q149" i="15"/>
  <c r="M50" i="14" s="1"/>
  <c r="M135" s="1"/>
  <c r="P149" i="15"/>
  <c r="L50" i="14" s="1"/>
  <c r="L135" s="1"/>
  <c r="O149" i="15"/>
  <c r="K50" i="14" s="1"/>
  <c r="N149" i="15"/>
  <c r="J50" i="14" s="1"/>
  <c r="M149" i="15"/>
  <c r="I50" i="14" s="1"/>
  <c r="I135" s="1"/>
  <c r="L149" i="15"/>
  <c r="H50" i="14" s="1"/>
  <c r="K149" i="15"/>
  <c r="G50" i="14" s="1"/>
  <c r="J149" i="15"/>
  <c r="I149"/>
  <c r="H149"/>
  <c r="D50" i="14" s="1"/>
  <c r="D135" s="1"/>
  <c r="G149" i="15"/>
  <c r="C50" i="14" s="1"/>
  <c r="C135" s="1"/>
  <c r="F149" i="15"/>
  <c r="B50" i="14" s="1"/>
  <c r="B135" s="1"/>
  <c r="Y148" i="15"/>
  <c r="X148"/>
  <c r="Y147"/>
  <c r="X147"/>
  <c r="Y135"/>
  <c r="X135"/>
  <c r="Y134"/>
  <c r="X134"/>
  <c r="W132"/>
  <c r="V132"/>
  <c r="R38" i="14" s="1"/>
  <c r="R134" s="1"/>
  <c r="U132" i="15"/>
  <c r="Q38" i="14" s="1"/>
  <c r="Q134" s="1"/>
  <c r="T132" i="15"/>
  <c r="P38" i="14" s="1"/>
  <c r="S132" i="15"/>
  <c r="O38" i="14" s="1"/>
  <c r="O134" s="1"/>
  <c r="R132" i="15"/>
  <c r="N38" i="14" s="1"/>
  <c r="Q132" i="15"/>
  <c r="M38" i="14" s="1"/>
  <c r="M134" s="1"/>
  <c r="P132" i="15"/>
  <c r="L38" i="14" s="1"/>
  <c r="O132" i="15"/>
  <c r="K38" i="14" s="1"/>
  <c r="K134" s="1"/>
  <c r="N132" i="15"/>
  <c r="J38" i="14" s="1"/>
  <c r="J134" s="1"/>
  <c r="M132" i="15"/>
  <c r="I38" i="14" s="1"/>
  <c r="I134" s="1"/>
  <c r="L132" i="15"/>
  <c r="K132"/>
  <c r="J132"/>
  <c r="F38" i="14" s="1"/>
  <c r="F134" s="1"/>
  <c r="I132" i="15"/>
  <c r="E38" i="14" s="1"/>
  <c r="E134" s="1"/>
  <c r="H132" i="15"/>
  <c r="G132"/>
  <c r="C38" i="14" s="1"/>
  <c r="F132" i="15"/>
  <c r="B38" i="14" s="1"/>
  <c r="B134" s="1"/>
  <c r="Y131" i="15"/>
  <c r="X131"/>
  <c r="Y130"/>
  <c r="X130"/>
  <c r="Y129"/>
  <c r="X129"/>
  <c r="Y128"/>
  <c r="X128"/>
  <c r="Y127"/>
  <c r="X127"/>
  <c r="Y126"/>
  <c r="X126"/>
  <c r="Y125"/>
  <c r="X125"/>
  <c r="Y124"/>
  <c r="X124"/>
  <c r="Y123"/>
  <c r="X123"/>
  <c r="Y122"/>
  <c r="X122"/>
  <c r="Y121"/>
  <c r="X121"/>
  <c r="Y120"/>
  <c r="X120"/>
  <c r="Y119"/>
  <c r="X119"/>
  <c r="Y118"/>
  <c r="X118"/>
  <c r="Y117"/>
  <c r="X117"/>
  <c r="Y116"/>
  <c r="X116"/>
  <c r="Y115"/>
  <c r="X115"/>
  <c r="Y114"/>
  <c r="X114"/>
  <c r="Y113"/>
  <c r="X113"/>
  <c r="Y112"/>
  <c r="X112"/>
  <c r="Y111"/>
  <c r="X111"/>
  <c r="Y110"/>
  <c r="X110"/>
  <c r="Y109"/>
  <c r="X109"/>
  <c r="Y108"/>
  <c r="X108"/>
  <c r="Y107"/>
  <c r="X107"/>
  <c r="Y106"/>
  <c r="X106"/>
  <c r="Y105"/>
  <c r="X105"/>
  <c r="Y104"/>
  <c r="X104"/>
  <c r="Y103"/>
  <c r="X103"/>
  <c r="Y102"/>
  <c r="X102"/>
  <c r="Y101"/>
  <c r="X101"/>
  <c r="Y100"/>
  <c r="X100"/>
  <c r="Y99"/>
  <c r="X99"/>
  <c r="Y98"/>
  <c r="X98"/>
  <c r="Y97"/>
  <c r="X97"/>
  <c r="Y96"/>
  <c r="X96"/>
  <c r="Y95"/>
  <c r="X95"/>
  <c r="Y94"/>
  <c r="X94"/>
  <c r="Y93"/>
  <c r="X93"/>
  <c r="Y92"/>
  <c r="X92"/>
  <c r="Y91"/>
  <c r="X91"/>
  <c r="Y90"/>
  <c r="X90"/>
  <c r="Y89"/>
  <c r="X89"/>
  <c r="Y88"/>
  <c r="X88"/>
  <c r="Y87"/>
  <c r="X87"/>
  <c r="Y86"/>
  <c r="X86"/>
  <c r="Y85"/>
  <c r="X85"/>
  <c r="Y84"/>
  <c r="X84"/>
  <c r="Y83"/>
  <c r="X83"/>
  <c r="Y82"/>
  <c r="X82"/>
  <c r="Y81"/>
  <c r="X81"/>
  <c r="Y80"/>
  <c r="X80"/>
  <c r="Y79"/>
  <c r="X79"/>
  <c r="Y78"/>
  <c r="X78"/>
  <c r="Y77"/>
  <c r="X77"/>
  <c r="Y76"/>
  <c r="X76"/>
  <c r="Y75"/>
  <c r="X75"/>
  <c r="Y74"/>
  <c r="X74"/>
  <c r="Y73"/>
  <c r="X73"/>
  <c r="Y72"/>
  <c r="X72"/>
  <c r="Y71"/>
  <c r="X71"/>
  <c r="Y70"/>
  <c r="X70"/>
  <c r="Y69"/>
  <c r="X69"/>
  <c r="Y68"/>
  <c r="X68"/>
  <c r="Y67"/>
  <c r="X67"/>
  <c r="Y66"/>
  <c r="X66"/>
  <c r="Y65"/>
  <c r="X65"/>
  <c r="Y64"/>
  <c r="X64"/>
  <c r="Y63"/>
  <c r="X63"/>
  <c r="Y62"/>
  <c r="X62"/>
  <c r="Y61"/>
  <c r="X61"/>
  <c r="Y60"/>
  <c r="X60"/>
  <c r="Y59"/>
  <c r="X59"/>
  <c r="Y58"/>
  <c r="X58"/>
  <c r="Y57"/>
  <c r="X57"/>
  <c r="Y56"/>
  <c r="X56"/>
  <c r="Y55"/>
  <c r="X55"/>
  <c r="Y54"/>
  <c r="X54"/>
  <c r="Y53"/>
  <c r="X53"/>
  <c r="Y52"/>
  <c r="X52"/>
  <c r="Y51"/>
  <c r="X51"/>
  <c r="Y50"/>
  <c r="X50"/>
  <c r="Y49"/>
  <c r="X49"/>
  <c r="Y48"/>
  <c r="X48"/>
  <c r="Y47"/>
  <c r="X47"/>
  <c r="Y46"/>
  <c r="X46"/>
  <c r="Y45"/>
  <c r="X45"/>
  <c r="Y44"/>
  <c r="X44"/>
  <c r="Y43"/>
  <c r="X43"/>
  <c r="Y42"/>
  <c r="X42"/>
  <c r="Y41"/>
  <c r="X41"/>
  <c r="Y40"/>
  <c r="X40"/>
  <c r="Y39"/>
  <c r="X39"/>
  <c r="Y38"/>
  <c r="X38"/>
  <c r="Y37"/>
  <c r="X37"/>
  <c r="Y36"/>
  <c r="X36"/>
  <c r="Y35"/>
  <c r="X35"/>
  <c r="Y34"/>
  <c r="X34"/>
  <c r="Y33"/>
  <c r="X33"/>
  <c r="Y32"/>
  <c r="X32"/>
  <c r="Y31"/>
  <c r="X31"/>
  <c r="Y30"/>
  <c r="X30"/>
  <c r="Y29"/>
  <c r="X29"/>
  <c r="Y28"/>
  <c r="X28"/>
  <c r="Y27"/>
  <c r="X27"/>
  <c r="Y26"/>
  <c r="X26"/>
  <c r="Y25"/>
  <c r="X25"/>
  <c r="Y24"/>
  <c r="X24"/>
  <c r="Y23"/>
  <c r="X23"/>
  <c r="Y22"/>
  <c r="X22"/>
  <c r="Y21"/>
  <c r="X21"/>
  <c r="Y20"/>
  <c r="X20"/>
  <c r="Y19"/>
  <c r="X19"/>
  <c r="Y18"/>
  <c r="X18"/>
  <c r="Y17"/>
  <c r="X17"/>
  <c r="W15"/>
  <c r="S20" i="14" s="1"/>
  <c r="S133" s="1"/>
  <c r="V15" i="15"/>
  <c r="R20" i="14" s="1"/>
  <c r="R133" s="1"/>
  <c r="U15" i="15"/>
  <c r="Q20" i="14" s="1"/>
  <c r="T15" i="15"/>
  <c r="P20" i="14" s="1"/>
  <c r="P133" s="1"/>
  <c r="S15" i="15"/>
  <c r="O20" i="14" s="1"/>
  <c r="R15" i="15"/>
  <c r="N20" i="14" s="1"/>
  <c r="Q15" i="15"/>
  <c r="M20" i="14" s="1"/>
  <c r="P15" i="15"/>
  <c r="O15"/>
  <c r="K20" i="14" s="1"/>
  <c r="N15" i="15"/>
  <c r="J20" i="14" s="1"/>
  <c r="J133" s="1"/>
  <c r="M15" i="15"/>
  <c r="I20" i="14" s="1"/>
  <c r="I133" s="1"/>
  <c r="L15" i="15"/>
  <c r="H20" i="14" s="1"/>
  <c r="K15" i="15"/>
  <c r="G20" i="14" s="1"/>
  <c r="J15" i="15"/>
  <c r="F20" i="14" s="1"/>
  <c r="F133" s="1"/>
  <c r="I15" i="15"/>
  <c r="E20" i="14" s="1"/>
  <c r="E133" s="1"/>
  <c r="H15" i="15"/>
  <c r="D20" i="14" s="1"/>
  <c r="D133" s="1"/>
  <c r="G15" i="15"/>
  <c r="C20" i="14" s="1"/>
  <c r="F15" i="15"/>
  <c r="B20" i="14" s="1"/>
  <c r="B133" s="1"/>
  <c r="Y14" i="15"/>
  <c r="X14"/>
  <c r="Y13"/>
  <c r="X13"/>
  <c r="Y12"/>
  <c r="X12"/>
  <c r="Y10"/>
  <c r="X10"/>
  <c r="Y9"/>
  <c r="X9"/>
  <c r="Y8"/>
  <c r="X8"/>
  <c r="Y7"/>
  <c r="X7"/>
  <c r="W224" i="19"/>
  <c r="V224"/>
  <c r="U224"/>
  <c r="T224"/>
  <c r="S224"/>
  <c r="R224"/>
  <c r="Q224"/>
  <c r="P224"/>
  <c r="O224"/>
  <c r="N224"/>
  <c r="M224"/>
  <c r="L224"/>
  <c r="K224"/>
  <c r="J224"/>
  <c r="I224"/>
  <c r="H224"/>
  <c r="G224"/>
  <c r="F224"/>
  <c r="Y223"/>
  <c r="Y224" s="1"/>
  <c r="X223"/>
  <c r="X224" s="1"/>
  <c r="W221"/>
  <c r="V221"/>
  <c r="U221"/>
  <c r="T221"/>
  <c r="S221"/>
  <c r="R221"/>
  <c r="Q221"/>
  <c r="P221"/>
  <c r="O221"/>
  <c r="N221"/>
  <c r="M221"/>
  <c r="L221"/>
  <c r="K221"/>
  <c r="J221"/>
  <c r="I221"/>
  <c r="H221"/>
  <c r="G221"/>
  <c r="F221"/>
  <c r="Y220"/>
  <c r="X220"/>
  <c r="Y219"/>
  <c r="X219"/>
  <c r="Y218"/>
  <c r="Z218" s="1"/>
  <c r="X218"/>
  <c r="Y217"/>
  <c r="X217"/>
  <c r="Y216"/>
  <c r="X216"/>
  <c r="Y215"/>
  <c r="X215"/>
  <c r="Y211"/>
  <c r="X211"/>
  <c r="Y210"/>
  <c r="X210"/>
  <c r="Y209"/>
  <c r="X209"/>
  <c r="W207"/>
  <c r="V207"/>
  <c r="U207"/>
  <c r="T207"/>
  <c r="S207"/>
  <c r="R207"/>
  <c r="Q207"/>
  <c r="P207"/>
  <c r="O207"/>
  <c r="N207"/>
  <c r="M207"/>
  <c r="L207"/>
  <c r="K207"/>
  <c r="J207"/>
  <c r="I207"/>
  <c r="H207"/>
  <c r="G207"/>
  <c r="F207"/>
  <c r="Y206"/>
  <c r="X206"/>
  <c r="Y205"/>
  <c r="X205"/>
  <c r="Y204"/>
  <c r="X204"/>
  <c r="Y203"/>
  <c r="X203"/>
  <c r="Y202"/>
  <c r="X202"/>
  <c r="Y201"/>
  <c r="X201"/>
  <c r="Y200"/>
  <c r="X200"/>
  <c r="Y199"/>
  <c r="Z199" s="1"/>
  <c r="X199"/>
  <c r="Y198"/>
  <c r="X198"/>
  <c r="Y197"/>
  <c r="X197"/>
  <c r="Y196"/>
  <c r="X196"/>
  <c r="Y195"/>
  <c r="X195"/>
  <c r="Y194"/>
  <c r="X194"/>
  <c r="Y193"/>
  <c r="X193"/>
  <c r="Y192"/>
  <c r="X192"/>
  <c r="Y191"/>
  <c r="X191"/>
  <c r="Y190"/>
  <c r="X190"/>
  <c r="Y189"/>
  <c r="X189"/>
  <c r="Y188"/>
  <c r="Z188" s="1"/>
  <c r="X188"/>
  <c r="Y187"/>
  <c r="X187"/>
  <c r="Y186"/>
  <c r="X186"/>
  <c r="Y185"/>
  <c r="X185"/>
  <c r="Y184"/>
  <c r="X184"/>
  <c r="Y183"/>
  <c r="X183"/>
  <c r="Y182"/>
  <c r="X182"/>
  <c r="Y181"/>
  <c r="X181"/>
  <c r="Y180"/>
  <c r="X180"/>
  <c r="Y179"/>
  <c r="X179"/>
  <c r="W177"/>
  <c r="V177"/>
  <c r="U177"/>
  <c r="T177"/>
  <c r="S177"/>
  <c r="R177"/>
  <c r="Q177"/>
  <c r="P177"/>
  <c r="O177"/>
  <c r="N177"/>
  <c r="M177"/>
  <c r="L177"/>
  <c r="K177"/>
  <c r="J177"/>
  <c r="I177"/>
  <c r="H177"/>
  <c r="G177"/>
  <c r="F177"/>
  <c r="Y176"/>
  <c r="X176"/>
  <c r="Y175"/>
  <c r="X175"/>
  <c r="Y168"/>
  <c r="X168"/>
  <c r="Y167"/>
  <c r="Z167" s="1"/>
  <c r="X167"/>
  <c r="W165"/>
  <c r="V165"/>
  <c r="U165"/>
  <c r="T165"/>
  <c r="S165"/>
  <c r="R165"/>
  <c r="Q165"/>
  <c r="P165"/>
  <c r="O165"/>
  <c r="N165"/>
  <c r="M165"/>
  <c r="L165"/>
  <c r="K165"/>
  <c r="J165"/>
  <c r="I165"/>
  <c r="H165"/>
  <c r="G165"/>
  <c r="F165"/>
  <c r="Y164"/>
  <c r="X164"/>
  <c r="Y163"/>
  <c r="X163"/>
  <c r="Y162"/>
  <c r="X162"/>
  <c r="Y161"/>
  <c r="X161"/>
  <c r="Y159"/>
  <c r="X159"/>
  <c r="Y158"/>
  <c r="X158"/>
  <c r="Y157"/>
  <c r="X157"/>
  <c r="Y156"/>
  <c r="X156"/>
  <c r="Y155"/>
  <c r="X155"/>
  <c r="Y154"/>
  <c r="X154"/>
  <c r="Y153"/>
  <c r="X153"/>
  <c r="Y152"/>
  <c r="X152"/>
  <c r="Y151"/>
  <c r="X151"/>
  <c r="Y150"/>
  <c r="X150"/>
  <c r="Y149"/>
  <c r="X149"/>
  <c r="Y148"/>
  <c r="X148"/>
  <c r="Y147"/>
  <c r="X147"/>
  <c r="Y146"/>
  <c r="Z146" s="1"/>
  <c r="X146"/>
  <c r="W144"/>
  <c r="V144"/>
  <c r="U144"/>
  <c r="T144"/>
  <c r="S144"/>
  <c r="R144"/>
  <c r="Q144"/>
  <c r="P144"/>
  <c r="O144"/>
  <c r="N144"/>
  <c r="M144"/>
  <c r="L144"/>
  <c r="K144"/>
  <c r="J144"/>
  <c r="I144"/>
  <c r="H144"/>
  <c r="G144"/>
  <c r="F144"/>
  <c r="Y143"/>
  <c r="X143"/>
  <c r="Y142"/>
  <c r="X142"/>
  <c r="Y141"/>
  <c r="Z141" s="1"/>
  <c r="X141"/>
  <c r="Y140"/>
  <c r="X140"/>
  <c r="Y139"/>
  <c r="X139"/>
  <c r="Y138"/>
  <c r="X138"/>
  <c r="Y137"/>
  <c r="X137"/>
  <c r="W126"/>
  <c r="V126"/>
  <c r="U126"/>
  <c r="T126"/>
  <c r="S126"/>
  <c r="R126"/>
  <c r="Q126"/>
  <c r="P126"/>
  <c r="O126"/>
  <c r="N126"/>
  <c r="M126"/>
  <c r="L126"/>
  <c r="K126"/>
  <c r="J126"/>
  <c r="I126"/>
  <c r="H126"/>
  <c r="G126"/>
  <c r="F126"/>
  <c r="Y125"/>
  <c r="X125"/>
  <c r="X126" s="1"/>
  <c r="W123"/>
  <c r="V123"/>
  <c r="U123"/>
  <c r="T123"/>
  <c r="S123"/>
  <c r="R123"/>
  <c r="Q123"/>
  <c r="P123"/>
  <c r="O123"/>
  <c r="N123"/>
  <c r="M123"/>
  <c r="L123"/>
  <c r="K123"/>
  <c r="J123"/>
  <c r="I123"/>
  <c r="H123"/>
  <c r="G123"/>
  <c r="F123"/>
  <c r="Y122"/>
  <c r="X122"/>
  <c r="W120"/>
  <c r="V120"/>
  <c r="U120"/>
  <c r="T120"/>
  <c r="S120"/>
  <c r="R120"/>
  <c r="Q120"/>
  <c r="P120"/>
  <c r="O120"/>
  <c r="N120"/>
  <c r="M120"/>
  <c r="L120"/>
  <c r="K120"/>
  <c r="J120"/>
  <c r="I120"/>
  <c r="H120"/>
  <c r="G120"/>
  <c r="F120"/>
  <c r="Y119"/>
  <c r="X119"/>
  <c r="Y118"/>
  <c r="X118"/>
  <c r="Y117"/>
  <c r="X117"/>
  <c r="W115"/>
  <c r="V115"/>
  <c r="U115"/>
  <c r="T115"/>
  <c r="S115"/>
  <c r="R115"/>
  <c r="Q115"/>
  <c r="P115"/>
  <c r="O115"/>
  <c r="N115"/>
  <c r="M115"/>
  <c r="L115"/>
  <c r="K115"/>
  <c r="J115"/>
  <c r="I115"/>
  <c r="H115"/>
  <c r="G115"/>
  <c r="F115"/>
  <c r="Y114"/>
  <c r="X114"/>
  <c r="Y112"/>
  <c r="X112"/>
  <c r="Y111"/>
  <c r="X111"/>
  <c r="W109"/>
  <c r="V109"/>
  <c r="U109"/>
  <c r="T109"/>
  <c r="S109"/>
  <c r="R109"/>
  <c r="Q109"/>
  <c r="P109"/>
  <c r="O109"/>
  <c r="N109"/>
  <c r="M109"/>
  <c r="L109"/>
  <c r="K109"/>
  <c r="J109"/>
  <c r="I109"/>
  <c r="H109"/>
  <c r="G109"/>
  <c r="F109"/>
  <c r="Y108"/>
  <c r="Y109" s="1"/>
  <c r="X108"/>
  <c r="X109" s="1"/>
  <c r="Y104"/>
  <c r="Y106" s="1"/>
  <c r="X104"/>
  <c r="X106" s="1"/>
  <c r="W92"/>
  <c r="V92"/>
  <c r="U92"/>
  <c r="T92"/>
  <c r="S92"/>
  <c r="R92"/>
  <c r="Q92"/>
  <c r="P92"/>
  <c r="O92"/>
  <c r="N92"/>
  <c r="M92"/>
  <c r="L92"/>
  <c r="K92"/>
  <c r="J92"/>
  <c r="I92"/>
  <c r="H92"/>
  <c r="G92"/>
  <c r="F92"/>
  <c r="Y91"/>
  <c r="Y92" s="1"/>
  <c r="X91"/>
  <c r="X92" s="1"/>
  <c r="W89"/>
  <c r="V89"/>
  <c r="U89"/>
  <c r="T89"/>
  <c r="S89"/>
  <c r="R89"/>
  <c r="Q89"/>
  <c r="P89"/>
  <c r="O89"/>
  <c r="N89"/>
  <c r="M89"/>
  <c r="L89"/>
  <c r="K89"/>
  <c r="J89"/>
  <c r="I89"/>
  <c r="H89"/>
  <c r="G89"/>
  <c r="F89"/>
  <c r="Y88"/>
  <c r="X88"/>
  <c r="Y87"/>
  <c r="X87"/>
  <c r="Y86"/>
  <c r="X86"/>
  <c r="Y85"/>
  <c r="Z85" s="1"/>
  <c r="X85"/>
  <c r="Y84"/>
  <c r="X84"/>
  <c r="Y79"/>
  <c r="X79"/>
  <c r="Y78"/>
  <c r="X78"/>
  <c r="Y77"/>
  <c r="X77"/>
  <c r="W75"/>
  <c r="V75"/>
  <c r="U75"/>
  <c r="T75"/>
  <c r="S75"/>
  <c r="R75"/>
  <c r="Q75"/>
  <c r="P75"/>
  <c r="O75"/>
  <c r="N75"/>
  <c r="M75"/>
  <c r="L75"/>
  <c r="K75"/>
  <c r="J75"/>
  <c r="I75"/>
  <c r="H75"/>
  <c r="G75"/>
  <c r="F75"/>
  <c r="Y74"/>
  <c r="X74"/>
  <c r="Y73"/>
  <c r="X73"/>
  <c r="Y72"/>
  <c r="X72"/>
  <c r="Y71"/>
  <c r="X71"/>
  <c r="Y70"/>
  <c r="X70"/>
  <c r="Y69"/>
  <c r="X69"/>
  <c r="Y68"/>
  <c r="X68"/>
  <c r="Y67"/>
  <c r="X67"/>
  <c r="Y66"/>
  <c r="X66"/>
  <c r="Y65"/>
  <c r="X65"/>
  <c r="Y64"/>
  <c r="X64"/>
  <c r="Y63"/>
  <c r="X63"/>
  <c r="Y62"/>
  <c r="X62"/>
  <c r="Y61"/>
  <c r="X61"/>
  <c r="Y60"/>
  <c r="X60"/>
  <c r="Y59"/>
  <c r="X59"/>
  <c r="Y58"/>
  <c r="X58"/>
  <c r="Y57"/>
  <c r="Z57" s="1"/>
  <c r="X57"/>
  <c r="Y56"/>
  <c r="X56"/>
  <c r="Y55"/>
  <c r="X55"/>
  <c r="Y54"/>
  <c r="X54"/>
  <c r="Y53"/>
  <c r="X53"/>
  <c r="Y52"/>
  <c r="X52"/>
  <c r="Y51"/>
  <c r="X51"/>
  <c r="Y50"/>
  <c r="X50"/>
  <c r="Y49"/>
  <c r="X49"/>
  <c r="Y48"/>
  <c r="X48"/>
  <c r="Y47"/>
  <c r="X47"/>
  <c r="W45"/>
  <c r="V45"/>
  <c r="U45"/>
  <c r="T45"/>
  <c r="S45"/>
  <c r="R45"/>
  <c r="Q45"/>
  <c r="P45"/>
  <c r="O45"/>
  <c r="N45"/>
  <c r="M45"/>
  <c r="L45"/>
  <c r="K45"/>
  <c r="J45"/>
  <c r="I45"/>
  <c r="H45"/>
  <c r="G45"/>
  <c r="F45"/>
  <c r="Y44"/>
  <c r="X44"/>
  <c r="Y43"/>
  <c r="Z43" s="1"/>
  <c r="X43"/>
  <c r="Y37"/>
  <c r="X37"/>
  <c r="Y36"/>
  <c r="X36"/>
  <c r="W34"/>
  <c r="V34"/>
  <c r="U34"/>
  <c r="T34"/>
  <c r="S34"/>
  <c r="R34"/>
  <c r="Q34"/>
  <c r="P34"/>
  <c r="O34"/>
  <c r="N34"/>
  <c r="M34"/>
  <c r="L34"/>
  <c r="K34"/>
  <c r="J34"/>
  <c r="I34"/>
  <c r="H34"/>
  <c r="G34"/>
  <c r="F34"/>
  <c r="Y33"/>
  <c r="X33"/>
  <c r="Y32"/>
  <c r="X32"/>
  <c r="Y31"/>
  <c r="X31"/>
  <c r="Y30"/>
  <c r="X30"/>
  <c r="Y29"/>
  <c r="X29"/>
  <c r="Y28"/>
  <c r="X28"/>
  <c r="Y27"/>
  <c r="X27"/>
  <c r="Y26"/>
  <c r="X26"/>
  <c r="Y25"/>
  <c r="X25"/>
  <c r="Y24"/>
  <c r="Z24" s="1"/>
  <c r="X24"/>
  <c r="Y21"/>
  <c r="X21"/>
  <c r="Y20"/>
  <c r="X20"/>
  <c r="Y19"/>
  <c r="X19"/>
  <c r="Y18"/>
  <c r="X18"/>
  <c r="Y17"/>
  <c r="X17"/>
  <c r="Y16"/>
  <c r="X16"/>
  <c r="Y15"/>
  <c r="X15"/>
  <c r="W13"/>
  <c r="V13"/>
  <c r="U13"/>
  <c r="T13"/>
  <c r="S13"/>
  <c r="R13"/>
  <c r="Q13"/>
  <c r="P13"/>
  <c r="O13"/>
  <c r="N13"/>
  <c r="M13"/>
  <c r="L13"/>
  <c r="K13"/>
  <c r="J13"/>
  <c r="I13"/>
  <c r="H13"/>
  <c r="G13"/>
  <c r="F13"/>
  <c r="Y12"/>
  <c r="X12"/>
  <c r="Y11"/>
  <c r="X11"/>
  <c r="Y10"/>
  <c r="X10"/>
  <c r="Y9"/>
  <c r="X9"/>
  <c r="Y8"/>
  <c r="X8"/>
  <c r="Y7"/>
  <c r="X7"/>
  <c r="W450" i="18"/>
  <c r="V450"/>
  <c r="U450"/>
  <c r="T450"/>
  <c r="S450"/>
  <c r="R450"/>
  <c r="Q450"/>
  <c r="P450"/>
  <c r="O450"/>
  <c r="N450"/>
  <c r="M450"/>
  <c r="L450"/>
  <c r="K450"/>
  <c r="J450"/>
  <c r="I450"/>
  <c r="H450"/>
  <c r="G450"/>
  <c r="F450"/>
  <c r="Y449"/>
  <c r="X449"/>
  <c r="X450" s="1"/>
  <c r="W447"/>
  <c r="V447"/>
  <c r="U447"/>
  <c r="T447"/>
  <c r="S447"/>
  <c r="R447"/>
  <c r="Q447"/>
  <c r="P447"/>
  <c r="O447"/>
  <c r="N447"/>
  <c r="M447"/>
  <c r="L447"/>
  <c r="K447"/>
  <c r="J447"/>
  <c r="I447"/>
  <c r="H447"/>
  <c r="G447"/>
  <c r="F447"/>
  <c r="Y446"/>
  <c r="X446"/>
  <c r="Y445"/>
  <c r="X445"/>
  <c r="Y444"/>
  <c r="X444"/>
  <c r="Y443"/>
  <c r="X443"/>
  <c r="Y442"/>
  <c r="X442"/>
  <c r="Y441"/>
  <c r="X441"/>
  <c r="Y440"/>
  <c r="X440"/>
  <c r="Y439"/>
  <c r="X439"/>
  <c r="Y438"/>
  <c r="X438"/>
  <c r="Y437"/>
  <c r="X437"/>
  <c r="Y436"/>
  <c r="X436"/>
  <c r="Y435"/>
  <c r="X435"/>
  <c r="Y434"/>
  <c r="X434"/>
  <c r="Y433"/>
  <c r="X433"/>
  <c r="Y432"/>
  <c r="X432"/>
  <c r="Y431"/>
  <c r="X431"/>
  <c r="Y430"/>
  <c r="X430"/>
  <c r="W428"/>
  <c r="V428"/>
  <c r="U428"/>
  <c r="T428"/>
  <c r="S428"/>
  <c r="R428"/>
  <c r="Q428"/>
  <c r="P428"/>
  <c r="O428"/>
  <c r="N428"/>
  <c r="M428"/>
  <c r="L428"/>
  <c r="K428"/>
  <c r="J428"/>
  <c r="I428"/>
  <c r="H428"/>
  <c r="G428"/>
  <c r="F428"/>
  <c r="Y427"/>
  <c r="X427"/>
  <c r="Y426"/>
  <c r="X426"/>
  <c r="Y425"/>
  <c r="X425"/>
  <c r="Y424"/>
  <c r="Z424" s="1"/>
  <c r="X424"/>
  <c r="Y423"/>
  <c r="X423"/>
  <c r="Y422"/>
  <c r="X422"/>
  <c r="Y421"/>
  <c r="X421"/>
  <c r="Y420"/>
  <c r="X420"/>
  <c r="Y419"/>
  <c r="X419"/>
  <c r="Y418"/>
  <c r="X418"/>
  <c r="Y417"/>
  <c r="X417"/>
  <c r="Y416"/>
  <c r="X416"/>
  <c r="Y415"/>
  <c r="X415"/>
  <c r="Y414"/>
  <c r="X414"/>
  <c r="Y413"/>
  <c r="X413"/>
  <c r="Y412"/>
  <c r="X412"/>
  <c r="Y411"/>
  <c r="X411"/>
  <c r="Y410"/>
  <c r="X410"/>
  <c r="Y409"/>
  <c r="X409"/>
  <c r="Y408"/>
  <c r="X408"/>
  <c r="Y407"/>
  <c r="X407"/>
  <c r="Y406"/>
  <c r="X406"/>
  <c r="Y405"/>
  <c r="Z405" s="1"/>
  <c r="X405"/>
  <c r="Y404"/>
  <c r="X404"/>
  <c r="Y403"/>
  <c r="X403"/>
  <c r="Y402"/>
  <c r="X402"/>
  <c r="Y401"/>
  <c r="X401"/>
  <c r="Y400"/>
  <c r="X400"/>
  <c r="Y399"/>
  <c r="X399"/>
  <c r="Y398"/>
  <c r="X398"/>
  <c r="Y397"/>
  <c r="X397"/>
  <c r="Y396"/>
  <c r="X396"/>
  <c r="Y395"/>
  <c r="X395"/>
  <c r="Y394"/>
  <c r="X394"/>
  <c r="Y393"/>
  <c r="X393"/>
  <c r="Y392"/>
  <c r="X392"/>
  <c r="Y391"/>
  <c r="X391"/>
  <c r="Y390"/>
  <c r="X390"/>
  <c r="Y389"/>
  <c r="X389"/>
  <c r="Y388"/>
  <c r="X388"/>
  <c r="Y387"/>
  <c r="X387"/>
  <c r="Y386"/>
  <c r="X386"/>
  <c r="Y385"/>
  <c r="X385"/>
  <c r="Y384"/>
  <c r="X384"/>
  <c r="Y383"/>
  <c r="X383"/>
  <c r="Y382"/>
  <c r="X382"/>
  <c r="W380"/>
  <c r="V380"/>
  <c r="U380"/>
  <c r="T380"/>
  <c r="S380"/>
  <c r="R380"/>
  <c r="Q380"/>
  <c r="P380"/>
  <c r="O380"/>
  <c r="N380"/>
  <c r="M380"/>
  <c r="L380"/>
  <c r="K380"/>
  <c r="J380"/>
  <c r="I380"/>
  <c r="H380"/>
  <c r="G380"/>
  <c r="F380"/>
  <c r="Y379"/>
  <c r="X379"/>
  <c r="Y378"/>
  <c r="X378"/>
  <c r="Y371"/>
  <c r="X371"/>
  <c r="Y370"/>
  <c r="Z370" s="1"/>
  <c r="X370"/>
  <c r="W368"/>
  <c r="V368"/>
  <c r="U368"/>
  <c r="T368"/>
  <c r="S368"/>
  <c r="R368"/>
  <c r="Q368"/>
  <c r="P368"/>
  <c r="O368"/>
  <c r="N368"/>
  <c r="M368"/>
  <c r="L368"/>
  <c r="K368"/>
  <c r="J368"/>
  <c r="I368"/>
  <c r="H368"/>
  <c r="G368"/>
  <c r="F368"/>
  <c r="Y367"/>
  <c r="X367"/>
  <c r="Y366"/>
  <c r="X366"/>
  <c r="Y365"/>
  <c r="X365"/>
  <c r="Y364"/>
  <c r="X364"/>
  <c r="Y363"/>
  <c r="X363"/>
  <c r="Y362"/>
  <c r="X362"/>
  <c r="Y361"/>
  <c r="X361"/>
  <c r="Y360"/>
  <c r="X360"/>
  <c r="Y359"/>
  <c r="X359"/>
  <c r="Y358"/>
  <c r="X358"/>
  <c r="Y357"/>
  <c r="X357"/>
  <c r="Y356"/>
  <c r="X356"/>
  <c r="Y355"/>
  <c r="X355"/>
  <c r="Y354"/>
  <c r="X354"/>
  <c r="Y353"/>
  <c r="X353"/>
  <c r="Y352"/>
  <c r="X352"/>
  <c r="Y351"/>
  <c r="X351"/>
  <c r="Y350"/>
  <c r="X350"/>
  <c r="Y349"/>
  <c r="X349"/>
  <c r="Y348"/>
  <c r="Z348" s="1"/>
  <c r="X348"/>
  <c r="Y347"/>
  <c r="X347"/>
  <c r="Y346"/>
  <c r="X346"/>
  <c r="Y345"/>
  <c r="X345"/>
  <c r="Y344"/>
  <c r="X344"/>
  <c r="Y343"/>
  <c r="X343"/>
  <c r="Y342"/>
  <c r="X342"/>
  <c r="Y341"/>
  <c r="X341"/>
  <c r="Y340"/>
  <c r="X340"/>
  <c r="Y339"/>
  <c r="X339"/>
  <c r="Y338"/>
  <c r="X338"/>
  <c r="Y337"/>
  <c r="X337"/>
  <c r="Y336"/>
  <c r="X336"/>
  <c r="Y335"/>
  <c r="X335"/>
  <c r="Y334"/>
  <c r="X334"/>
  <c r="Y333"/>
  <c r="X333"/>
  <c r="Y332"/>
  <c r="X332"/>
  <c r="Y331"/>
  <c r="X331"/>
  <c r="Y330"/>
  <c r="X330"/>
  <c r="Y329"/>
  <c r="X329"/>
  <c r="Y328"/>
  <c r="X328"/>
  <c r="Y327"/>
  <c r="X327"/>
  <c r="Y326"/>
  <c r="X326"/>
  <c r="Y325"/>
  <c r="X325"/>
  <c r="Y324"/>
  <c r="X324"/>
  <c r="Y323"/>
  <c r="X323"/>
  <c r="Y322"/>
  <c r="X322"/>
  <c r="Y321"/>
  <c r="X321"/>
  <c r="Y320"/>
  <c r="X320"/>
  <c r="Y319"/>
  <c r="X319"/>
  <c r="Y318"/>
  <c r="X318"/>
  <c r="Y317"/>
  <c r="X317"/>
  <c r="Y316"/>
  <c r="X316"/>
  <c r="Y315"/>
  <c r="X315"/>
  <c r="Y314"/>
  <c r="X314"/>
  <c r="Y313"/>
  <c r="X313"/>
  <c r="Y312"/>
  <c r="X312"/>
  <c r="Y311"/>
  <c r="X311"/>
  <c r="Y310"/>
  <c r="X310"/>
  <c r="Y309"/>
  <c r="X309"/>
  <c r="Y308"/>
  <c r="X308"/>
  <c r="Y307"/>
  <c r="X307"/>
  <c r="Y306"/>
  <c r="X306"/>
  <c r="Y305"/>
  <c r="Z305" s="1"/>
  <c r="X305"/>
  <c r="Y304"/>
  <c r="X304"/>
  <c r="Y303"/>
  <c r="X303"/>
  <c r="Y302"/>
  <c r="X302"/>
  <c r="Y301"/>
  <c r="X301"/>
  <c r="Y300"/>
  <c r="X300"/>
  <c r="Y299"/>
  <c r="Z299" s="1"/>
  <c r="X299"/>
  <c r="Y298"/>
  <c r="X298"/>
  <c r="Y297"/>
  <c r="X297"/>
  <c r="Y296"/>
  <c r="X296"/>
  <c r="Y295"/>
  <c r="X295"/>
  <c r="Y294"/>
  <c r="X294"/>
  <c r="Y293"/>
  <c r="X293"/>
  <c r="Y292"/>
  <c r="X292"/>
  <c r="Y291"/>
  <c r="X291"/>
  <c r="Y290"/>
  <c r="X290"/>
  <c r="Y289"/>
  <c r="X289"/>
  <c r="Y288"/>
  <c r="X288"/>
  <c r="Y287"/>
  <c r="Z287" s="1"/>
  <c r="X287"/>
  <c r="Y286"/>
  <c r="X286"/>
  <c r="Y285"/>
  <c r="X285"/>
  <c r="Y284"/>
  <c r="X284"/>
  <c r="Y283"/>
  <c r="X283"/>
  <c r="Y282"/>
  <c r="X282"/>
  <c r="Y281"/>
  <c r="X281"/>
  <c r="Y280"/>
  <c r="X280"/>
  <c r="Y279"/>
  <c r="X279"/>
  <c r="W277"/>
  <c r="V277"/>
  <c r="U277"/>
  <c r="T277"/>
  <c r="S277"/>
  <c r="R277"/>
  <c r="Q277"/>
  <c r="P277"/>
  <c r="O277"/>
  <c r="N277"/>
  <c r="M277"/>
  <c r="L277"/>
  <c r="K277"/>
  <c r="J277"/>
  <c r="I277"/>
  <c r="H277"/>
  <c r="G277"/>
  <c r="F277"/>
  <c r="Y276"/>
  <c r="X276"/>
  <c r="Y275"/>
  <c r="X275"/>
  <c r="Y274"/>
  <c r="X274"/>
  <c r="Y273"/>
  <c r="X273"/>
  <c r="W262"/>
  <c r="V262"/>
  <c r="U262"/>
  <c r="T262"/>
  <c r="S262"/>
  <c r="R262"/>
  <c r="Q262"/>
  <c r="P262"/>
  <c r="O262"/>
  <c r="N262"/>
  <c r="M262"/>
  <c r="L262"/>
  <c r="K262"/>
  <c r="J262"/>
  <c r="I262"/>
  <c r="H262"/>
  <c r="G262"/>
  <c r="F262"/>
  <c r="Y261"/>
  <c r="X261"/>
  <c r="X262" s="1"/>
  <c r="W259"/>
  <c r="V259"/>
  <c r="U259"/>
  <c r="T259"/>
  <c r="S259"/>
  <c r="R259"/>
  <c r="Q259"/>
  <c r="P259"/>
  <c r="O259"/>
  <c r="N259"/>
  <c r="M259"/>
  <c r="L259"/>
  <c r="K259"/>
  <c r="J259"/>
  <c r="I259"/>
  <c r="H259"/>
  <c r="G259"/>
  <c r="F259"/>
  <c r="Y258"/>
  <c r="X258"/>
  <c r="Y257"/>
  <c r="X257"/>
  <c r="Y256"/>
  <c r="X256"/>
  <c r="Y255"/>
  <c r="X255"/>
  <c r="W253"/>
  <c r="V253"/>
  <c r="U253"/>
  <c r="T253"/>
  <c r="S253"/>
  <c r="R253"/>
  <c r="Q253"/>
  <c r="P253"/>
  <c r="O253"/>
  <c r="N253"/>
  <c r="M253"/>
  <c r="L253"/>
  <c r="K253"/>
  <c r="J253"/>
  <c r="I253"/>
  <c r="H253"/>
  <c r="G253"/>
  <c r="F253"/>
  <c r="Y252"/>
  <c r="X252"/>
  <c r="Y246"/>
  <c r="X246"/>
  <c r="Y245"/>
  <c r="X245"/>
  <c r="Y244"/>
  <c r="X244"/>
  <c r="Y240"/>
  <c r="X240"/>
  <c r="X242" s="1"/>
  <c r="W238"/>
  <c r="V238"/>
  <c r="U238"/>
  <c r="T238"/>
  <c r="S238"/>
  <c r="R238"/>
  <c r="Q238"/>
  <c r="P238"/>
  <c r="O238"/>
  <c r="N238"/>
  <c r="M238"/>
  <c r="L238"/>
  <c r="K238"/>
  <c r="J238"/>
  <c r="I238"/>
  <c r="H238"/>
  <c r="G238"/>
  <c r="F238"/>
  <c r="Y237"/>
  <c r="X237"/>
  <c r="Y236"/>
  <c r="X236"/>
  <c r="Y235"/>
  <c r="X235"/>
  <c r="Y234"/>
  <c r="X234"/>
  <c r="Y233"/>
  <c r="X233"/>
  <c r="Y232"/>
  <c r="X232"/>
  <c r="Y231"/>
  <c r="X231"/>
  <c r="Y230"/>
  <c r="X230"/>
  <c r="Y229"/>
  <c r="X229"/>
  <c r="Y228"/>
  <c r="X228"/>
  <c r="Y227"/>
  <c r="X227"/>
  <c r="Y226"/>
  <c r="X226"/>
  <c r="Y225"/>
  <c r="X225"/>
  <c r="Y224"/>
  <c r="X224"/>
  <c r="Y223"/>
  <c r="X223"/>
  <c r="Y222"/>
  <c r="X222"/>
  <c r="Y221"/>
  <c r="X221"/>
  <c r="Y220"/>
  <c r="X220"/>
  <c r="Y219"/>
  <c r="X219"/>
  <c r="Y218"/>
  <c r="X218"/>
  <c r="Y217"/>
  <c r="X217"/>
  <c r="Y216"/>
  <c r="X216"/>
  <c r="Y205"/>
  <c r="X205"/>
  <c r="Y204"/>
  <c r="X204"/>
  <c r="Y203"/>
  <c r="X203"/>
  <c r="Y202"/>
  <c r="X202"/>
  <c r="Y201"/>
  <c r="Z201" s="1"/>
  <c r="X201"/>
  <c r="Y200"/>
  <c r="X200"/>
  <c r="Y199"/>
  <c r="X199"/>
  <c r="Y198"/>
  <c r="X198"/>
  <c r="Y197"/>
  <c r="X197"/>
  <c r="Y196"/>
  <c r="X196"/>
  <c r="W194"/>
  <c r="V194"/>
  <c r="U194"/>
  <c r="T194"/>
  <c r="S194"/>
  <c r="R194"/>
  <c r="Q194"/>
  <c r="P194"/>
  <c r="O194"/>
  <c r="N194"/>
  <c r="M194"/>
  <c r="L194"/>
  <c r="K194"/>
  <c r="J194"/>
  <c r="I194"/>
  <c r="H194"/>
  <c r="G194"/>
  <c r="F194"/>
  <c r="Y193"/>
  <c r="Y194" s="1"/>
  <c r="X193"/>
  <c r="X194" s="1"/>
  <c r="W181"/>
  <c r="V181"/>
  <c r="U181"/>
  <c r="T181"/>
  <c r="S181"/>
  <c r="R181"/>
  <c r="Q181"/>
  <c r="P181"/>
  <c r="O181"/>
  <c r="N181"/>
  <c r="M181"/>
  <c r="L181"/>
  <c r="K181"/>
  <c r="J181"/>
  <c r="I181"/>
  <c r="H181"/>
  <c r="G181"/>
  <c r="F181"/>
  <c r="Y180"/>
  <c r="Y181" s="1"/>
  <c r="X180"/>
  <c r="W178"/>
  <c r="V178"/>
  <c r="U178"/>
  <c r="T178"/>
  <c r="S178"/>
  <c r="R178"/>
  <c r="Q178"/>
  <c r="P178"/>
  <c r="O178"/>
  <c r="N178"/>
  <c r="M178"/>
  <c r="L178"/>
  <c r="K178"/>
  <c r="J178"/>
  <c r="I178"/>
  <c r="H178"/>
  <c r="G178"/>
  <c r="F178"/>
  <c r="Y177"/>
  <c r="X177"/>
  <c r="Y176"/>
  <c r="X176"/>
  <c r="Y175"/>
  <c r="X175"/>
  <c r="Y174"/>
  <c r="X174"/>
  <c r="Y173"/>
  <c r="X173"/>
  <c r="Y172"/>
  <c r="X172"/>
  <c r="Y171"/>
  <c r="X171"/>
  <c r="Y170"/>
  <c r="X170"/>
  <c r="Y169"/>
  <c r="X169"/>
  <c r="Y168"/>
  <c r="X168"/>
  <c r="Y167"/>
  <c r="X167"/>
  <c r="Y166"/>
  <c r="X166"/>
  <c r="Y165"/>
  <c r="X165"/>
  <c r="Y164"/>
  <c r="X164"/>
  <c r="Y163"/>
  <c r="X163"/>
  <c r="Y162"/>
  <c r="X162"/>
  <c r="Y161"/>
  <c r="X161"/>
  <c r="W159"/>
  <c r="V159"/>
  <c r="U159"/>
  <c r="T159"/>
  <c r="S159"/>
  <c r="R159"/>
  <c r="Q159"/>
  <c r="P159"/>
  <c r="O159"/>
  <c r="N159"/>
  <c r="M159"/>
  <c r="L159"/>
  <c r="K159"/>
  <c r="J159"/>
  <c r="I159"/>
  <c r="H159"/>
  <c r="G159"/>
  <c r="F159"/>
  <c r="Y158"/>
  <c r="X158"/>
  <c r="Y157"/>
  <c r="X157"/>
  <c r="Y156"/>
  <c r="X156"/>
  <c r="Y155"/>
  <c r="X155"/>
  <c r="Y154"/>
  <c r="X154"/>
  <c r="Y153"/>
  <c r="X153"/>
  <c r="Y152"/>
  <c r="X152"/>
  <c r="Y151"/>
  <c r="X151"/>
  <c r="Y150"/>
  <c r="X150"/>
  <c r="Y149"/>
  <c r="X149"/>
  <c r="Y148"/>
  <c r="X148"/>
  <c r="Y147"/>
  <c r="Z147" s="1"/>
  <c r="X147"/>
  <c r="Y146"/>
  <c r="X146"/>
  <c r="Y145"/>
  <c r="X145"/>
  <c r="Y144"/>
  <c r="X144"/>
  <c r="Y143"/>
  <c r="X143"/>
  <c r="Y142"/>
  <c r="X142"/>
  <c r="Y141"/>
  <c r="X141"/>
  <c r="Y140"/>
  <c r="X140"/>
  <c r="Y139"/>
  <c r="X139"/>
  <c r="Y138"/>
  <c r="X138"/>
  <c r="Y137"/>
  <c r="X137"/>
  <c r="Y136"/>
  <c r="X136"/>
  <c r="Y135"/>
  <c r="X135"/>
  <c r="Y134"/>
  <c r="X134"/>
  <c r="Y133"/>
  <c r="X133"/>
  <c r="Y132"/>
  <c r="X132"/>
  <c r="Y131"/>
  <c r="X131"/>
  <c r="Y130"/>
  <c r="X130"/>
  <c r="Y129"/>
  <c r="X129"/>
  <c r="Y128"/>
  <c r="X128"/>
  <c r="Y127"/>
  <c r="X127"/>
  <c r="Y126"/>
  <c r="X126"/>
  <c r="Y125"/>
  <c r="X125"/>
  <c r="Y124"/>
  <c r="X124"/>
  <c r="Y123"/>
  <c r="X123"/>
  <c r="Y122"/>
  <c r="X122"/>
  <c r="Y121"/>
  <c r="X121"/>
  <c r="Y120"/>
  <c r="X120"/>
  <c r="Y119"/>
  <c r="X119"/>
  <c r="Y118"/>
  <c r="X118"/>
  <c r="Y117"/>
  <c r="X117"/>
  <c r="Y116"/>
  <c r="X116"/>
  <c r="Y115"/>
  <c r="X115"/>
  <c r="Y114"/>
  <c r="X114"/>
  <c r="W112"/>
  <c r="V112"/>
  <c r="U112"/>
  <c r="T112"/>
  <c r="S112"/>
  <c r="R112"/>
  <c r="Q112"/>
  <c r="P112"/>
  <c r="O112"/>
  <c r="N112"/>
  <c r="M112"/>
  <c r="L112"/>
  <c r="K112"/>
  <c r="J112"/>
  <c r="I112"/>
  <c r="H112"/>
  <c r="G112"/>
  <c r="F112"/>
  <c r="Y111"/>
  <c r="X111"/>
  <c r="Y110"/>
  <c r="X110"/>
  <c r="Y104"/>
  <c r="X104"/>
  <c r="Y102"/>
  <c r="X102"/>
  <c r="W100"/>
  <c r="V100"/>
  <c r="U100"/>
  <c r="T100"/>
  <c r="S100"/>
  <c r="R100"/>
  <c r="Q100"/>
  <c r="P100"/>
  <c r="O100"/>
  <c r="N100"/>
  <c r="M100"/>
  <c r="L100"/>
  <c r="K100"/>
  <c r="J100"/>
  <c r="I100"/>
  <c r="H100"/>
  <c r="G100"/>
  <c r="F100"/>
  <c r="Y99"/>
  <c r="X99"/>
  <c r="Y98"/>
  <c r="X98"/>
  <c r="Y97"/>
  <c r="X97"/>
  <c r="Y96"/>
  <c r="X96"/>
  <c r="Y95"/>
  <c r="X95"/>
  <c r="Y94"/>
  <c r="X94"/>
  <c r="Y93"/>
  <c r="X93"/>
  <c r="Y92"/>
  <c r="X92"/>
  <c r="Y91"/>
  <c r="Z91" s="1"/>
  <c r="X91"/>
  <c r="Y90"/>
  <c r="X90"/>
  <c r="Y89"/>
  <c r="X89"/>
  <c r="Y88"/>
  <c r="X88"/>
  <c r="Y87"/>
  <c r="X87"/>
  <c r="Y86"/>
  <c r="X86"/>
  <c r="Y85"/>
  <c r="X85"/>
  <c r="Y84"/>
  <c r="X84"/>
  <c r="Y83"/>
  <c r="X83"/>
  <c r="Y82"/>
  <c r="X82"/>
  <c r="Y81"/>
  <c r="X81"/>
  <c r="Y80"/>
  <c r="X80"/>
  <c r="Y79"/>
  <c r="Z79" s="1"/>
  <c r="X79"/>
  <c r="Y78"/>
  <c r="X78"/>
  <c r="Y77"/>
  <c r="X77"/>
  <c r="Y76"/>
  <c r="X76"/>
  <c r="Y75"/>
  <c r="X75"/>
  <c r="Y74"/>
  <c r="X74"/>
  <c r="Y73"/>
  <c r="X73"/>
  <c r="Y72"/>
  <c r="X72"/>
  <c r="Y71"/>
  <c r="X71"/>
  <c r="Y70"/>
  <c r="X70"/>
  <c r="Y69"/>
  <c r="X69"/>
  <c r="Y68"/>
  <c r="X68"/>
  <c r="Y67"/>
  <c r="X67"/>
  <c r="Y66"/>
  <c r="X66"/>
  <c r="Y65"/>
  <c r="X65"/>
  <c r="Y64"/>
  <c r="X64"/>
  <c r="Y63"/>
  <c r="X63"/>
  <c r="Y62"/>
  <c r="X62"/>
  <c r="Y61"/>
  <c r="X61"/>
  <c r="Y60"/>
  <c r="X60"/>
  <c r="Y59"/>
  <c r="X59"/>
  <c r="Y58"/>
  <c r="X58"/>
  <c r="Y57"/>
  <c r="X57"/>
  <c r="Y56"/>
  <c r="X56"/>
  <c r="Y55"/>
  <c r="Z55" s="1"/>
  <c r="X55"/>
  <c r="Y54"/>
  <c r="X54"/>
  <c r="Y53"/>
  <c r="X53"/>
  <c r="Y52"/>
  <c r="X52"/>
  <c r="Y51"/>
  <c r="X51"/>
  <c r="Y50"/>
  <c r="X50"/>
  <c r="Y49"/>
  <c r="X49"/>
  <c r="Y48"/>
  <c r="X48"/>
  <c r="Y47"/>
  <c r="X47"/>
  <c r="Y46"/>
  <c r="X46"/>
  <c r="Y45"/>
  <c r="X45"/>
  <c r="Y44"/>
  <c r="X44"/>
  <c r="Y43"/>
  <c r="Z43" s="1"/>
  <c r="X43"/>
  <c r="Y42"/>
  <c r="X42"/>
  <c r="Y41"/>
  <c r="X41"/>
  <c r="Y40"/>
  <c r="X40"/>
  <c r="Y39"/>
  <c r="X39"/>
  <c r="Y38"/>
  <c r="X38"/>
  <c r="Y37"/>
  <c r="X37"/>
  <c r="Y36"/>
  <c r="X36"/>
  <c r="Y35"/>
  <c r="X35"/>
  <c r="Y34"/>
  <c r="X34"/>
  <c r="Y33"/>
  <c r="X33"/>
  <c r="Y32"/>
  <c r="X32"/>
  <c r="Y31"/>
  <c r="Z31" s="1"/>
  <c r="X31"/>
  <c r="Y30"/>
  <c r="X30"/>
  <c r="Y29"/>
  <c r="X29"/>
  <c r="Y28"/>
  <c r="X28"/>
  <c r="Y27"/>
  <c r="X27"/>
  <c r="Y26"/>
  <c r="X26"/>
  <c r="Y25"/>
  <c r="X25"/>
  <c r="Y24"/>
  <c r="X24"/>
  <c r="Y23"/>
  <c r="X23"/>
  <c r="Y22"/>
  <c r="X22"/>
  <c r="Y21"/>
  <c r="X21"/>
  <c r="Y20"/>
  <c r="X20"/>
  <c r="Y19"/>
  <c r="Z19" s="1"/>
  <c r="X19"/>
  <c r="Y18"/>
  <c r="X18"/>
  <c r="Y17"/>
  <c r="X17"/>
  <c r="Y16"/>
  <c r="X16"/>
  <c r="Y15"/>
  <c r="X15"/>
  <c r="Y14"/>
  <c r="X14"/>
  <c r="Y13"/>
  <c r="X13"/>
  <c r="W11"/>
  <c r="V11"/>
  <c r="U11"/>
  <c r="T11"/>
  <c r="S11"/>
  <c r="R11"/>
  <c r="Q11"/>
  <c r="P11"/>
  <c r="O11"/>
  <c r="N11"/>
  <c r="M11"/>
  <c r="L11"/>
  <c r="K11"/>
  <c r="J11"/>
  <c r="I11"/>
  <c r="H11"/>
  <c r="G11"/>
  <c r="F11"/>
  <c r="Y10"/>
  <c r="X10"/>
  <c r="Y9"/>
  <c r="X9"/>
  <c r="Y8"/>
  <c r="X8"/>
  <c r="Y7"/>
  <c r="X7"/>
  <c r="Y553" i="6"/>
  <c r="X553"/>
  <c r="Y552"/>
  <c r="X552"/>
  <c r="Y551"/>
  <c r="X551"/>
  <c r="Y550"/>
  <c r="X550"/>
  <c r="Y549"/>
  <c r="X549"/>
  <c r="Y390"/>
  <c r="X390"/>
  <c r="Y389"/>
  <c r="X389"/>
  <c r="Y388"/>
  <c r="X388"/>
  <c r="Y387"/>
  <c r="X387"/>
  <c r="Y386"/>
  <c r="X386"/>
  <c r="Y385"/>
  <c r="X385"/>
  <c r="Y384"/>
  <c r="X384"/>
  <c r="Y336"/>
  <c r="X336"/>
  <c r="Y335"/>
  <c r="X335"/>
  <c r="Y334"/>
  <c r="X334"/>
  <c r="Y150"/>
  <c r="X150"/>
  <c r="Y149"/>
  <c r="X149"/>
  <c r="Y148"/>
  <c r="X148"/>
  <c r="Y147"/>
  <c r="X147"/>
  <c r="Y146"/>
  <c r="X146"/>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302" i="3"/>
  <c r="Y302"/>
  <c r="X303"/>
  <c r="Z303" s="1"/>
  <c r="Y303"/>
  <c r="X304"/>
  <c r="Y304"/>
  <c r="X305"/>
  <c r="Y305"/>
  <c r="X306"/>
  <c r="Z306" s="1"/>
  <c r="Y306"/>
  <c r="X307"/>
  <c r="Y307"/>
  <c r="X308"/>
  <c r="Y308"/>
  <c r="X309"/>
  <c r="Z309" s="1"/>
  <c r="Y309"/>
  <c r="X310"/>
  <c r="Y310"/>
  <c r="X313"/>
  <c r="Y313"/>
  <c r="X314"/>
  <c r="Y314"/>
  <c r="X315"/>
  <c r="Y315"/>
  <c r="X316"/>
  <c r="Y316"/>
  <c r="X317"/>
  <c r="Z317" s="1"/>
  <c r="Y317"/>
  <c r="X318"/>
  <c r="Y318"/>
  <c r="X319"/>
  <c r="Y319"/>
  <c r="X320"/>
  <c r="Z320" s="1"/>
  <c r="Y320"/>
  <c r="X321"/>
  <c r="Y321"/>
  <c r="Z321" s="1"/>
  <c r="X322"/>
  <c r="Y322"/>
  <c r="X323"/>
  <c r="Y323"/>
  <c r="X324"/>
  <c r="Y324"/>
  <c r="X325"/>
  <c r="Y325"/>
  <c r="X326"/>
  <c r="Y326"/>
  <c r="X327"/>
  <c r="Y327"/>
  <c r="X328"/>
  <c r="Y328"/>
  <c r="X329"/>
  <c r="Z329" s="1"/>
  <c r="Y329"/>
  <c r="X330"/>
  <c r="Y330"/>
  <c r="X331"/>
  <c r="Y331"/>
  <c r="X332"/>
  <c r="Z332" s="1"/>
  <c r="Y332"/>
  <c r="X333"/>
  <c r="Y333"/>
  <c r="X334"/>
  <c r="Y334"/>
  <c r="X335"/>
  <c r="Y335"/>
  <c r="X336"/>
  <c r="Y336"/>
  <c r="X337"/>
  <c r="Y337"/>
  <c r="X338"/>
  <c r="Y338"/>
  <c r="X339"/>
  <c r="Y339"/>
  <c r="X340"/>
  <c r="Y340"/>
  <c r="X341"/>
  <c r="Z341" s="1"/>
  <c r="Y341"/>
  <c r="X342"/>
  <c r="Y342"/>
  <c r="X343"/>
  <c r="Y343"/>
  <c r="X344"/>
  <c r="Y344"/>
  <c r="X345"/>
  <c r="Y345"/>
  <c r="Z345" s="1"/>
  <c r="X346"/>
  <c r="Y346"/>
  <c r="X347"/>
  <c r="Y347"/>
  <c r="X348"/>
  <c r="Y348"/>
  <c r="X349"/>
  <c r="Y349"/>
  <c r="X350"/>
  <c r="Y350"/>
  <c r="X351"/>
  <c r="Y351"/>
  <c r="X352"/>
  <c r="Y352"/>
  <c r="X353"/>
  <c r="Y353"/>
  <c r="X354"/>
  <c r="Y354"/>
  <c r="X355"/>
  <c r="Y355"/>
  <c r="X356"/>
  <c r="Y356"/>
  <c r="X357"/>
  <c r="Y357"/>
  <c r="X358"/>
  <c r="Y358"/>
  <c r="X359"/>
  <c r="Y359"/>
  <c r="X360"/>
  <c r="Y360"/>
  <c r="X361"/>
  <c r="Y361"/>
  <c r="X362"/>
  <c r="Y362"/>
  <c r="X363"/>
  <c r="Y363"/>
  <c r="X364"/>
  <c r="Y364"/>
  <c r="X365"/>
  <c r="Y365"/>
  <c r="X366"/>
  <c r="Y366"/>
  <c r="X367"/>
  <c r="Y367"/>
  <c r="X368"/>
  <c r="Y368"/>
  <c r="X369"/>
  <c r="Z369" s="1"/>
  <c r="Y369"/>
  <c r="X370"/>
  <c r="Y370"/>
  <c r="X371"/>
  <c r="Z371" s="1"/>
  <c r="Y371"/>
  <c r="X372"/>
  <c r="Y372"/>
  <c r="X373"/>
  <c r="Y373"/>
  <c r="X374"/>
  <c r="Y374"/>
  <c r="X375"/>
  <c r="Y375"/>
  <c r="X376"/>
  <c r="Y376"/>
  <c r="X377"/>
  <c r="Y377"/>
  <c r="X378"/>
  <c r="Y378"/>
  <c r="X379"/>
  <c r="Y379"/>
  <c r="X380"/>
  <c r="Z380" s="1"/>
  <c r="Y380"/>
  <c r="X381"/>
  <c r="Y381"/>
  <c r="X382"/>
  <c r="Y382"/>
  <c r="X383"/>
  <c r="Z383" s="1"/>
  <c r="Y383"/>
  <c r="X384"/>
  <c r="Y384"/>
  <c r="X385"/>
  <c r="Y385"/>
  <c r="X386"/>
  <c r="Y386"/>
  <c r="X387"/>
  <c r="Y387"/>
  <c r="X388"/>
  <c r="Y388"/>
  <c r="X389"/>
  <c r="Z389" s="1"/>
  <c r="Y389"/>
  <c r="X390"/>
  <c r="Y390"/>
  <c r="X391"/>
  <c r="Y391"/>
  <c r="X392"/>
  <c r="Y392"/>
  <c r="X393"/>
  <c r="Y393"/>
  <c r="X394"/>
  <c r="Y394"/>
  <c r="X395"/>
  <c r="Y395"/>
  <c r="X396"/>
  <c r="Y396"/>
  <c r="X397"/>
  <c r="Y397"/>
  <c r="X398"/>
  <c r="Y398"/>
  <c r="X399"/>
  <c r="Y399"/>
  <c r="X400"/>
  <c r="Y400"/>
  <c r="X401"/>
  <c r="Z401" s="1"/>
  <c r="Y401"/>
  <c r="X402"/>
  <c r="Y402"/>
  <c r="X403"/>
  <c r="Y403"/>
  <c r="X404"/>
  <c r="Z404" s="1"/>
  <c r="Y404"/>
  <c r="X405"/>
  <c r="Y405"/>
  <c r="X406"/>
  <c r="Y406"/>
  <c r="X407"/>
  <c r="Y407"/>
  <c r="X408"/>
  <c r="Y408"/>
  <c r="X409"/>
  <c r="Y409"/>
  <c r="X410"/>
  <c r="Y410"/>
  <c r="X411"/>
  <c r="Y411"/>
  <c r="X412"/>
  <c r="Y412"/>
  <c r="X413"/>
  <c r="Y413"/>
  <c r="X414"/>
  <c r="Y414"/>
  <c r="X415"/>
  <c r="Y415"/>
  <c r="X416"/>
  <c r="Y416"/>
  <c r="X419"/>
  <c r="Y419"/>
  <c r="X420"/>
  <c r="Y420"/>
  <c r="X428"/>
  <c r="Y428"/>
  <c r="X429"/>
  <c r="Y429"/>
  <c r="X432"/>
  <c r="Y432"/>
  <c r="X433"/>
  <c r="Y433"/>
  <c r="X434"/>
  <c r="Z434" s="1"/>
  <c r="Y434"/>
  <c r="X435"/>
  <c r="Z435" s="1"/>
  <c r="Y435"/>
  <c r="X436"/>
  <c r="Y436"/>
  <c r="X437"/>
  <c r="Z437" s="1"/>
  <c r="Y437"/>
  <c r="X438"/>
  <c r="Y438"/>
  <c r="X439"/>
  <c r="Y439"/>
  <c r="X440"/>
  <c r="Y440"/>
  <c r="X441"/>
  <c r="Y441"/>
  <c r="X442"/>
  <c r="Y442"/>
  <c r="X443"/>
  <c r="Y443"/>
  <c r="X444"/>
  <c r="Z444" s="1"/>
  <c r="Y444"/>
  <c r="X445"/>
  <c r="Y445"/>
  <c r="X446"/>
  <c r="Z446" s="1"/>
  <c r="Y446"/>
  <c r="X447"/>
  <c r="Z447" s="1"/>
  <c r="Y447"/>
  <c r="X448"/>
  <c r="Y448"/>
  <c r="X449"/>
  <c r="Z449" s="1"/>
  <c r="Y449"/>
  <c r="X450"/>
  <c r="Y450"/>
  <c r="X451"/>
  <c r="Y451"/>
  <c r="X452"/>
  <c r="Y452"/>
  <c r="X453"/>
  <c r="Y453"/>
  <c r="X454"/>
  <c r="Y454"/>
  <c r="X455"/>
  <c r="Y455"/>
  <c r="X456"/>
  <c r="Y456"/>
  <c r="X457"/>
  <c r="Y457"/>
  <c r="X458"/>
  <c r="Z458" s="1"/>
  <c r="Y458"/>
  <c r="X459"/>
  <c r="Z459" s="1"/>
  <c r="Y459"/>
  <c r="X460"/>
  <c r="Y460"/>
  <c r="X461"/>
  <c r="Z461" s="1"/>
  <c r="Y461"/>
  <c r="X462"/>
  <c r="Y462"/>
  <c r="X463"/>
  <c r="Y463"/>
  <c r="X464"/>
  <c r="Y464"/>
  <c r="X465"/>
  <c r="Y465"/>
  <c r="X466"/>
  <c r="Y466"/>
  <c r="X467"/>
  <c r="Y467"/>
  <c r="X468"/>
  <c r="Y468"/>
  <c r="X469"/>
  <c r="Y469"/>
  <c r="X470"/>
  <c r="Y470"/>
  <c r="X471"/>
  <c r="Z471" s="1"/>
  <c r="Y471"/>
  <c r="X472"/>
  <c r="Y472"/>
  <c r="X473"/>
  <c r="Y473"/>
  <c r="X474"/>
  <c r="Y474"/>
  <c r="X475"/>
  <c r="Y475"/>
  <c r="X476"/>
  <c r="Y476"/>
  <c r="X477"/>
  <c r="Y477"/>
  <c r="X478"/>
  <c r="Y478"/>
  <c r="X481"/>
  <c r="Y481"/>
  <c r="X482"/>
  <c r="Z482" s="1"/>
  <c r="Y482"/>
  <c r="X483"/>
  <c r="Y483"/>
  <c r="X484"/>
  <c r="Y484"/>
  <c r="X485"/>
  <c r="Y485"/>
  <c r="X486"/>
  <c r="Y486"/>
  <c r="X487"/>
  <c r="Y487"/>
  <c r="X488"/>
  <c r="Y488"/>
  <c r="X489"/>
  <c r="Y489"/>
  <c r="X490"/>
  <c r="Y490"/>
  <c r="X491"/>
  <c r="Y491"/>
  <c r="X492"/>
  <c r="Y492"/>
  <c r="X493"/>
  <c r="Y493"/>
  <c r="X494"/>
  <c r="Y494"/>
  <c r="X495"/>
  <c r="Y495"/>
  <c r="X496"/>
  <c r="Y496"/>
  <c r="X497"/>
  <c r="Y497"/>
  <c r="X498"/>
  <c r="Y498"/>
  <c r="X499"/>
  <c r="Y499"/>
  <c r="X500"/>
  <c r="Y500"/>
  <c r="X501"/>
  <c r="Y501"/>
  <c r="X502"/>
  <c r="Y502"/>
  <c r="X503"/>
  <c r="Y503"/>
  <c r="X504"/>
  <c r="Y504"/>
  <c r="X505"/>
  <c r="Y505"/>
  <c r="X506"/>
  <c r="Z506" s="1"/>
  <c r="Y506"/>
  <c r="X507"/>
  <c r="Y507"/>
  <c r="X508"/>
  <c r="Y508"/>
  <c r="X511"/>
  <c r="X512" s="1"/>
  <c r="Y511"/>
  <c r="Y512" s="1"/>
  <c r="W311"/>
  <c r="S339" i="14" s="1"/>
  <c r="S444" s="1"/>
  <c r="W417" i="3"/>
  <c r="S357" i="14" s="1"/>
  <c r="W430" i="3"/>
  <c r="S369" i="14" s="1"/>
  <c r="S446" s="1"/>
  <c r="W479" i="3"/>
  <c r="S381" i="14" s="1"/>
  <c r="W512" i="3"/>
  <c r="S411" i="14" s="1"/>
  <c r="S449" s="1"/>
  <c r="V311" i="3"/>
  <c r="R339" i="14" s="1"/>
  <c r="R444" s="1"/>
  <c r="V417" i="3"/>
  <c r="V430"/>
  <c r="R369" i="14" s="1"/>
  <c r="R446" s="1"/>
  <c r="V479" i="3"/>
  <c r="R381" i="14" s="1"/>
  <c r="V512" i="3"/>
  <c r="R411" i="14" s="1"/>
  <c r="U311" i="3"/>
  <c r="Q339" i="14" s="1"/>
  <c r="Q444" s="1"/>
  <c r="U417" i="3"/>
  <c r="Q357" i="14" s="1"/>
  <c r="Q445" s="1"/>
  <c r="U430" i="3"/>
  <c r="Q369" i="14" s="1"/>
  <c r="U479" i="3"/>
  <c r="Q381" i="14" s="1"/>
  <c r="Q447" s="1"/>
  <c r="U512" i="3"/>
  <c r="Q411" i="14" s="1"/>
  <c r="Q449" s="1"/>
  <c r="T311" i="3"/>
  <c r="P339" i="14" s="1"/>
  <c r="P444" s="1"/>
  <c r="T417" i="3"/>
  <c r="P357" i="14" s="1"/>
  <c r="P445" s="1"/>
  <c r="T430" i="3"/>
  <c r="P369" i="14" s="1"/>
  <c r="P446" s="1"/>
  <c r="T479" i="3"/>
  <c r="P381" i="14" s="1"/>
  <c r="P447" s="1"/>
  <c r="T512" i="3"/>
  <c r="S311"/>
  <c r="O339" i="14" s="1"/>
  <c r="S417" i="3"/>
  <c r="O357" i="14" s="1"/>
  <c r="O445" s="1"/>
  <c r="S430" i="3"/>
  <c r="O369" i="14" s="1"/>
  <c r="O446" s="1"/>
  <c r="S479" i="3"/>
  <c r="O381" i="14" s="1"/>
  <c r="O447" s="1"/>
  <c r="S512" i="3"/>
  <c r="O411" i="14" s="1"/>
  <c r="O449" s="1"/>
  <c r="R311" i="3"/>
  <c r="R417"/>
  <c r="N357" i="14" s="1"/>
  <c r="R430" i="3"/>
  <c r="N369" i="14" s="1"/>
  <c r="N446" s="1"/>
  <c r="R479" i="3"/>
  <c r="N381" i="14" s="1"/>
  <c r="N447" s="1"/>
  <c r="R512" i="3"/>
  <c r="N411" i="14" s="1"/>
  <c r="N449" s="1"/>
  <c r="Q311" i="3"/>
  <c r="M339" i="14" s="1"/>
  <c r="M444" s="1"/>
  <c r="Q417" i="3"/>
  <c r="M357" i="14" s="1"/>
  <c r="M445" s="1"/>
  <c r="Q430" i="3"/>
  <c r="M369" i="14" s="1"/>
  <c r="M446" s="1"/>
  <c r="Q479" i="3"/>
  <c r="M381" i="14" s="1"/>
  <c r="M447" s="1"/>
  <c r="Q512" i="3"/>
  <c r="M411" i="14" s="1"/>
  <c r="M449" s="1"/>
  <c r="P311" i="3"/>
  <c r="L339" i="14" s="1"/>
  <c r="L444" s="1"/>
  <c r="P417" i="3"/>
  <c r="L357" i="14" s="1"/>
  <c r="L445" s="1"/>
  <c r="P430" i="3"/>
  <c r="P479"/>
  <c r="L381" i="14" s="1"/>
  <c r="L447" s="1"/>
  <c r="P512" i="3"/>
  <c r="L411" i="14" s="1"/>
  <c r="L449" s="1"/>
  <c r="O311" i="3"/>
  <c r="O417"/>
  <c r="K357" i="14" s="1"/>
  <c r="K445" s="1"/>
  <c r="O430" i="3"/>
  <c r="K369" i="14" s="1"/>
  <c r="O479" i="3"/>
  <c r="K381" i="14" s="1"/>
  <c r="K447" s="1"/>
  <c r="O512" i="3"/>
  <c r="K411" i="14" s="1"/>
  <c r="K449" s="1"/>
  <c r="N311" i="3"/>
  <c r="J339" i="14" s="1"/>
  <c r="J444" s="1"/>
  <c r="N417" i="3"/>
  <c r="J357" i="14" s="1"/>
  <c r="N430" i="3"/>
  <c r="J369" i="14" s="1"/>
  <c r="J446" s="1"/>
  <c r="N479" i="3"/>
  <c r="J381" i="14" s="1"/>
  <c r="J447" s="1"/>
  <c r="N512" i="3"/>
  <c r="J411" i="14" s="1"/>
  <c r="M311" i="3"/>
  <c r="I339" i="14" s="1"/>
  <c r="I444" s="1"/>
  <c r="M417" i="3"/>
  <c r="I357" i="14" s="1"/>
  <c r="I445" s="1"/>
  <c r="M430" i="3"/>
  <c r="I369" i="14" s="1"/>
  <c r="I446" s="1"/>
  <c r="M479" i="3"/>
  <c r="I381" i="14" s="1"/>
  <c r="M512" i="3"/>
  <c r="I411" i="14" s="1"/>
  <c r="I449" s="1"/>
  <c r="L311" i="3"/>
  <c r="L417"/>
  <c r="H357" i="14" s="1"/>
  <c r="L430" i="3"/>
  <c r="H369" i="14" s="1"/>
  <c r="H446" s="1"/>
  <c r="L479" i="3"/>
  <c r="H381" i="14" s="1"/>
  <c r="H447" s="1"/>
  <c r="L512" i="3"/>
  <c r="H411" i="14" s="1"/>
  <c r="H449" s="1"/>
  <c r="K311" i="3"/>
  <c r="G339" i="14" s="1"/>
  <c r="K417" i="3"/>
  <c r="G357" i="14" s="1"/>
  <c r="G445" s="1"/>
  <c r="K430" i="3"/>
  <c r="G369" i="14" s="1"/>
  <c r="G446" s="1"/>
  <c r="K479" i="3"/>
  <c r="G381" i="14" s="1"/>
  <c r="G447" s="1"/>
  <c r="K512" i="3"/>
  <c r="G411" i="14" s="1"/>
  <c r="G449" s="1"/>
  <c r="J311" i="3"/>
  <c r="F339" i="14" s="1"/>
  <c r="F444" s="1"/>
  <c r="J417" i="3"/>
  <c r="J430"/>
  <c r="F369" i="14" s="1"/>
  <c r="F446" s="1"/>
  <c r="J479" i="3"/>
  <c r="F381" i="14" s="1"/>
  <c r="J512" i="3"/>
  <c r="F411" i="14" s="1"/>
  <c r="I311" i="3"/>
  <c r="E339" i="14" s="1"/>
  <c r="E444" s="1"/>
  <c r="I417" i="3"/>
  <c r="E357" i="14" s="1"/>
  <c r="E445" s="1"/>
  <c r="I430" i="3"/>
  <c r="E369" i="14" s="1"/>
  <c r="I479" i="3"/>
  <c r="E381" i="14" s="1"/>
  <c r="E447" s="1"/>
  <c r="I512" i="3"/>
  <c r="E411" i="14" s="1"/>
  <c r="E449" s="1"/>
  <c r="H311" i="3"/>
  <c r="D339" i="14" s="1"/>
  <c r="D444" s="1"/>
  <c r="H417" i="3"/>
  <c r="D357" i="14" s="1"/>
  <c r="H430" i="3"/>
  <c r="D369" i="14" s="1"/>
  <c r="D446" s="1"/>
  <c r="H479" i="3"/>
  <c r="D381" i="14" s="1"/>
  <c r="H512" i="3"/>
  <c r="D411" i="14" s="1"/>
  <c r="D449" s="1"/>
  <c r="G311" i="3"/>
  <c r="C339" i="14" s="1"/>
  <c r="C444" s="1"/>
  <c r="G417" i="3"/>
  <c r="C357" i="14" s="1"/>
  <c r="G430" i="3"/>
  <c r="C369" i="14" s="1"/>
  <c r="G479" i="3"/>
  <c r="C381" i="14" s="1"/>
  <c r="G512" i="3"/>
  <c r="C411" i="14" s="1"/>
  <c r="F311" i="3"/>
  <c r="B339" i="14" s="1"/>
  <c r="B444" s="1"/>
  <c r="F417" i="3"/>
  <c r="B357" i="14" s="1"/>
  <c r="F430" i="3"/>
  <c r="B369" i="14" s="1"/>
  <c r="B446" s="1"/>
  <c r="F479" i="3"/>
  <c r="B381" i="14" s="1"/>
  <c r="F512" i="3"/>
  <c r="B411" i="14" s="1"/>
  <c r="B449" s="1"/>
  <c r="X220" i="3"/>
  <c r="Y220"/>
  <c r="X221"/>
  <c r="Y221"/>
  <c r="X224"/>
  <c r="Y224"/>
  <c r="X225"/>
  <c r="Y225"/>
  <c r="X226"/>
  <c r="Y226"/>
  <c r="X227"/>
  <c r="Y227"/>
  <c r="X228"/>
  <c r="Y228"/>
  <c r="X229"/>
  <c r="Z229" s="1"/>
  <c r="Y229"/>
  <c r="X230"/>
  <c r="Y230"/>
  <c r="X231"/>
  <c r="Y231"/>
  <c r="X232"/>
  <c r="Y232"/>
  <c r="X233"/>
  <c r="Y233"/>
  <c r="X234"/>
  <c r="Y234"/>
  <c r="X235"/>
  <c r="Y235"/>
  <c r="X236"/>
  <c r="Y236"/>
  <c r="X237"/>
  <c r="Y237"/>
  <c r="X238"/>
  <c r="Y238"/>
  <c r="X239"/>
  <c r="Y239"/>
  <c r="X240"/>
  <c r="Y240"/>
  <c r="X241"/>
  <c r="Z241" s="1"/>
  <c r="Y241"/>
  <c r="X242"/>
  <c r="Y242"/>
  <c r="X243"/>
  <c r="Y243"/>
  <c r="X244"/>
  <c r="Y244"/>
  <c r="X245"/>
  <c r="Y245"/>
  <c r="X246"/>
  <c r="Y246"/>
  <c r="X247"/>
  <c r="Y247"/>
  <c r="X248"/>
  <c r="Y248"/>
  <c r="X249"/>
  <c r="Y249"/>
  <c r="X250"/>
  <c r="Y250"/>
  <c r="X251"/>
  <c r="Y251"/>
  <c r="X252"/>
  <c r="Y252"/>
  <c r="X253"/>
  <c r="Z253" s="1"/>
  <c r="Y253"/>
  <c r="X254"/>
  <c r="Y254"/>
  <c r="X255"/>
  <c r="Y255"/>
  <c r="X256"/>
  <c r="Y256"/>
  <c r="X257"/>
  <c r="Y257"/>
  <c r="X258"/>
  <c r="Z258" s="1"/>
  <c r="Y258"/>
  <c r="X259"/>
  <c r="Y259"/>
  <c r="X262"/>
  <c r="Y262"/>
  <c r="X263"/>
  <c r="Y263"/>
  <c r="X264"/>
  <c r="Y264"/>
  <c r="X268"/>
  <c r="Y268"/>
  <c r="X271"/>
  <c r="Y271"/>
  <c r="X272"/>
  <c r="Y272"/>
  <c r="X273"/>
  <c r="Y273"/>
  <c r="X274"/>
  <c r="Y274"/>
  <c r="X275"/>
  <c r="Y275"/>
  <c r="X276"/>
  <c r="Y276"/>
  <c r="X277"/>
  <c r="Y277"/>
  <c r="X278"/>
  <c r="Y278"/>
  <c r="X279"/>
  <c r="Y279"/>
  <c r="X280"/>
  <c r="Y280"/>
  <c r="X283"/>
  <c r="Y283"/>
  <c r="X284"/>
  <c r="Y284"/>
  <c r="X285"/>
  <c r="Y285"/>
  <c r="X286"/>
  <c r="Z286" s="1"/>
  <c r="Y286"/>
  <c r="X287"/>
  <c r="Y287"/>
  <c r="X290"/>
  <c r="Y290"/>
  <c r="Y291" s="1"/>
  <c r="W222"/>
  <c r="W260"/>
  <c r="S196" i="14" s="1"/>
  <c r="S284" s="1"/>
  <c r="W269" i="3"/>
  <c r="S208" i="14" s="1"/>
  <c r="S285" s="1"/>
  <c r="W281" i="3"/>
  <c r="S220" i="14" s="1"/>
  <c r="S286" s="1"/>
  <c r="W288" i="3"/>
  <c r="S232" i="14" s="1"/>
  <c r="S287" s="1"/>
  <c r="W291" i="3"/>
  <c r="S250" i="14" s="1"/>
  <c r="S288" s="1"/>
  <c r="V222" i="3"/>
  <c r="R178" i="14" s="1"/>
  <c r="R283" s="1"/>
  <c r="V260" i="3"/>
  <c r="R196" i="14" s="1"/>
  <c r="R284" s="1"/>
  <c r="V269" i="3"/>
  <c r="R208" i="14" s="1"/>
  <c r="R285" s="1"/>
  <c r="V281" i="3"/>
  <c r="R220" i="14" s="1"/>
  <c r="V288" i="3"/>
  <c r="R232" i="14" s="1"/>
  <c r="R287" s="1"/>
  <c r="V291" i="3"/>
  <c r="R250" i="14" s="1"/>
  <c r="R288" s="1"/>
  <c r="U222" i="3"/>
  <c r="Q178" i="14" s="1"/>
  <c r="Q283" s="1"/>
  <c r="U260" i="3"/>
  <c r="U269"/>
  <c r="Q208" i="14" s="1"/>
  <c r="Q285" s="1"/>
  <c r="U281" i="3"/>
  <c r="Q220" i="14" s="1"/>
  <c r="Q286" s="1"/>
  <c r="U288" i="3"/>
  <c r="Q232" i="14" s="1"/>
  <c r="Q287" s="1"/>
  <c r="U291" i="3"/>
  <c r="Q250" i="14" s="1"/>
  <c r="Q288" s="1"/>
  <c r="T222" i="3"/>
  <c r="P178" i="14" s="1"/>
  <c r="P283" s="1"/>
  <c r="T260" i="3"/>
  <c r="P196" i="14" s="1"/>
  <c r="P284" s="1"/>
  <c r="T269" i="3"/>
  <c r="P208" i="14" s="1"/>
  <c r="P285" s="1"/>
  <c r="T281" i="3"/>
  <c r="T288"/>
  <c r="P232" i="14" s="1"/>
  <c r="P287" s="1"/>
  <c r="T291" i="3"/>
  <c r="P250" i="14" s="1"/>
  <c r="P288" s="1"/>
  <c r="S222" i="3"/>
  <c r="S260"/>
  <c r="O196" i="14" s="1"/>
  <c r="O284" s="1"/>
  <c r="S269" i="3"/>
  <c r="O208" i="14" s="1"/>
  <c r="S281" i="3"/>
  <c r="O220" i="14" s="1"/>
  <c r="O286" s="1"/>
  <c r="S288" i="3"/>
  <c r="O232" i="14" s="1"/>
  <c r="S291" i="3"/>
  <c r="O250" i="14" s="1"/>
  <c r="O288" s="1"/>
  <c r="R222" i="3"/>
  <c r="R260"/>
  <c r="N196" i="14" s="1"/>
  <c r="N284" s="1"/>
  <c r="R269" i="3"/>
  <c r="N208" i="14" s="1"/>
  <c r="N285" s="1"/>
  <c r="R281" i="3"/>
  <c r="N220" i="14" s="1"/>
  <c r="N286" s="1"/>
  <c r="R288" i="3"/>
  <c r="N232" i="14" s="1"/>
  <c r="N287" s="1"/>
  <c r="R291" i="3"/>
  <c r="N250" i="14" s="1"/>
  <c r="Q222" i="3"/>
  <c r="M178" i="14" s="1"/>
  <c r="M283" s="1"/>
  <c r="Q260" i="3"/>
  <c r="M196" i="14" s="1"/>
  <c r="Q269" i="3"/>
  <c r="M208" i="14" s="1"/>
  <c r="M285" s="1"/>
  <c r="Q281" i="3"/>
  <c r="M220" i="14" s="1"/>
  <c r="M286" s="1"/>
  <c r="Q288" i="3"/>
  <c r="M232" i="14" s="1"/>
  <c r="M287" s="1"/>
  <c r="Q291" i="3"/>
  <c r="M250" i="14" s="1"/>
  <c r="M288" s="1"/>
  <c r="P222" i="3"/>
  <c r="L178" i="14" s="1"/>
  <c r="L283" s="1"/>
  <c r="P260" i="3"/>
  <c r="L196" i="14" s="1"/>
  <c r="L284" s="1"/>
  <c r="P269" i="3"/>
  <c r="L208" i="14" s="1"/>
  <c r="L285" s="1"/>
  <c r="P281" i="3"/>
  <c r="P288"/>
  <c r="L232" i="14" s="1"/>
  <c r="L287" s="1"/>
  <c r="P291" i="3"/>
  <c r="L250" i="14" s="1"/>
  <c r="O222" i="3"/>
  <c r="O260"/>
  <c r="K196" i="14" s="1"/>
  <c r="K284" s="1"/>
  <c r="O269" i="3"/>
  <c r="K208" i="14" s="1"/>
  <c r="O281" i="3"/>
  <c r="K220" i="14" s="1"/>
  <c r="K286" s="1"/>
  <c r="O288" i="3"/>
  <c r="K232" i="14" s="1"/>
  <c r="O291" i="3"/>
  <c r="K250" i="14" s="1"/>
  <c r="N222" i="3"/>
  <c r="J178" i="14" s="1"/>
  <c r="J283" s="1"/>
  <c r="N260" i="3"/>
  <c r="J196" i="14" s="1"/>
  <c r="J284" s="1"/>
  <c r="N269" i="3"/>
  <c r="J208" i="14" s="1"/>
  <c r="J285" s="1"/>
  <c r="N281" i="3"/>
  <c r="J220" i="14" s="1"/>
  <c r="J286" s="1"/>
  <c r="N288" i="3"/>
  <c r="J232" i="14" s="1"/>
  <c r="J287" s="1"/>
  <c r="N291" i="3"/>
  <c r="J250" i="14" s="1"/>
  <c r="J288" s="1"/>
  <c r="M222" i="3"/>
  <c r="I178" i="14" s="1"/>
  <c r="I283" s="1"/>
  <c r="M260" i="3"/>
  <c r="I196" i="14" s="1"/>
  <c r="M269" i="3"/>
  <c r="I208" i="14" s="1"/>
  <c r="M281" i="3"/>
  <c r="I220" i="14" s="1"/>
  <c r="M288" i="3"/>
  <c r="I232" i="14" s="1"/>
  <c r="I287" s="1"/>
  <c r="M291" i="3"/>
  <c r="I250" i="14" s="1"/>
  <c r="L222" i="3"/>
  <c r="H178" i="14" s="1"/>
  <c r="H283" s="1"/>
  <c r="L260" i="3"/>
  <c r="H196" i="14" s="1"/>
  <c r="L269" i="3"/>
  <c r="H208" i="14" s="1"/>
  <c r="L281" i="3"/>
  <c r="H220" i="14" s="1"/>
  <c r="H286" s="1"/>
  <c r="L288" i="3"/>
  <c r="H232" i="14" s="1"/>
  <c r="H287" s="1"/>
  <c r="L291" i="3"/>
  <c r="H250" i="14" s="1"/>
  <c r="K222" i="3"/>
  <c r="G178" i="14" s="1"/>
  <c r="G283" s="1"/>
  <c r="K260" i="3"/>
  <c r="G196" i="14" s="1"/>
  <c r="G284" s="1"/>
  <c r="K269" i="3"/>
  <c r="G208" i="14" s="1"/>
  <c r="G285" s="1"/>
  <c r="K281" i="3"/>
  <c r="G220" i="14" s="1"/>
  <c r="G286" s="1"/>
  <c r="K288" i="3"/>
  <c r="G232" i="14" s="1"/>
  <c r="G287" s="1"/>
  <c r="K291" i="3"/>
  <c r="G250" i="14" s="1"/>
  <c r="G288" s="1"/>
  <c r="J222" i="3"/>
  <c r="F178" i="14" s="1"/>
  <c r="F283" s="1"/>
  <c r="J260" i="3"/>
  <c r="F196" i="14" s="1"/>
  <c r="J269" i="3"/>
  <c r="F208" i="14" s="1"/>
  <c r="F285" s="1"/>
  <c r="J281" i="3"/>
  <c r="F220" i="14" s="1"/>
  <c r="J288" i="3"/>
  <c r="F232" i="14" s="1"/>
  <c r="F287" s="1"/>
  <c r="J291" i="3"/>
  <c r="F250" i="14" s="1"/>
  <c r="F288" s="1"/>
  <c r="I222" i="3"/>
  <c r="E178" i="14" s="1"/>
  <c r="E283" s="1"/>
  <c r="I260" i="3"/>
  <c r="E196" i="14" s="1"/>
  <c r="I269" i="3"/>
  <c r="E208" i="14" s="1"/>
  <c r="I281" i="3"/>
  <c r="E220" i="14" s="1"/>
  <c r="E286" s="1"/>
  <c r="I288" i="3"/>
  <c r="E232" i="14" s="1"/>
  <c r="I291" i="3"/>
  <c r="E250" i="14" s="1"/>
  <c r="E288" s="1"/>
  <c r="H222" i="3"/>
  <c r="D178" i="14" s="1"/>
  <c r="D283" s="1"/>
  <c r="H260" i="3"/>
  <c r="H269"/>
  <c r="D208" i="14" s="1"/>
  <c r="H281" i="3"/>
  <c r="D220" i="14" s="1"/>
  <c r="D286" s="1"/>
  <c r="H288" i="3"/>
  <c r="D232" i="14" s="1"/>
  <c r="H291" i="3"/>
  <c r="D250" i="14" s="1"/>
  <c r="G222" i="3"/>
  <c r="C178" i="14" s="1"/>
  <c r="G260" i="3"/>
  <c r="C196" i="14" s="1"/>
  <c r="G269" i="3"/>
  <c r="C208" i="14" s="1"/>
  <c r="C285" s="1"/>
  <c r="G281" i="3"/>
  <c r="C220" i="14" s="1"/>
  <c r="C286" s="1"/>
  <c r="G288" i="3"/>
  <c r="C232" i="14" s="1"/>
  <c r="G291" i="3"/>
  <c r="C250" i="14" s="1"/>
  <c r="C288" s="1"/>
  <c r="F222" i="3"/>
  <c r="B178" i="14" s="1"/>
  <c r="B283" s="1"/>
  <c r="F260" i="3"/>
  <c r="B196" i="14" s="1"/>
  <c r="B284" s="1"/>
  <c r="F269" i="3"/>
  <c r="B208" i="14" s="1"/>
  <c r="B285" s="1"/>
  <c r="F281" i="3"/>
  <c r="F288"/>
  <c r="B232" i="14" s="1"/>
  <c r="B287" s="1"/>
  <c r="F291" i="3"/>
  <c r="B250" i="14" s="1"/>
  <c r="B288" s="1"/>
  <c r="X7" i="3"/>
  <c r="Y7"/>
  <c r="X8"/>
  <c r="Y8"/>
  <c r="X9"/>
  <c r="Y9"/>
  <c r="X10"/>
  <c r="Y10"/>
  <c r="X11"/>
  <c r="Y11"/>
  <c r="X12"/>
  <c r="Y12"/>
  <c r="X13"/>
  <c r="Y13"/>
  <c r="X14"/>
  <c r="Y14"/>
  <c r="X15"/>
  <c r="Y15"/>
  <c r="X18"/>
  <c r="Y18"/>
  <c r="X19"/>
  <c r="Y19"/>
  <c r="X20"/>
  <c r="Y20"/>
  <c r="X21"/>
  <c r="Y21"/>
  <c r="X22"/>
  <c r="Y22"/>
  <c r="X23"/>
  <c r="Y23"/>
  <c r="X24"/>
  <c r="Y24"/>
  <c r="X25"/>
  <c r="Y25"/>
  <c r="X26"/>
  <c r="Y26"/>
  <c r="X27"/>
  <c r="Y27"/>
  <c r="X28"/>
  <c r="Y28"/>
  <c r="X29"/>
  <c r="Y29"/>
  <c r="X30"/>
  <c r="Y30"/>
  <c r="X31"/>
  <c r="Y31"/>
  <c r="X32"/>
  <c r="Y32"/>
  <c r="X33"/>
  <c r="Y33"/>
  <c r="X34"/>
  <c r="Y34"/>
  <c r="X35"/>
  <c r="Y35"/>
  <c r="X36"/>
  <c r="Y36"/>
  <c r="X37"/>
  <c r="Y37"/>
  <c r="X38"/>
  <c r="Y38"/>
  <c r="X39"/>
  <c r="Y39"/>
  <c r="X40"/>
  <c r="Y40"/>
  <c r="X41"/>
  <c r="Y41"/>
  <c r="X42"/>
  <c r="Y42"/>
  <c r="X43"/>
  <c r="Y43"/>
  <c r="X44"/>
  <c r="Y44"/>
  <c r="X45"/>
  <c r="Y45"/>
  <c r="X46"/>
  <c r="Y46"/>
  <c r="X47"/>
  <c r="Y47"/>
  <c r="X48"/>
  <c r="Y48"/>
  <c r="X49"/>
  <c r="Y49"/>
  <c r="X50"/>
  <c r="Y50"/>
  <c r="X51"/>
  <c r="Y51"/>
  <c r="X52"/>
  <c r="Y52"/>
  <c r="X53"/>
  <c r="Y53"/>
  <c r="X54"/>
  <c r="Y54"/>
  <c r="X55"/>
  <c r="Y55"/>
  <c r="X56"/>
  <c r="Y56"/>
  <c r="X57"/>
  <c r="Y57"/>
  <c r="X58"/>
  <c r="Y58"/>
  <c r="X59"/>
  <c r="Y59"/>
  <c r="X60"/>
  <c r="Y60"/>
  <c r="X61"/>
  <c r="Y61"/>
  <c r="X62"/>
  <c r="Y62"/>
  <c r="X63"/>
  <c r="Y63"/>
  <c r="X64"/>
  <c r="Y64"/>
  <c r="X65"/>
  <c r="Y65"/>
  <c r="X66"/>
  <c r="Y66"/>
  <c r="X67"/>
  <c r="Y67"/>
  <c r="X68"/>
  <c r="Y68"/>
  <c r="X69"/>
  <c r="Y69"/>
  <c r="X70"/>
  <c r="Y70"/>
  <c r="X71"/>
  <c r="Y71"/>
  <c r="X72"/>
  <c r="Y72"/>
  <c r="X73"/>
  <c r="Y73"/>
  <c r="X74"/>
  <c r="Y74"/>
  <c r="X75"/>
  <c r="Y75"/>
  <c r="X76"/>
  <c r="Y76"/>
  <c r="X77"/>
  <c r="Y77"/>
  <c r="X78"/>
  <c r="Y78"/>
  <c r="X79"/>
  <c r="Y79"/>
  <c r="X80"/>
  <c r="Y80"/>
  <c r="X81"/>
  <c r="Y81"/>
  <c r="X82"/>
  <c r="Y82"/>
  <c r="X83"/>
  <c r="Y83"/>
  <c r="X84"/>
  <c r="Y84"/>
  <c r="X85"/>
  <c r="Y85"/>
  <c r="X86"/>
  <c r="Y86"/>
  <c r="X87"/>
  <c r="Y87"/>
  <c r="X88"/>
  <c r="Y88"/>
  <c r="X89"/>
  <c r="Y89"/>
  <c r="X90"/>
  <c r="Y90"/>
  <c r="X91"/>
  <c r="Y91"/>
  <c r="X92"/>
  <c r="Y92"/>
  <c r="X93"/>
  <c r="Y93"/>
  <c r="X94"/>
  <c r="Y94"/>
  <c r="X95"/>
  <c r="Y95"/>
  <c r="X96"/>
  <c r="Y96"/>
  <c r="X97"/>
  <c r="Y97"/>
  <c r="X98"/>
  <c r="Y98"/>
  <c r="X99"/>
  <c r="Y99"/>
  <c r="X100"/>
  <c r="Y100"/>
  <c r="X101"/>
  <c r="Y101"/>
  <c r="X102"/>
  <c r="Y102"/>
  <c r="X103"/>
  <c r="Y103"/>
  <c r="X104"/>
  <c r="Y104"/>
  <c r="X105"/>
  <c r="Y105"/>
  <c r="X106"/>
  <c r="Y106"/>
  <c r="X107"/>
  <c r="Y107"/>
  <c r="X108"/>
  <c r="Y108"/>
  <c r="X109"/>
  <c r="Y109"/>
  <c r="X110"/>
  <c r="Y110"/>
  <c r="X111"/>
  <c r="Y111"/>
  <c r="X112"/>
  <c r="Y112"/>
  <c r="X113"/>
  <c r="Y113"/>
  <c r="X114"/>
  <c r="Y114"/>
  <c r="X115"/>
  <c r="Y115"/>
  <c r="X116"/>
  <c r="Y116"/>
  <c r="X117"/>
  <c r="Y117"/>
  <c r="X118"/>
  <c r="Y118"/>
  <c r="X121"/>
  <c r="Y121"/>
  <c r="X122"/>
  <c r="Y122"/>
  <c r="X128"/>
  <c r="Y128"/>
  <c r="X129"/>
  <c r="Y129"/>
  <c r="X132"/>
  <c r="Y132"/>
  <c r="X133"/>
  <c r="Z133" s="1"/>
  <c r="Y133"/>
  <c r="X134"/>
  <c r="Y134"/>
  <c r="X135"/>
  <c r="Y135"/>
  <c r="X136"/>
  <c r="Y136"/>
  <c r="X137"/>
  <c r="Y137"/>
  <c r="X138"/>
  <c r="Y138"/>
  <c r="X139"/>
  <c r="Y139"/>
  <c r="X140"/>
  <c r="Y140"/>
  <c r="X141"/>
  <c r="Y141"/>
  <c r="X142"/>
  <c r="Y142"/>
  <c r="X143"/>
  <c r="Y143"/>
  <c r="X144"/>
  <c r="Y144"/>
  <c r="X145"/>
  <c r="Z145" s="1"/>
  <c r="Y145"/>
  <c r="X146"/>
  <c r="Y146"/>
  <c r="X147"/>
  <c r="Y147"/>
  <c r="X148"/>
  <c r="Y148"/>
  <c r="X149"/>
  <c r="Y149"/>
  <c r="X150"/>
  <c r="Y150"/>
  <c r="X151"/>
  <c r="Y151"/>
  <c r="X152"/>
  <c r="Y152"/>
  <c r="X153"/>
  <c r="Y153"/>
  <c r="X154"/>
  <c r="Y154"/>
  <c r="X155"/>
  <c r="Y155"/>
  <c r="X156"/>
  <c r="Y156"/>
  <c r="X157"/>
  <c r="Z157" s="1"/>
  <c r="Y157"/>
  <c r="X158"/>
  <c r="Y158"/>
  <c r="X159"/>
  <c r="Y159"/>
  <c r="X160"/>
  <c r="Y160"/>
  <c r="X161"/>
  <c r="Y161"/>
  <c r="X162"/>
  <c r="Y162"/>
  <c r="X163"/>
  <c r="Y163"/>
  <c r="X164"/>
  <c r="Y164"/>
  <c r="X165"/>
  <c r="Y165"/>
  <c r="X166"/>
  <c r="Y166"/>
  <c r="X167"/>
  <c r="Y167"/>
  <c r="X168"/>
  <c r="Y168"/>
  <c r="X169"/>
  <c r="Z169" s="1"/>
  <c r="Y169"/>
  <c r="X170"/>
  <c r="Y170"/>
  <c r="X171"/>
  <c r="Y171"/>
  <c r="X172"/>
  <c r="Y172"/>
  <c r="X173"/>
  <c r="Y173"/>
  <c r="X174"/>
  <c r="Y174"/>
  <c r="X177"/>
  <c r="Y177"/>
  <c r="X178"/>
  <c r="Y178"/>
  <c r="X179"/>
  <c r="Y179"/>
  <c r="X180"/>
  <c r="Y180"/>
  <c r="X181"/>
  <c r="Y181"/>
  <c r="X182"/>
  <c r="Y182"/>
  <c r="X183"/>
  <c r="Y183"/>
  <c r="X184"/>
  <c r="Y184"/>
  <c r="X185"/>
  <c r="Y185"/>
  <c r="X186"/>
  <c r="Z186" s="1"/>
  <c r="Y186"/>
  <c r="X187"/>
  <c r="Y187"/>
  <c r="X188"/>
  <c r="Y188"/>
  <c r="X189"/>
  <c r="Y189"/>
  <c r="X190"/>
  <c r="Y190"/>
  <c r="X191"/>
  <c r="Y191"/>
  <c r="X192"/>
  <c r="Y192"/>
  <c r="X193"/>
  <c r="Y193"/>
  <c r="X194"/>
  <c r="Y194"/>
  <c r="X195"/>
  <c r="Y195"/>
  <c r="X196"/>
  <c r="Y196"/>
  <c r="X197"/>
  <c r="Y197"/>
  <c r="X198"/>
  <c r="Z198" s="1"/>
  <c r="Y198"/>
  <c r="X199"/>
  <c r="Y199"/>
  <c r="X200"/>
  <c r="Y200"/>
  <c r="X201"/>
  <c r="Y201"/>
  <c r="X202"/>
  <c r="Y202"/>
  <c r="X203"/>
  <c r="Y203"/>
  <c r="X204"/>
  <c r="Y204"/>
  <c r="X207"/>
  <c r="Z207" s="1"/>
  <c r="Z208" s="1"/>
  <c r="Y207"/>
  <c r="Y208" s="1"/>
  <c r="W16"/>
  <c r="S17" i="14" s="1"/>
  <c r="W119" i="3"/>
  <c r="S35" i="14" s="1"/>
  <c r="S123" s="1"/>
  <c r="W130" i="3"/>
  <c r="S47" i="14" s="1"/>
  <c r="S124" s="1"/>
  <c r="W175" i="3"/>
  <c r="S59" i="14" s="1"/>
  <c r="S125" s="1"/>
  <c r="W205" i="3"/>
  <c r="S71" i="14" s="1"/>
  <c r="S126" s="1"/>
  <c r="W208" i="3"/>
  <c r="S89" i="14" s="1"/>
  <c r="V16" i="3"/>
  <c r="V119"/>
  <c r="R35" i="14" s="1"/>
  <c r="R123" s="1"/>
  <c r="V130" i="3"/>
  <c r="R47" i="14" s="1"/>
  <c r="R124" s="1"/>
  <c r="V175" i="3"/>
  <c r="R59" i="14" s="1"/>
  <c r="R125" s="1"/>
  <c r="V205" i="3"/>
  <c r="R71" i="14" s="1"/>
  <c r="R126" s="1"/>
  <c r="V208" i="3"/>
  <c r="R89" i="14" s="1"/>
  <c r="R127" s="1"/>
  <c r="U16" i="3"/>
  <c r="Q17" i="14" s="1"/>
  <c r="Q122" s="1"/>
  <c r="U119" i="3"/>
  <c r="Q35" i="14" s="1"/>
  <c r="U130" i="3"/>
  <c r="Q47" i="14" s="1"/>
  <c r="Q124" s="1"/>
  <c r="U175" i="3"/>
  <c r="Q59" i="14" s="1"/>
  <c r="Q125" s="1"/>
  <c r="U205" i="3"/>
  <c r="Q71" i="14" s="1"/>
  <c r="Q126" s="1"/>
  <c r="U208" i="3"/>
  <c r="Q89" i="14" s="1"/>
  <c r="T16" i="3"/>
  <c r="T119"/>
  <c r="P35" i="14" s="1"/>
  <c r="P123" s="1"/>
  <c r="T130" i="3"/>
  <c r="P47" i="14" s="1"/>
  <c r="P124" s="1"/>
  <c r="T175" i="3"/>
  <c r="P59" i="14" s="1"/>
  <c r="P125" s="1"/>
  <c r="T205" i="3"/>
  <c r="P71" i="14" s="1"/>
  <c r="P126" s="1"/>
  <c r="T208" i="3"/>
  <c r="P89" i="14" s="1"/>
  <c r="S16" i="3"/>
  <c r="O17" i="14" s="1"/>
  <c r="O122" s="1"/>
  <c r="S119" i="3"/>
  <c r="O35" i="14" s="1"/>
  <c r="O123" s="1"/>
  <c r="S130" i="3"/>
  <c r="O47" i="14" s="1"/>
  <c r="O124" s="1"/>
  <c r="S175" i="3"/>
  <c r="O59" i="14" s="1"/>
  <c r="O125" s="1"/>
  <c r="S205" i="3"/>
  <c r="O71" i="14" s="1"/>
  <c r="O126" s="1"/>
  <c r="S208" i="3"/>
  <c r="O89" i="14" s="1"/>
  <c r="O127" s="1"/>
  <c r="R16" i="3"/>
  <c r="N17" i="14" s="1"/>
  <c r="N122" s="1"/>
  <c r="R119" i="3"/>
  <c r="N35" i="14" s="1"/>
  <c r="N123" s="1"/>
  <c r="R130" i="3"/>
  <c r="N47" i="14" s="1"/>
  <c r="N124" s="1"/>
  <c r="R175" i="3"/>
  <c r="N59" i="14" s="1"/>
  <c r="R205" i="3"/>
  <c r="N71" i="14" s="1"/>
  <c r="N126" s="1"/>
  <c r="R208" i="3"/>
  <c r="N89" i="14" s="1"/>
  <c r="N127" s="1"/>
  <c r="Q16" i="3"/>
  <c r="M17" i="14" s="1"/>
  <c r="M122" s="1"/>
  <c r="Q119" i="3"/>
  <c r="M35" i="14" s="1"/>
  <c r="M123" s="1"/>
  <c r="Q130" i="3"/>
  <c r="M47" i="14" s="1"/>
  <c r="M124" s="1"/>
  <c r="Q175" i="3"/>
  <c r="M59" i="14" s="1"/>
  <c r="M125" s="1"/>
  <c r="Q205" i="3"/>
  <c r="M71" i="14" s="1"/>
  <c r="M126" s="1"/>
  <c r="Q208" i="3"/>
  <c r="M89" i="14" s="1"/>
  <c r="P16" i="3"/>
  <c r="L17" i="14" s="1"/>
  <c r="P119" i="3"/>
  <c r="P130"/>
  <c r="L47" i="14" s="1"/>
  <c r="L124" s="1"/>
  <c r="P175" i="3"/>
  <c r="L59" i="14" s="1"/>
  <c r="L125" s="1"/>
  <c r="P205" i="3"/>
  <c r="L71" i="14" s="1"/>
  <c r="L126" s="1"/>
  <c r="P208" i="3"/>
  <c r="L89" i="14" s="1"/>
  <c r="L127" s="1"/>
  <c r="O16" i="3"/>
  <c r="K17" i="14" s="1"/>
  <c r="K122" s="1"/>
  <c r="O119" i="3"/>
  <c r="K35" i="14" s="1"/>
  <c r="K123" s="1"/>
  <c r="O130" i="3"/>
  <c r="K47" i="14" s="1"/>
  <c r="K124" s="1"/>
  <c r="O175" i="3"/>
  <c r="K59" i="14" s="1"/>
  <c r="K125" s="1"/>
  <c r="O205" i="3"/>
  <c r="K71" i="14" s="1"/>
  <c r="K126" s="1"/>
  <c r="O208" i="3"/>
  <c r="K89" i="14" s="1"/>
  <c r="K127" s="1"/>
  <c r="N16" i="3"/>
  <c r="J17" i="14" s="1"/>
  <c r="J122" s="1"/>
  <c r="N119" i="3"/>
  <c r="N130"/>
  <c r="J47" i="14" s="1"/>
  <c r="J124" s="1"/>
  <c r="N175" i="3"/>
  <c r="J59" i="14" s="1"/>
  <c r="J125" s="1"/>
  <c r="N205" i="3"/>
  <c r="J71" i="14" s="1"/>
  <c r="N208" i="3"/>
  <c r="J89" i="14" s="1"/>
  <c r="J127" s="1"/>
  <c r="M16" i="3"/>
  <c r="M119"/>
  <c r="I35" i="14" s="1"/>
  <c r="I123" s="1"/>
  <c r="M130" i="3"/>
  <c r="I47" i="14" s="1"/>
  <c r="M175" i="3"/>
  <c r="I59" i="14" s="1"/>
  <c r="I125" s="1"/>
  <c r="M205" i="3"/>
  <c r="I71" i="14" s="1"/>
  <c r="I126" s="1"/>
  <c r="M208" i="3"/>
  <c r="I89" i="14" s="1"/>
  <c r="I127" s="1"/>
  <c r="L16" i="3"/>
  <c r="L119"/>
  <c r="H35" i="14" s="1"/>
  <c r="H123" s="1"/>
  <c r="L130" i="3"/>
  <c r="H47" i="14" s="1"/>
  <c r="H124" s="1"/>
  <c r="L175" i="3"/>
  <c r="H59" i="14" s="1"/>
  <c r="L205" i="3"/>
  <c r="H71" i="14" s="1"/>
  <c r="H126" s="1"/>
  <c r="L208" i="3"/>
  <c r="H89" i="14" s="1"/>
  <c r="H127" s="1"/>
  <c r="K16" i="3"/>
  <c r="K119"/>
  <c r="G35" i="14" s="1"/>
  <c r="G123" s="1"/>
  <c r="K130" i="3"/>
  <c r="G47" i="14" s="1"/>
  <c r="G124" s="1"/>
  <c r="K175" i="3"/>
  <c r="G59" i="14" s="1"/>
  <c r="G125" s="1"/>
  <c r="K205" i="3"/>
  <c r="G71" i="14" s="1"/>
  <c r="G126" s="1"/>
  <c r="K208" i="3"/>
  <c r="G89" i="14" s="1"/>
  <c r="G127" s="1"/>
  <c r="J16" i="3"/>
  <c r="F17" i="14" s="1"/>
  <c r="F122" s="1"/>
  <c r="J119" i="3"/>
  <c r="F35" i="14" s="1"/>
  <c r="F123" s="1"/>
  <c r="J130" i="3"/>
  <c r="F47" i="14" s="1"/>
  <c r="J175" i="3"/>
  <c r="F59" i="14" s="1"/>
  <c r="F125" s="1"/>
  <c r="J205" i="3"/>
  <c r="F71" i="14" s="1"/>
  <c r="J208" i="3"/>
  <c r="F89" i="14" s="1"/>
  <c r="F127" s="1"/>
  <c r="I16" i="3"/>
  <c r="E17" i="14" s="1"/>
  <c r="E122" s="1"/>
  <c r="I119" i="3"/>
  <c r="E35" i="14" s="1"/>
  <c r="E123" s="1"/>
  <c r="I130" i="3"/>
  <c r="E47" i="14" s="1"/>
  <c r="I175" i="3"/>
  <c r="E59" i="14" s="1"/>
  <c r="E125" s="1"/>
  <c r="I205" i="3"/>
  <c r="E71" i="14" s="1"/>
  <c r="E126" s="1"/>
  <c r="I208" i="3"/>
  <c r="E89" i="14" s="1"/>
  <c r="E127" s="1"/>
  <c r="H16" i="3"/>
  <c r="D17" i="14" s="1"/>
  <c r="D122" s="1"/>
  <c r="H119" i="3"/>
  <c r="D35" i="14" s="1"/>
  <c r="D123" s="1"/>
  <c r="H130" i="3"/>
  <c r="D47" i="14" s="1"/>
  <c r="D124" s="1"/>
  <c r="H175" i="3"/>
  <c r="D59" i="14" s="1"/>
  <c r="H205" i="3"/>
  <c r="D71" i="14" s="1"/>
  <c r="D126" s="1"/>
  <c r="H208" i="3"/>
  <c r="G16"/>
  <c r="C17" i="14" s="1"/>
  <c r="C122" s="1"/>
  <c r="G119" i="3"/>
  <c r="C35" i="14" s="1"/>
  <c r="C123" s="1"/>
  <c r="G130" i="3"/>
  <c r="C47" i="14" s="1"/>
  <c r="C124" s="1"/>
  <c r="G175" i="3"/>
  <c r="C59" i="14" s="1"/>
  <c r="C125" s="1"/>
  <c r="G205" i="3"/>
  <c r="C71" i="14" s="1"/>
  <c r="C126" s="1"/>
  <c r="G208" i="3"/>
  <c r="C89" i="14" s="1"/>
  <c r="F16" i="3"/>
  <c r="B17" i="14" s="1"/>
  <c r="B122" s="1"/>
  <c r="F119" i="3"/>
  <c r="B35" i="14" s="1"/>
  <c r="B123" s="1"/>
  <c r="F130" i="3"/>
  <c r="B47" i="14" s="1"/>
  <c r="F175" i="3"/>
  <c r="B59" i="14" s="1"/>
  <c r="B125" s="1"/>
  <c r="F205" i="3"/>
  <c r="B71" i="14" s="1"/>
  <c r="F208" i="3"/>
  <c r="B89" i="14" s="1"/>
  <c r="B127" s="1"/>
  <c r="X380" i="1"/>
  <c r="Y380"/>
  <c r="X381"/>
  <c r="Y381"/>
  <c r="X382"/>
  <c r="Y382"/>
  <c r="X383"/>
  <c r="Y383"/>
  <c r="X384"/>
  <c r="Y384"/>
  <c r="X385"/>
  <c r="Y385"/>
  <c r="X386"/>
  <c r="Y386"/>
  <c r="X389"/>
  <c r="Y389"/>
  <c r="X390"/>
  <c r="Y390"/>
  <c r="X391"/>
  <c r="Y391"/>
  <c r="X392"/>
  <c r="Y392"/>
  <c r="X393"/>
  <c r="Y393"/>
  <c r="X394"/>
  <c r="Y394"/>
  <c r="X395"/>
  <c r="Y395"/>
  <c r="X396"/>
  <c r="Y396"/>
  <c r="X397"/>
  <c r="Y397"/>
  <c r="X398"/>
  <c r="Y398"/>
  <c r="X399"/>
  <c r="Y399"/>
  <c r="X400"/>
  <c r="Y400"/>
  <c r="X401"/>
  <c r="Y401"/>
  <c r="X402"/>
  <c r="Y402"/>
  <c r="X403"/>
  <c r="Y403"/>
  <c r="X404"/>
  <c r="Y404"/>
  <c r="X405"/>
  <c r="Y405"/>
  <c r="X406"/>
  <c r="Y406"/>
  <c r="X407"/>
  <c r="Y407"/>
  <c r="X408"/>
  <c r="Y408"/>
  <c r="X409"/>
  <c r="Y409"/>
  <c r="X410"/>
  <c r="Y410"/>
  <c r="X411"/>
  <c r="Y411"/>
  <c r="X412"/>
  <c r="Y412"/>
  <c r="X413"/>
  <c r="Y413"/>
  <c r="X414"/>
  <c r="Y414"/>
  <c r="X415"/>
  <c r="Y415"/>
  <c r="X416"/>
  <c r="Y416"/>
  <c r="X417"/>
  <c r="Y417"/>
  <c r="X418"/>
  <c r="Y418"/>
  <c r="X419"/>
  <c r="Y419"/>
  <c r="X420"/>
  <c r="Z420" s="1"/>
  <c r="Y420"/>
  <c r="X421"/>
  <c r="Y421"/>
  <c r="X422"/>
  <c r="Y422"/>
  <c r="X423"/>
  <c r="Y423"/>
  <c r="X424"/>
  <c r="Y424"/>
  <c r="X425"/>
  <c r="Y425"/>
  <c r="X426"/>
  <c r="Y426"/>
  <c r="X427"/>
  <c r="Y427"/>
  <c r="X428"/>
  <c r="Y428"/>
  <c r="X429"/>
  <c r="Y429"/>
  <c r="X430"/>
  <c r="Y430"/>
  <c r="X431"/>
  <c r="Y431"/>
  <c r="X432"/>
  <c r="Y432"/>
  <c r="X433"/>
  <c r="Y433"/>
  <c r="X434"/>
  <c r="Y434"/>
  <c r="X435"/>
  <c r="Y435"/>
  <c r="X436"/>
  <c r="Y436"/>
  <c r="X437"/>
  <c r="Y437"/>
  <c r="X438"/>
  <c r="Y438"/>
  <c r="X439"/>
  <c r="Y439"/>
  <c r="X440"/>
  <c r="Y440"/>
  <c r="X441"/>
  <c r="Y441"/>
  <c r="X442"/>
  <c r="Y442"/>
  <c r="X443"/>
  <c r="Y443"/>
  <c r="X444"/>
  <c r="Z444" s="1"/>
  <c r="Y444"/>
  <c r="X445"/>
  <c r="Y445"/>
  <c r="X446"/>
  <c r="Y446"/>
  <c r="X447"/>
  <c r="Y447"/>
  <c r="X448"/>
  <c r="Y448"/>
  <c r="X449"/>
  <c r="Y449"/>
  <c r="X450"/>
  <c r="Y450"/>
  <c r="X451"/>
  <c r="Y451"/>
  <c r="X452"/>
  <c r="Y452"/>
  <c r="X453"/>
  <c r="Y453"/>
  <c r="X454"/>
  <c r="Y454"/>
  <c r="X455"/>
  <c r="Y455"/>
  <c r="X456"/>
  <c r="Y456"/>
  <c r="X457"/>
  <c r="Y457"/>
  <c r="X458"/>
  <c r="Y458"/>
  <c r="X459"/>
  <c r="Y459"/>
  <c r="X460"/>
  <c r="Y460"/>
  <c r="X461"/>
  <c r="Y461"/>
  <c r="X462"/>
  <c r="Y462"/>
  <c r="X463"/>
  <c r="Y463"/>
  <c r="X464"/>
  <c r="Y464"/>
  <c r="X465"/>
  <c r="Y465"/>
  <c r="X466"/>
  <c r="Y466"/>
  <c r="X467"/>
  <c r="Y467"/>
  <c r="X468"/>
  <c r="Y468"/>
  <c r="X469"/>
  <c r="Y469"/>
  <c r="X470"/>
  <c r="Y470"/>
  <c r="X471"/>
  <c r="Y471"/>
  <c r="X472"/>
  <c r="Y472"/>
  <c r="X473"/>
  <c r="Y473"/>
  <c r="X474"/>
  <c r="Y474"/>
  <c r="X475"/>
  <c r="Y475"/>
  <c r="X476"/>
  <c r="Y476"/>
  <c r="X477"/>
  <c r="Y477"/>
  <c r="X478"/>
  <c r="Y478"/>
  <c r="X479"/>
  <c r="Y479"/>
  <c r="X480"/>
  <c r="Y480"/>
  <c r="X481"/>
  <c r="Y481"/>
  <c r="X482"/>
  <c r="Y482"/>
  <c r="X483"/>
  <c r="Y483"/>
  <c r="X484"/>
  <c r="Y484"/>
  <c r="X485"/>
  <c r="Y485"/>
  <c r="X486"/>
  <c r="Y486"/>
  <c r="X487"/>
  <c r="Y487"/>
  <c r="X488"/>
  <c r="Y488"/>
  <c r="X489"/>
  <c r="Y489"/>
  <c r="X490"/>
  <c r="Y490"/>
  <c r="X491"/>
  <c r="Y491"/>
  <c r="X492"/>
  <c r="Y492"/>
  <c r="X493"/>
  <c r="Y493"/>
  <c r="X494"/>
  <c r="Y494"/>
  <c r="X495"/>
  <c r="Y495"/>
  <c r="X496"/>
  <c r="Y496"/>
  <c r="X497"/>
  <c r="Y497"/>
  <c r="X498"/>
  <c r="Y498"/>
  <c r="X499"/>
  <c r="Y499"/>
  <c r="X500"/>
  <c r="Y500"/>
  <c r="X501"/>
  <c r="Y501"/>
  <c r="X502"/>
  <c r="Y502"/>
  <c r="X505"/>
  <c r="Y505"/>
  <c r="X506"/>
  <c r="Y506"/>
  <c r="X518"/>
  <c r="Y518"/>
  <c r="X519"/>
  <c r="Y519"/>
  <c r="X522"/>
  <c r="Y522"/>
  <c r="X523"/>
  <c r="Y523"/>
  <c r="X524"/>
  <c r="Y524"/>
  <c r="X525"/>
  <c r="Y525"/>
  <c r="X526"/>
  <c r="Y526"/>
  <c r="X527"/>
  <c r="Y527"/>
  <c r="X528"/>
  <c r="Y528"/>
  <c r="X529"/>
  <c r="Y529"/>
  <c r="X530"/>
  <c r="Y530"/>
  <c r="X531"/>
  <c r="Y531"/>
  <c r="X532"/>
  <c r="Y532"/>
  <c r="X533"/>
  <c r="Y533"/>
  <c r="X534"/>
  <c r="Y534"/>
  <c r="X535"/>
  <c r="Y535"/>
  <c r="X536"/>
  <c r="Y536"/>
  <c r="X537"/>
  <c r="Y537"/>
  <c r="X538"/>
  <c r="Y538"/>
  <c r="X539"/>
  <c r="Y539"/>
  <c r="X540"/>
  <c r="Y540"/>
  <c r="X541"/>
  <c r="Y541"/>
  <c r="X542"/>
  <c r="Y542"/>
  <c r="X543"/>
  <c r="Y543"/>
  <c r="X544"/>
  <c r="Y544"/>
  <c r="X545"/>
  <c r="Y545"/>
  <c r="X546"/>
  <c r="Y546"/>
  <c r="X547"/>
  <c r="Y547"/>
  <c r="X548"/>
  <c r="Y548"/>
  <c r="X549"/>
  <c r="Y549"/>
  <c r="X550"/>
  <c r="Y550"/>
  <c r="X551"/>
  <c r="Y551"/>
  <c r="X552"/>
  <c r="Y552"/>
  <c r="X553"/>
  <c r="Y553"/>
  <c r="X554"/>
  <c r="Y554"/>
  <c r="X555"/>
  <c r="Y555"/>
  <c r="X556"/>
  <c r="Y556"/>
  <c r="X557"/>
  <c r="Y557"/>
  <c r="X558"/>
  <c r="Y558"/>
  <c r="X559"/>
  <c r="Y559"/>
  <c r="X560"/>
  <c r="Y560"/>
  <c r="X561"/>
  <c r="Y561"/>
  <c r="X562"/>
  <c r="Y562"/>
  <c r="X563"/>
  <c r="Y563"/>
  <c r="X564"/>
  <c r="Y564"/>
  <c r="X565"/>
  <c r="Y565"/>
  <c r="X566"/>
  <c r="Y566"/>
  <c r="X567"/>
  <c r="Y567"/>
  <c r="X568"/>
  <c r="Y568"/>
  <c r="X569"/>
  <c r="Y569"/>
  <c r="X570"/>
  <c r="Y570"/>
  <c r="X573"/>
  <c r="Y573"/>
  <c r="X574"/>
  <c r="Y574"/>
  <c r="X575"/>
  <c r="Y575"/>
  <c r="X576"/>
  <c r="Y576"/>
  <c r="X577"/>
  <c r="Y577"/>
  <c r="X578"/>
  <c r="Y578"/>
  <c r="X579"/>
  <c r="Y579"/>
  <c r="X580"/>
  <c r="Y580"/>
  <c r="X581"/>
  <c r="Y581"/>
  <c r="X582"/>
  <c r="Y582"/>
  <c r="X583"/>
  <c r="Y583"/>
  <c r="X584"/>
  <c r="Y584"/>
  <c r="X585"/>
  <c r="Y585"/>
  <c r="X586"/>
  <c r="Y586"/>
  <c r="X587"/>
  <c r="Y587"/>
  <c r="X588"/>
  <c r="Z588" s="1"/>
  <c r="Y588"/>
  <c r="X589"/>
  <c r="Y589"/>
  <c r="X590"/>
  <c r="Y590"/>
  <c r="X591"/>
  <c r="Y591"/>
  <c r="X592"/>
  <c r="Y592"/>
  <c r="X593"/>
  <c r="Y593"/>
  <c r="X594"/>
  <c r="Y594"/>
  <c r="X595"/>
  <c r="Y595"/>
  <c r="X596"/>
  <c r="Y596"/>
  <c r="X597"/>
  <c r="Y597"/>
  <c r="X598"/>
  <c r="Y598"/>
  <c r="X599"/>
  <c r="Y599"/>
  <c r="X600"/>
  <c r="Y600"/>
  <c r="X601"/>
  <c r="Y601"/>
  <c r="X604"/>
  <c r="X605" s="1"/>
  <c r="Y604"/>
  <c r="W387"/>
  <c r="S338" i="14" s="1"/>
  <c r="W503" i="1"/>
  <c r="S356" i="14" s="1"/>
  <c r="S434" s="1"/>
  <c r="W520" i="1"/>
  <c r="S368" i="14" s="1"/>
  <c r="S435" s="1"/>
  <c r="W571" i="1"/>
  <c r="S380" i="14" s="1"/>
  <c r="S436" s="1"/>
  <c r="W602" i="1"/>
  <c r="S392" i="14" s="1"/>
  <c r="W605" i="1"/>
  <c r="S410" i="14" s="1"/>
  <c r="S438" s="1"/>
  <c r="V387" i="1"/>
  <c r="R338" i="14" s="1"/>
  <c r="V503" i="1"/>
  <c r="R356" i="14" s="1"/>
  <c r="V520" i="1"/>
  <c r="R368" i="14" s="1"/>
  <c r="R435" s="1"/>
  <c r="V571" i="1"/>
  <c r="R380" i="14" s="1"/>
  <c r="R436" s="1"/>
  <c r="V602" i="1"/>
  <c r="R392" i="14" s="1"/>
  <c r="V605" i="1"/>
  <c r="R410" i="14" s="1"/>
  <c r="R438" s="1"/>
  <c r="U387" i="1"/>
  <c r="Q338" i="14" s="1"/>
  <c r="Q433" s="1"/>
  <c r="U503" i="1"/>
  <c r="Q356" i="14" s="1"/>
  <c r="U520" i="1"/>
  <c r="Q368" i="14" s="1"/>
  <c r="Q435" s="1"/>
  <c r="U571" i="1"/>
  <c r="Q380" i="14" s="1"/>
  <c r="Q436" s="1"/>
  <c r="U602" i="1"/>
  <c r="Q392" i="14" s="1"/>
  <c r="Q437" s="1"/>
  <c r="U605" i="1"/>
  <c r="T387"/>
  <c r="P338" i="14" s="1"/>
  <c r="P433" s="1"/>
  <c r="T503" i="1"/>
  <c r="P356" i="14" s="1"/>
  <c r="P434" s="1"/>
  <c r="T520" i="1"/>
  <c r="P368" i="14" s="1"/>
  <c r="P435" s="1"/>
  <c r="T571" i="1"/>
  <c r="P380" i="14" s="1"/>
  <c r="T602" i="1"/>
  <c r="P392" i="14" s="1"/>
  <c r="P437" s="1"/>
  <c r="T605" i="1"/>
  <c r="P410" i="14" s="1"/>
  <c r="P438" s="1"/>
  <c r="S387" i="1"/>
  <c r="O338" i="14" s="1"/>
  <c r="O433" s="1"/>
  <c r="S503" i="1"/>
  <c r="O356" i="14" s="1"/>
  <c r="O434" s="1"/>
  <c r="S520" i="1"/>
  <c r="O368" i="14" s="1"/>
  <c r="S571" i="1"/>
  <c r="O380" i="14" s="1"/>
  <c r="O436" s="1"/>
  <c r="S602" i="1"/>
  <c r="O392" i="14" s="1"/>
  <c r="O437" s="1"/>
  <c r="S605" i="1"/>
  <c r="R387"/>
  <c r="N338" i="14" s="1"/>
  <c r="N433" s="1"/>
  <c r="R503" i="1"/>
  <c r="N356" i="14" s="1"/>
  <c r="N434" s="1"/>
  <c r="R520" i="1"/>
  <c r="N368" i="14" s="1"/>
  <c r="R571" i="1"/>
  <c r="N380" i="14" s="1"/>
  <c r="R602" i="1"/>
  <c r="N392" i="14" s="1"/>
  <c r="R605" i="1"/>
  <c r="Q387"/>
  <c r="Q503"/>
  <c r="M356" i="14" s="1"/>
  <c r="Q520" i="1"/>
  <c r="M368" i="14" s="1"/>
  <c r="M435" s="1"/>
  <c r="Q571" i="1"/>
  <c r="M380" i="14" s="1"/>
  <c r="Q602" i="1"/>
  <c r="M392" i="14" s="1"/>
  <c r="Q605" i="1"/>
  <c r="M410" i="14" s="1"/>
  <c r="P387" i="1"/>
  <c r="L338" i="14" s="1"/>
  <c r="L433" s="1"/>
  <c r="P503" i="1"/>
  <c r="L356" i="14" s="1"/>
  <c r="P520" i="1"/>
  <c r="L368" i="14" s="1"/>
  <c r="L435" s="1"/>
  <c r="P571" i="1"/>
  <c r="L380" i="14" s="1"/>
  <c r="P602" i="1"/>
  <c r="L392" i="14" s="1"/>
  <c r="L437" s="1"/>
  <c r="P605" i="1"/>
  <c r="O387"/>
  <c r="K338" i="14" s="1"/>
  <c r="K433" s="1"/>
  <c r="O503" i="1"/>
  <c r="K356" i="14" s="1"/>
  <c r="K434" s="1"/>
  <c r="O520" i="1"/>
  <c r="K368" i="14" s="1"/>
  <c r="K435" s="1"/>
  <c r="O571" i="1"/>
  <c r="K380" i="14" s="1"/>
  <c r="O602" i="1"/>
  <c r="O605"/>
  <c r="K410" i="14" s="1"/>
  <c r="K438" s="1"/>
  <c r="N387" i="1"/>
  <c r="J338" i="14" s="1"/>
  <c r="N503" i="1"/>
  <c r="J356" i="14" s="1"/>
  <c r="J434" s="1"/>
  <c r="N520" i="1"/>
  <c r="J368" i="14" s="1"/>
  <c r="N571" i="1"/>
  <c r="J380" i="14" s="1"/>
  <c r="N602" i="1"/>
  <c r="J392" i="14" s="1"/>
  <c r="N605" i="1"/>
  <c r="J410" i="14" s="1"/>
  <c r="J438" s="1"/>
  <c r="M387" i="1"/>
  <c r="I338" i="14" s="1"/>
  <c r="M503" i="1"/>
  <c r="I356" i="14" s="1"/>
  <c r="M520" i="1"/>
  <c r="I368" i="14" s="1"/>
  <c r="I435" s="1"/>
  <c r="M571" i="1"/>
  <c r="I380" i="14" s="1"/>
  <c r="I436" s="1"/>
  <c r="M602" i="1"/>
  <c r="M605"/>
  <c r="I410" i="14" s="1"/>
  <c r="L387" i="1"/>
  <c r="H338" i="14" s="1"/>
  <c r="H433" s="1"/>
  <c r="L503" i="1"/>
  <c r="H356" i="14" s="1"/>
  <c r="H434" s="1"/>
  <c r="L520" i="1"/>
  <c r="H368" i="14" s="1"/>
  <c r="H435" s="1"/>
  <c r="L571" i="1"/>
  <c r="H380" i="14" s="1"/>
  <c r="H436" s="1"/>
  <c r="L602" i="1"/>
  <c r="H392" i="14" s="1"/>
  <c r="L605" i="1"/>
  <c r="H410" i="14" s="1"/>
  <c r="K387" i="1"/>
  <c r="G338" i="14" s="1"/>
  <c r="G433" s="1"/>
  <c r="K503" i="1"/>
  <c r="G356" i="14" s="1"/>
  <c r="K520" i="1"/>
  <c r="K571"/>
  <c r="G380" i="14" s="1"/>
  <c r="K602" i="1"/>
  <c r="G392" i="14" s="1"/>
  <c r="G394" s="1"/>
  <c r="G426" s="1"/>
  <c r="K605" i="1"/>
  <c r="G410" i="14" s="1"/>
  <c r="J387" i="1"/>
  <c r="F338" i="14" s="1"/>
  <c r="J503" i="1"/>
  <c r="F356" i="14" s="1"/>
  <c r="F434" s="1"/>
  <c r="J520" i="1"/>
  <c r="F368" i="14" s="1"/>
  <c r="J571" i="1"/>
  <c r="F380" i="14" s="1"/>
  <c r="F436" s="1"/>
  <c r="J602" i="1"/>
  <c r="F392" i="14" s="1"/>
  <c r="F437" s="1"/>
  <c r="J605" i="1"/>
  <c r="F410" i="14" s="1"/>
  <c r="I387" i="1"/>
  <c r="E338" i="14" s="1"/>
  <c r="I503" i="1"/>
  <c r="E356" i="14" s="1"/>
  <c r="I520" i="1"/>
  <c r="I571"/>
  <c r="E380" i="14" s="1"/>
  <c r="E436" s="1"/>
  <c r="I602" i="1"/>
  <c r="E392" i="14" s="1"/>
  <c r="I605" i="1"/>
  <c r="E410" i="14" s="1"/>
  <c r="H387" i="1"/>
  <c r="H503"/>
  <c r="D356" i="14" s="1"/>
  <c r="D434" s="1"/>
  <c r="H520" i="1"/>
  <c r="D368" i="14" s="1"/>
  <c r="D435" s="1"/>
  <c r="H571" i="1"/>
  <c r="D380" i="14" s="1"/>
  <c r="D436" s="1"/>
  <c r="H602" i="1"/>
  <c r="D392" i="14" s="1"/>
  <c r="D437" s="1"/>
  <c r="H605" i="1"/>
  <c r="D410" i="14" s="1"/>
  <c r="G387" i="1"/>
  <c r="C338" i="14" s="1"/>
  <c r="G503" i="1"/>
  <c r="C356" i="14" s="1"/>
  <c r="C434" s="1"/>
  <c r="G520" i="1"/>
  <c r="G571"/>
  <c r="C380" i="14" s="1"/>
  <c r="C436" s="1"/>
  <c r="G602" i="1"/>
  <c r="C392" i="14" s="1"/>
  <c r="C437" s="1"/>
  <c r="G605" i="1"/>
  <c r="C410" i="14" s="1"/>
  <c r="F387" i="1"/>
  <c r="B338" i="14" s="1"/>
  <c r="F503" i="1"/>
  <c r="F520"/>
  <c r="B368" i="14" s="1"/>
  <c r="B435" s="1"/>
  <c r="F571" i="1"/>
  <c r="B380" i="14" s="1"/>
  <c r="F602" i="1"/>
  <c r="B392" i="14" s="1"/>
  <c r="F605" i="1"/>
  <c r="B410" i="14" s="1"/>
  <c r="B438" s="1"/>
  <c r="X240" i="1"/>
  <c r="Y240"/>
  <c r="Y241" s="1"/>
  <c r="X243"/>
  <c r="Y243"/>
  <c r="X244"/>
  <c r="Y244"/>
  <c r="Y245"/>
  <c r="X246"/>
  <c r="Y246"/>
  <c r="X247"/>
  <c r="Y247"/>
  <c r="X248"/>
  <c r="Y248"/>
  <c r="X249"/>
  <c r="Y249"/>
  <c r="X250"/>
  <c r="Y250"/>
  <c r="X251"/>
  <c r="Y251"/>
  <c r="X252"/>
  <c r="Y252"/>
  <c r="X253"/>
  <c r="Y253"/>
  <c r="X254"/>
  <c r="Y254"/>
  <c r="X255"/>
  <c r="Y255"/>
  <c r="X256"/>
  <c r="Y256"/>
  <c r="X257"/>
  <c r="Y257"/>
  <c r="X258"/>
  <c r="Y258"/>
  <c r="X259"/>
  <c r="Y259"/>
  <c r="X260"/>
  <c r="Y260"/>
  <c r="X261"/>
  <c r="Y261"/>
  <c r="X262"/>
  <c r="Y262"/>
  <c r="X263"/>
  <c r="Y263"/>
  <c r="X264"/>
  <c r="Y264"/>
  <c r="X265"/>
  <c r="Y265"/>
  <c r="X266"/>
  <c r="Y266"/>
  <c r="X267"/>
  <c r="Y267"/>
  <c r="X268"/>
  <c r="Y268"/>
  <c r="X269"/>
  <c r="Y269"/>
  <c r="X270"/>
  <c r="Y270"/>
  <c r="X271"/>
  <c r="Y271"/>
  <c r="X272"/>
  <c r="Y272"/>
  <c r="X273"/>
  <c r="Y273"/>
  <c r="X274"/>
  <c r="Y274"/>
  <c r="X275"/>
  <c r="Y275"/>
  <c r="X276"/>
  <c r="Y276"/>
  <c r="X277"/>
  <c r="Y277"/>
  <c r="X278"/>
  <c r="Y278"/>
  <c r="X279"/>
  <c r="Y279"/>
  <c r="X280"/>
  <c r="Y280"/>
  <c r="X281"/>
  <c r="Y281"/>
  <c r="X282"/>
  <c r="Y282"/>
  <c r="X283"/>
  <c r="Y283"/>
  <c r="X284"/>
  <c r="Y284"/>
  <c r="X285"/>
  <c r="Y285"/>
  <c r="X286"/>
  <c r="Y286"/>
  <c r="X287"/>
  <c r="Y287"/>
  <c r="X288"/>
  <c r="Y288"/>
  <c r="X289"/>
  <c r="Y289"/>
  <c r="X290"/>
  <c r="Y290"/>
  <c r="X291"/>
  <c r="Y291"/>
  <c r="X292"/>
  <c r="Y292"/>
  <c r="X293"/>
  <c r="Y293"/>
  <c r="X294"/>
  <c r="Y294"/>
  <c r="X295"/>
  <c r="Y295"/>
  <c r="X296"/>
  <c r="Y296"/>
  <c r="X297"/>
  <c r="Y297"/>
  <c r="X298"/>
  <c r="Y298"/>
  <c r="X299"/>
  <c r="Y299"/>
  <c r="X300"/>
  <c r="Y300"/>
  <c r="X301"/>
  <c r="Y301"/>
  <c r="X302"/>
  <c r="Y302"/>
  <c r="X303"/>
  <c r="Y303"/>
  <c r="X304"/>
  <c r="Y304"/>
  <c r="X305"/>
  <c r="Y305"/>
  <c r="X306"/>
  <c r="Y306"/>
  <c r="X307"/>
  <c r="Y307"/>
  <c r="X308"/>
  <c r="Y308"/>
  <c r="X309"/>
  <c r="Y309"/>
  <c r="X310"/>
  <c r="Y310"/>
  <c r="X311"/>
  <c r="Y311"/>
  <c r="X312"/>
  <c r="Y312"/>
  <c r="X313"/>
  <c r="Y313"/>
  <c r="X314"/>
  <c r="Y314"/>
  <c r="X315"/>
  <c r="Y315"/>
  <c r="X316"/>
  <c r="Y316"/>
  <c r="X317"/>
  <c r="Y317"/>
  <c r="X320"/>
  <c r="Y320"/>
  <c r="X321"/>
  <c r="Y321"/>
  <c r="X322"/>
  <c r="Y322"/>
  <c r="X323"/>
  <c r="Y323"/>
  <c r="X324"/>
  <c r="Y324"/>
  <c r="X325"/>
  <c r="Y325"/>
  <c r="X326"/>
  <c r="Y326"/>
  <c r="X327"/>
  <c r="Y327"/>
  <c r="X328"/>
  <c r="Y328"/>
  <c r="X331"/>
  <c r="Y331"/>
  <c r="X335"/>
  <c r="Y335"/>
  <c r="X338"/>
  <c r="Y338"/>
  <c r="X339"/>
  <c r="Y339"/>
  <c r="X340"/>
  <c r="Y340"/>
  <c r="X341"/>
  <c r="Y341"/>
  <c r="X342"/>
  <c r="Y342"/>
  <c r="X343"/>
  <c r="Y343"/>
  <c r="X344"/>
  <c r="Y344"/>
  <c r="X345"/>
  <c r="Y345"/>
  <c r="X346"/>
  <c r="Y346"/>
  <c r="X350"/>
  <c r="Y350"/>
  <c r="X351"/>
  <c r="Y351"/>
  <c r="X352"/>
  <c r="Y352"/>
  <c r="X353"/>
  <c r="Y353"/>
  <c r="X354"/>
  <c r="Y354"/>
  <c r="X357"/>
  <c r="Y357"/>
  <c r="X358"/>
  <c r="Y358"/>
  <c r="X359"/>
  <c r="Y359"/>
  <c r="X365"/>
  <c r="Y365"/>
  <c r="X368"/>
  <c r="X369" s="1"/>
  <c r="Y368"/>
  <c r="Y369" s="1"/>
  <c r="W241"/>
  <c r="S177" i="14" s="1"/>
  <c r="W329" i="1"/>
  <c r="S195" i="14" s="1"/>
  <c r="W336" i="1"/>
  <c r="S207" i="14" s="1"/>
  <c r="W355" i="1"/>
  <c r="S219" i="14" s="1"/>
  <c r="W366" i="1"/>
  <c r="S231" i="14" s="1"/>
  <c r="W369" i="1"/>
  <c r="S249" i="14" s="1"/>
  <c r="V241" i="1"/>
  <c r="R177" i="14" s="1"/>
  <c r="V329" i="1"/>
  <c r="R195" i="14" s="1"/>
  <c r="V336" i="1"/>
  <c r="R207" i="14" s="1"/>
  <c r="V355" i="1"/>
  <c r="R219" i="14" s="1"/>
  <c r="R275" s="1"/>
  <c r="V366" i="1"/>
  <c r="R231" i="14" s="1"/>
  <c r="V369" i="1"/>
  <c r="R249" i="14" s="1"/>
  <c r="R277" s="1"/>
  <c r="U241" i="1"/>
  <c r="Q177" i="14" s="1"/>
  <c r="U329" i="1"/>
  <c r="Q195" i="14" s="1"/>
  <c r="Q273" s="1"/>
  <c r="U336" i="1"/>
  <c r="Q207" i="14" s="1"/>
  <c r="Q274" s="1"/>
  <c r="U355" i="1"/>
  <c r="Q219" i="14" s="1"/>
  <c r="U366" i="1"/>
  <c r="U369"/>
  <c r="Q249" i="14" s="1"/>
  <c r="T241" i="1"/>
  <c r="P177" i="14" s="1"/>
  <c r="T329" i="1"/>
  <c r="T336"/>
  <c r="P207" i="14" s="1"/>
  <c r="P274" s="1"/>
  <c r="T355" i="1"/>
  <c r="P219" i="14" s="1"/>
  <c r="P275" s="1"/>
  <c r="T366" i="1"/>
  <c r="P231" i="14" s="1"/>
  <c r="P276" s="1"/>
  <c r="T369" i="1"/>
  <c r="P249" i="14" s="1"/>
  <c r="S241" i="1"/>
  <c r="O177" i="14" s="1"/>
  <c r="O272" s="1"/>
  <c r="S329" i="1"/>
  <c r="S336"/>
  <c r="O207" i="14" s="1"/>
  <c r="O274" s="1"/>
  <c r="S355" i="1"/>
  <c r="O219" i="14" s="1"/>
  <c r="O275" s="1"/>
  <c r="S366" i="1"/>
  <c r="O231" i="14" s="1"/>
  <c r="O276" s="1"/>
  <c r="S369" i="1"/>
  <c r="O249" i="14" s="1"/>
  <c r="O277" s="1"/>
  <c r="R241" i="1"/>
  <c r="N177" i="14" s="1"/>
  <c r="R329" i="1"/>
  <c r="R336"/>
  <c r="N207" i="14" s="1"/>
  <c r="N274" s="1"/>
  <c r="R355" i="1"/>
  <c r="N219" i="14" s="1"/>
  <c r="N275" s="1"/>
  <c r="R366" i="1"/>
  <c r="N231" i="14" s="1"/>
  <c r="R369" i="1"/>
  <c r="N249" i="14" s="1"/>
  <c r="N277" s="1"/>
  <c r="Q241" i="1"/>
  <c r="M177" i="14" s="1"/>
  <c r="Q329" i="1"/>
  <c r="M195" i="14" s="1"/>
  <c r="M273" s="1"/>
  <c r="Q336" i="1"/>
  <c r="M207" i="14" s="1"/>
  <c r="Q355" i="1"/>
  <c r="M219" i="14" s="1"/>
  <c r="Q366" i="1"/>
  <c r="Q369"/>
  <c r="M249" i="14" s="1"/>
  <c r="P241" i="1"/>
  <c r="L177" i="14" s="1"/>
  <c r="L272" s="1"/>
  <c r="P329" i="1"/>
  <c r="L195" i="14" s="1"/>
  <c r="L273" s="1"/>
  <c r="P336" i="1"/>
  <c r="L207" i="14" s="1"/>
  <c r="L274" s="1"/>
  <c r="P355" i="1"/>
  <c r="L219" i="14" s="1"/>
  <c r="L275" s="1"/>
  <c r="P366" i="1"/>
  <c r="L231" i="14" s="1"/>
  <c r="P369" i="1"/>
  <c r="L249" i="14" s="1"/>
  <c r="L277" s="1"/>
  <c r="O241" i="1"/>
  <c r="K177" i="14" s="1"/>
  <c r="K272" s="1"/>
  <c r="O329" i="1"/>
  <c r="K195" i="14" s="1"/>
  <c r="O336" i="1"/>
  <c r="K207" i="14" s="1"/>
  <c r="K274" s="1"/>
  <c r="O355" i="1"/>
  <c r="K219" i="14" s="1"/>
  <c r="O366" i="1"/>
  <c r="K231" i="14" s="1"/>
  <c r="K276" s="1"/>
  <c r="O369" i="1"/>
  <c r="N241"/>
  <c r="J177" i="14" s="1"/>
  <c r="N329" i="1"/>
  <c r="J195" i="14" s="1"/>
  <c r="J273" s="1"/>
  <c r="N336" i="1"/>
  <c r="J207" i="14" s="1"/>
  <c r="J274" s="1"/>
  <c r="N355" i="1"/>
  <c r="J219" i="14" s="1"/>
  <c r="J275" s="1"/>
  <c r="N366" i="1"/>
  <c r="J231" i="14" s="1"/>
  <c r="N369" i="1"/>
  <c r="J249" i="14" s="1"/>
  <c r="M241" i="1"/>
  <c r="I177" i="14" s="1"/>
  <c r="M329" i="1"/>
  <c r="I195" i="14" s="1"/>
  <c r="I273" s="1"/>
  <c r="M336" i="1"/>
  <c r="I207" i="14" s="1"/>
  <c r="I274" s="1"/>
  <c r="M355" i="1"/>
  <c r="I219" i="14" s="1"/>
  <c r="M366" i="1"/>
  <c r="I231" i="14" s="1"/>
  <c r="M369" i="1"/>
  <c r="I249" i="14" s="1"/>
  <c r="I277" s="1"/>
  <c r="L241" i="1"/>
  <c r="H177" i="14" s="1"/>
  <c r="L329" i="1"/>
  <c r="H195" i="14" s="1"/>
  <c r="H273" s="1"/>
  <c r="L336" i="1"/>
  <c r="H207" i="14" s="1"/>
  <c r="H274" s="1"/>
  <c r="L355" i="1"/>
  <c r="H219" i="14" s="1"/>
  <c r="L366" i="1"/>
  <c r="H231" i="14" s="1"/>
  <c r="L369" i="1"/>
  <c r="H249" i="14" s="1"/>
  <c r="H277" s="1"/>
  <c r="K241" i="1"/>
  <c r="G177" i="14" s="1"/>
  <c r="K329" i="1"/>
  <c r="G195" i="14" s="1"/>
  <c r="G273" s="1"/>
  <c r="K336" i="1"/>
  <c r="G207" i="14" s="1"/>
  <c r="K355" i="1"/>
  <c r="K366"/>
  <c r="G231" i="14" s="1"/>
  <c r="G276" s="1"/>
  <c r="K369" i="1"/>
  <c r="G249" i="14" s="1"/>
  <c r="J241" i="1"/>
  <c r="J329"/>
  <c r="J336"/>
  <c r="F207" i="14" s="1"/>
  <c r="F274" s="1"/>
  <c r="J355" i="1"/>
  <c r="F219" i="14" s="1"/>
  <c r="F275" s="1"/>
  <c r="J366" i="1"/>
  <c r="F231" i="14" s="1"/>
  <c r="J369" i="1"/>
  <c r="F249" i="14" s="1"/>
  <c r="F277" s="1"/>
  <c r="I241" i="1"/>
  <c r="I329"/>
  <c r="E195" i="14" s="1"/>
  <c r="E273" s="1"/>
  <c r="I336" i="1"/>
  <c r="E207" i="14" s="1"/>
  <c r="E274" s="1"/>
  <c r="I355" i="1"/>
  <c r="E219" i="14" s="1"/>
  <c r="I366" i="1"/>
  <c r="E231" i="14" s="1"/>
  <c r="E276" s="1"/>
  <c r="I369" i="1"/>
  <c r="E249" i="14" s="1"/>
  <c r="H241" i="1"/>
  <c r="D177" i="14" s="1"/>
  <c r="H329" i="1"/>
  <c r="D195" i="14" s="1"/>
  <c r="H336" i="1"/>
  <c r="D207" i="14" s="1"/>
  <c r="D274" s="1"/>
  <c r="H355" i="1"/>
  <c r="D219" i="14" s="1"/>
  <c r="H366" i="1"/>
  <c r="D231" i="14" s="1"/>
  <c r="D276" s="1"/>
  <c r="H369" i="1"/>
  <c r="D249" i="14" s="1"/>
  <c r="D277" s="1"/>
  <c r="G241" i="1"/>
  <c r="C177" i="14" s="1"/>
  <c r="C272" s="1"/>
  <c r="G329" i="1"/>
  <c r="C195" i="14" s="1"/>
  <c r="C273" s="1"/>
  <c r="G336" i="1"/>
  <c r="C207" i="14" s="1"/>
  <c r="G355" i="1"/>
  <c r="C219" i="14" s="1"/>
  <c r="G366" i="1"/>
  <c r="C231" i="14" s="1"/>
  <c r="C276" s="1"/>
  <c r="G369" i="1"/>
  <c r="C249" i="14" s="1"/>
  <c r="F241" i="1"/>
  <c r="F329"/>
  <c r="B195" i="14" s="1"/>
  <c r="F336" i="1"/>
  <c r="B207" i="14" s="1"/>
  <c r="B274" s="1"/>
  <c r="F355" i="1"/>
  <c r="B219" i="14" s="1"/>
  <c r="F366" i="1"/>
  <c r="B231" i="14" s="1"/>
  <c r="B276" s="1"/>
  <c r="F369" i="1"/>
  <c r="B249" i="14" s="1"/>
  <c r="B277" s="1"/>
  <c r="X7" i="1"/>
  <c r="Y7"/>
  <c r="X8"/>
  <c r="Y8"/>
  <c r="X9"/>
  <c r="Y9"/>
  <c r="X10"/>
  <c r="Y10"/>
  <c r="X11"/>
  <c r="Y11"/>
  <c r="X12"/>
  <c r="Y12"/>
  <c r="X13"/>
  <c r="Y13"/>
  <c r="X16"/>
  <c r="Y16"/>
  <c r="X17"/>
  <c r="Y17"/>
  <c r="X18"/>
  <c r="Y18"/>
  <c r="X19"/>
  <c r="Y19"/>
  <c r="X20"/>
  <c r="Y20"/>
  <c r="X21"/>
  <c r="Y21"/>
  <c r="X22"/>
  <c r="Y22"/>
  <c r="X23"/>
  <c r="Y23"/>
  <c r="X24"/>
  <c r="Y24"/>
  <c r="X25"/>
  <c r="Y25"/>
  <c r="X26"/>
  <c r="Y26"/>
  <c r="X27"/>
  <c r="Y27"/>
  <c r="X28"/>
  <c r="Y28"/>
  <c r="X29"/>
  <c r="Y29"/>
  <c r="X30"/>
  <c r="Y30"/>
  <c r="X31"/>
  <c r="Y31"/>
  <c r="X32"/>
  <c r="Y32"/>
  <c r="X33"/>
  <c r="Y33"/>
  <c r="X34"/>
  <c r="Y34"/>
  <c r="X35"/>
  <c r="Y35"/>
  <c r="X36"/>
  <c r="Y36"/>
  <c r="X37"/>
  <c r="Y37"/>
  <c r="X38"/>
  <c r="Y38"/>
  <c r="X39"/>
  <c r="Y39"/>
  <c r="X40"/>
  <c r="Y40"/>
  <c r="X41"/>
  <c r="Y41"/>
  <c r="X42"/>
  <c r="Y42"/>
  <c r="X43"/>
  <c r="Y43"/>
  <c r="X44"/>
  <c r="Y44"/>
  <c r="X45"/>
  <c r="Y45"/>
  <c r="X46"/>
  <c r="Y46"/>
  <c r="X47"/>
  <c r="Y47"/>
  <c r="X48"/>
  <c r="Y48"/>
  <c r="X49"/>
  <c r="Y49"/>
  <c r="X50"/>
  <c r="Y50"/>
  <c r="X51"/>
  <c r="Y51"/>
  <c r="X52"/>
  <c r="Y52"/>
  <c r="X53"/>
  <c r="Y53"/>
  <c r="X54"/>
  <c r="Y54"/>
  <c r="X55"/>
  <c r="Y55"/>
  <c r="X56"/>
  <c r="Y56"/>
  <c r="X57"/>
  <c r="Y57"/>
  <c r="X58"/>
  <c r="Y58"/>
  <c r="X59"/>
  <c r="Y59"/>
  <c r="X60"/>
  <c r="Y60"/>
  <c r="X61"/>
  <c r="Y61"/>
  <c r="X62"/>
  <c r="Y62"/>
  <c r="X63"/>
  <c r="Y63"/>
  <c r="X64"/>
  <c r="Y64"/>
  <c r="X65"/>
  <c r="Y65"/>
  <c r="X66"/>
  <c r="Y66"/>
  <c r="X67"/>
  <c r="Y67"/>
  <c r="X68"/>
  <c r="Y68"/>
  <c r="X69"/>
  <c r="Y69"/>
  <c r="X70"/>
  <c r="Y70"/>
  <c r="X71"/>
  <c r="Y71"/>
  <c r="X72"/>
  <c r="Y72"/>
  <c r="X73"/>
  <c r="Y73"/>
  <c r="X74"/>
  <c r="Y74"/>
  <c r="X75"/>
  <c r="Y75"/>
  <c r="X76"/>
  <c r="Y76"/>
  <c r="X77"/>
  <c r="Y77"/>
  <c r="X78"/>
  <c r="Y78"/>
  <c r="X79"/>
  <c r="Y79"/>
  <c r="X80"/>
  <c r="Y80"/>
  <c r="X81"/>
  <c r="Y81"/>
  <c r="X82"/>
  <c r="Y82"/>
  <c r="X83"/>
  <c r="Y83"/>
  <c r="X84"/>
  <c r="Y84"/>
  <c r="X85"/>
  <c r="Y85"/>
  <c r="X86"/>
  <c r="Y86"/>
  <c r="X87"/>
  <c r="Y87"/>
  <c r="X88"/>
  <c r="Y88"/>
  <c r="X89"/>
  <c r="Y89"/>
  <c r="X90"/>
  <c r="Y90"/>
  <c r="X91"/>
  <c r="Y91"/>
  <c r="X92"/>
  <c r="Y92"/>
  <c r="X93"/>
  <c r="Y93"/>
  <c r="X94"/>
  <c r="Y94"/>
  <c r="X95"/>
  <c r="Y95"/>
  <c r="X96"/>
  <c r="Y96"/>
  <c r="X97"/>
  <c r="Y97"/>
  <c r="X98"/>
  <c r="Y98"/>
  <c r="X99"/>
  <c r="Y99"/>
  <c r="X100"/>
  <c r="Y100"/>
  <c r="X101"/>
  <c r="Y101"/>
  <c r="X102"/>
  <c r="Y102"/>
  <c r="X103"/>
  <c r="Y103"/>
  <c r="X104"/>
  <c r="Y104"/>
  <c r="X105"/>
  <c r="Y105"/>
  <c r="X106"/>
  <c r="Y106"/>
  <c r="X107"/>
  <c r="Y107"/>
  <c r="X108"/>
  <c r="Y108"/>
  <c r="X109"/>
  <c r="Y109"/>
  <c r="X110"/>
  <c r="Y110"/>
  <c r="X111"/>
  <c r="Y111"/>
  <c r="X112"/>
  <c r="Y112"/>
  <c r="X113"/>
  <c r="Y113"/>
  <c r="X114"/>
  <c r="Y114"/>
  <c r="X115"/>
  <c r="Y115"/>
  <c r="X116"/>
  <c r="Y116"/>
  <c r="X117"/>
  <c r="Z117" s="1"/>
  <c r="Y117"/>
  <c r="X118"/>
  <c r="Y118"/>
  <c r="X119"/>
  <c r="Y119"/>
  <c r="X120"/>
  <c r="Y120"/>
  <c r="X121"/>
  <c r="Y121"/>
  <c r="X122"/>
  <c r="Y122"/>
  <c r="X123"/>
  <c r="Y123"/>
  <c r="X124"/>
  <c r="Y124"/>
  <c r="X125"/>
  <c r="Y125"/>
  <c r="X126"/>
  <c r="Y126"/>
  <c r="X129"/>
  <c r="Y129"/>
  <c r="X130"/>
  <c r="Y130"/>
  <c r="X142"/>
  <c r="Z142" s="1"/>
  <c r="Y142"/>
  <c r="X143"/>
  <c r="Y143"/>
  <c r="X146"/>
  <c r="Y146"/>
  <c r="X147"/>
  <c r="Y147"/>
  <c r="X148"/>
  <c r="Y148"/>
  <c r="X149"/>
  <c r="Y149"/>
  <c r="X150"/>
  <c r="Y150"/>
  <c r="X151"/>
  <c r="Y151"/>
  <c r="X152"/>
  <c r="Y152"/>
  <c r="X153"/>
  <c r="Y153"/>
  <c r="X154"/>
  <c r="Y154"/>
  <c r="X155"/>
  <c r="Y155"/>
  <c r="X156"/>
  <c r="Z156" s="1"/>
  <c r="Y156"/>
  <c r="X157"/>
  <c r="Y157"/>
  <c r="X158"/>
  <c r="Y158"/>
  <c r="X159"/>
  <c r="Y159"/>
  <c r="X160"/>
  <c r="Y160"/>
  <c r="X161"/>
  <c r="Y161"/>
  <c r="X162"/>
  <c r="Y162"/>
  <c r="X163"/>
  <c r="Y163"/>
  <c r="X164"/>
  <c r="Y164"/>
  <c r="X165"/>
  <c r="Y165"/>
  <c r="X166"/>
  <c r="Y166"/>
  <c r="X167"/>
  <c r="Y167"/>
  <c r="X168"/>
  <c r="Z168" s="1"/>
  <c r="Y168"/>
  <c r="X169"/>
  <c r="Y169"/>
  <c r="X170"/>
  <c r="Y170"/>
  <c r="X171"/>
  <c r="Y171"/>
  <c r="X172"/>
  <c r="Y172"/>
  <c r="X173"/>
  <c r="Y173"/>
  <c r="X174"/>
  <c r="Y174"/>
  <c r="X175"/>
  <c r="Y175"/>
  <c r="X176"/>
  <c r="Y176"/>
  <c r="X177"/>
  <c r="Y177"/>
  <c r="X178"/>
  <c r="Y178"/>
  <c r="X179"/>
  <c r="Y179"/>
  <c r="X180"/>
  <c r="Y180"/>
  <c r="X181"/>
  <c r="Y181"/>
  <c r="X182"/>
  <c r="Y182"/>
  <c r="X183"/>
  <c r="Y183"/>
  <c r="X184"/>
  <c r="Y184"/>
  <c r="X185"/>
  <c r="Y185"/>
  <c r="X186"/>
  <c r="Y186"/>
  <c r="X187"/>
  <c r="Y187"/>
  <c r="X188"/>
  <c r="Y188"/>
  <c r="X189"/>
  <c r="Y189"/>
  <c r="X190"/>
  <c r="Y190"/>
  <c r="X191"/>
  <c r="Y191"/>
  <c r="X192"/>
  <c r="Z192" s="1"/>
  <c r="Y192"/>
  <c r="X193"/>
  <c r="Y193"/>
  <c r="X194"/>
  <c r="Y194"/>
  <c r="X197"/>
  <c r="Y197"/>
  <c r="X198"/>
  <c r="Y198"/>
  <c r="X199"/>
  <c r="Y199"/>
  <c r="X200"/>
  <c r="Y200"/>
  <c r="X201"/>
  <c r="Y201"/>
  <c r="X202"/>
  <c r="Y202"/>
  <c r="X203"/>
  <c r="Y203"/>
  <c r="X204"/>
  <c r="Y204"/>
  <c r="X205"/>
  <c r="Y205"/>
  <c r="X206"/>
  <c r="Y206"/>
  <c r="X207"/>
  <c r="Y207"/>
  <c r="X208"/>
  <c r="Y208"/>
  <c r="X209"/>
  <c r="Y209"/>
  <c r="X210"/>
  <c r="Y210"/>
  <c r="X211"/>
  <c r="Y211"/>
  <c r="X212"/>
  <c r="Y212"/>
  <c r="X213"/>
  <c r="Y213"/>
  <c r="X214"/>
  <c r="Y214"/>
  <c r="X215"/>
  <c r="Y215"/>
  <c r="X216"/>
  <c r="Y216"/>
  <c r="X217"/>
  <c r="Y217"/>
  <c r="X218"/>
  <c r="Y218"/>
  <c r="X219"/>
  <c r="Y219"/>
  <c r="X220"/>
  <c r="Y220"/>
  <c r="X221"/>
  <c r="Y221"/>
  <c r="X222"/>
  <c r="Y222"/>
  <c r="X223"/>
  <c r="Y223"/>
  <c r="X224"/>
  <c r="Y224"/>
  <c r="X227"/>
  <c r="X228" s="1"/>
  <c r="Y227"/>
  <c r="Y228" s="1"/>
  <c r="W14"/>
  <c r="S16" i="14" s="1"/>
  <c r="S111" s="1"/>
  <c r="W127" i="1"/>
  <c r="S34" i="14" s="1"/>
  <c r="W144" i="1"/>
  <c r="S46" i="14" s="1"/>
  <c r="S113" s="1"/>
  <c r="W195" i="1"/>
  <c r="S58" i="14" s="1"/>
  <c r="W225" i="1"/>
  <c r="S70" i="14" s="1"/>
  <c r="W228" i="1"/>
  <c r="S88" i="14" s="1"/>
  <c r="S116" s="1"/>
  <c r="V14" i="1"/>
  <c r="R16" i="14" s="1"/>
  <c r="R111" s="1"/>
  <c r="V127" i="1"/>
  <c r="R34" i="14" s="1"/>
  <c r="R112" s="1"/>
  <c r="V144" i="1"/>
  <c r="V195"/>
  <c r="R58" i="14" s="1"/>
  <c r="R114" s="1"/>
  <c r="V225" i="1"/>
  <c r="R70" i="14" s="1"/>
  <c r="R115" s="1"/>
  <c r="V228" i="1"/>
  <c r="R88" i="14" s="1"/>
  <c r="U14" i="1"/>
  <c r="U127"/>
  <c r="Q34" i="14" s="1"/>
  <c r="Q112" s="1"/>
  <c r="U144" i="1"/>
  <c r="Q46" i="14" s="1"/>
  <c r="U195" i="1"/>
  <c r="Q58" i="14" s="1"/>
  <c r="Q114" s="1"/>
  <c r="U225" i="1"/>
  <c r="Q70" i="14" s="1"/>
  <c r="U228" i="1"/>
  <c r="Q88" i="14" s="1"/>
  <c r="Q116" s="1"/>
  <c r="T14" i="1"/>
  <c r="P16" i="14" s="1"/>
  <c r="P111" s="1"/>
  <c r="T127" i="1"/>
  <c r="P34" i="14" s="1"/>
  <c r="P112" s="1"/>
  <c r="T144" i="1"/>
  <c r="P46" i="14" s="1"/>
  <c r="P113" s="1"/>
  <c r="T195" i="1"/>
  <c r="P58" i="14" s="1"/>
  <c r="T225" i="1"/>
  <c r="P70" i="14" s="1"/>
  <c r="P115" s="1"/>
  <c r="T228" i="1"/>
  <c r="S14"/>
  <c r="O16" i="14" s="1"/>
  <c r="S127" i="1"/>
  <c r="O34" i="14" s="1"/>
  <c r="S144" i="1"/>
  <c r="O46" i="14" s="1"/>
  <c r="S195" i="1"/>
  <c r="O58" i="14" s="1"/>
  <c r="O114" s="1"/>
  <c r="S225" i="1"/>
  <c r="O70" i="14" s="1"/>
  <c r="S228" i="1"/>
  <c r="O88" i="14" s="1"/>
  <c r="O116" s="1"/>
  <c r="R14" i="1"/>
  <c r="R127"/>
  <c r="N34" i="14" s="1"/>
  <c r="N112" s="1"/>
  <c r="R144" i="1"/>
  <c r="N46" i="14" s="1"/>
  <c r="N113" s="1"/>
  <c r="R195" i="1"/>
  <c r="N58" i="14" s="1"/>
  <c r="R225" i="1"/>
  <c r="N70" i="14" s="1"/>
  <c r="N115" s="1"/>
  <c r="R228" i="1"/>
  <c r="N88" i="14" s="1"/>
  <c r="N116" s="1"/>
  <c r="Q14" i="1"/>
  <c r="M16" i="14" s="1"/>
  <c r="M111" s="1"/>
  <c r="Q127" i="1"/>
  <c r="M34" i="14" s="1"/>
  <c r="Q144" i="1"/>
  <c r="M46" i="14" s="1"/>
  <c r="M113" s="1"/>
  <c r="Q195" i="1"/>
  <c r="M58" i="14" s="1"/>
  <c r="Q225" i="1"/>
  <c r="M70" i="14" s="1"/>
  <c r="M115" s="1"/>
  <c r="Q228" i="1"/>
  <c r="M88" i="14" s="1"/>
  <c r="M116" s="1"/>
  <c r="P14" i="1"/>
  <c r="L16" i="14" s="1"/>
  <c r="L111" s="1"/>
  <c r="P127" i="1"/>
  <c r="L34" i="14" s="1"/>
  <c r="L112" s="1"/>
  <c r="P144" i="1"/>
  <c r="L46" i="14" s="1"/>
  <c r="P195" i="1"/>
  <c r="L58" i="14" s="1"/>
  <c r="L114" s="1"/>
  <c r="P225" i="1"/>
  <c r="L70" i="14" s="1"/>
  <c r="P228" i="1"/>
  <c r="L88" i="14" s="1"/>
  <c r="O14" i="1"/>
  <c r="K16" i="14" s="1"/>
  <c r="K111" s="1"/>
  <c r="O127" i="1"/>
  <c r="K34" i="14" s="1"/>
  <c r="O144" i="1"/>
  <c r="K46" i="14" s="1"/>
  <c r="K113" s="1"/>
  <c r="O195" i="1"/>
  <c r="K58" i="14" s="1"/>
  <c r="O225" i="1"/>
  <c r="K70" i="14" s="1"/>
  <c r="O228" i="1"/>
  <c r="K88" i="14" s="1"/>
  <c r="N14" i="1"/>
  <c r="J16" i="14" s="1"/>
  <c r="N127" i="1"/>
  <c r="J34" i="14" s="1"/>
  <c r="J112" s="1"/>
  <c r="N144" i="1"/>
  <c r="J46" i="14" s="1"/>
  <c r="N195" i="1"/>
  <c r="J58" i="14" s="1"/>
  <c r="N225" i="1"/>
  <c r="J70" i="14" s="1"/>
  <c r="J115" s="1"/>
  <c r="N228" i="1"/>
  <c r="J88" i="14" s="1"/>
  <c r="J116" s="1"/>
  <c r="M14" i="1"/>
  <c r="M127"/>
  <c r="I34" i="14" s="1"/>
  <c r="M144" i="1"/>
  <c r="I46" i="14" s="1"/>
  <c r="I113" s="1"/>
  <c r="M195" i="1"/>
  <c r="I58" i="14" s="1"/>
  <c r="I114" s="1"/>
  <c r="M225" i="1"/>
  <c r="I70" i="14" s="1"/>
  <c r="M228" i="1"/>
  <c r="I88" i="14" s="1"/>
  <c r="I116" s="1"/>
  <c r="L14" i="1"/>
  <c r="H16" i="14" s="1"/>
  <c r="H111" s="1"/>
  <c r="L127" i="1"/>
  <c r="H34" i="14" s="1"/>
  <c r="L144" i="1"/>
  <c r="H46" i="14" s="1"/>
  <c r="L195" i="1"/>
  <c r="H58" i="14" s="1"/>
  <c r="H114" s="1"/>
  <c r="L225" i="1"/>
  <c r="H70" i="14" s="1"/>
  <c r="H115" s="1"/>
  <c r="L228" i="1"/>
  <c r="H88" i="14" s="1"/>
  <c r="H116" s="1"/>
  <c r="K14" i="1"/>
  <c r="G16" i="14" s="1"/>
  <c r="K127" i="1"/>
  <c r="G34" i="14" s="1"/>
  <c r="G112" s="1"/>
  <c r="K144" i="1"/>
  <c r="G46" i="14" s="1"/>
  <c r="K195" i="1"/>
  <c r="G58" i="14" s="1"/>
  <c r="K225" i="1"/>
  <c r="G70" i="14" s="1"/>
  <c r="G115" s="1"/>
  <c r="K228" i="1"/>
  <c r="G88" i="14" s="1"/>
  <c r="J14" i="1"/>
  <c r="F16" i="14" s="1"/>
  <c r="J127" i="1"/>
  <c r="F34" i="14" s="1"/>
  <c r="J144" i="1"/>
  <c r="F46" i="14" s="1"/>
  <c r="F113" s="1"/>
  <c r="J195" i="1"/>
  <c r="F58" i="14" s="1"/>
  <c r="F114" s="1"/>
  <c r="J225" i="1"/>
  <c r="F70" i="14" s="1"/>
  <c r="F115" s="1"/>
  <c r="J228" i="1"/>
  <c r="F88" i="14" s="1"/>
  <c r="F116" s="1"/>
  <c r="I14" i="1"/>
  <c r="E16" i="14" s="1"/>
  <c r="E111" s="1"/>
  <c r="I127" i="1"/>
  <c r="E34" i="14" s="1"/>
  <c r="E112" s="1"/>
  <c r="I144" i="1"/>
  <c r="E46" i="14" s="1"/>
  <c r="E113" s="1"/>
  <c r="I195" i="1"/>
  <c r="E58" i="14" s="1"/>
  <c r="I225" i="1"/>
  <c r="E70" i="14" s="1"/>
  <c r="I228" i="1"/>
  <c r="E88" i="14" s="1"/>
  <c r="E116" s="1"/>
  <c r="H14" i="1"/>
  <c r="D16" i="14" s="1"/>
  <c r="H127" i="1"/>
  <c r="D34" i="14" s="1"/>
  <c r="H144" i="1"/>
  <c r="D46" i="14" s="1"/>
  <c r="D113" s="1"/>
  <c r="H195" i="1"/>
  <c r="D58" i="14" s="1"/>
  <c r="D114" s="1"/>
  <c r="H225" i="1"/>
  <c r="D70" i="14" s="1"/>
  <c r="D115" s="1"/>
  <c r="H228" i="1"/>
  <c r="D88" i="14" s="1"/>
  <c r="D116" s="1"/>
  <c r="G14" i="1"/>
  <c r="C16" i="14" s="1"/>
  <c r="C111" s="1"/>
  <c r="G127" i="1"/>
  <c r="C34" i="14" s="1"/>
  <c r="G144" i="1"/>
  <c r="C46" i="14" s="1"/>
  <c r="G195" i="1"/>
  <c r="C58" i="14" s="1"/>
  <c r="G225" i="1"/>
  <c r="C70" i="14" s="1"/>
  <c r="G228" i="1"/>
  <c r="C88" i="14" s="1"/>
  <c r="C116" s="1"/>
  <c r="F14" i="1"/>
  <c r="F127"/>
  <c r="B34" i="14" s="1"/>
  <c r="B112" s="1"/>
  <c r="F144" i="1"/>
  <c r="B46" i="14" s="1"/>
  <c r="B113" s="1"/>
  <c r="F195" i="1"/>
  <c r="B58" i="14" s="1"/>
  <c r="B114" s="1"/>
  <c r="F225" i="1"/>
  <c r="B70" i="14" s="1"/>
  <c r="B115" s="1"/>
  <c r="F228" i="1"/>
  <c r="B88" i="14" s="1"/>
  <c r="X200" i="13"/>
  <c r="Y200"/>
  <c r="Y201" s="1"/>
  <c r="W198"/>
  <c r="S335" i="14" s="1"/>
  <c r="W201" i="13"/>
  <c r="W220"/>
  <c r="W274"/>
  <c r="W306"/>
  <c r="W309"/>
  <c r="V198"/>
  <c r="R335" i="14" s="1"/>
  <c r="V201" i="13"/>
  <c r="V220"/>
  <c r="V274"/>
  <c r="V306"/>
  <c r="V309"/>
  <c r="U198"/>
  <c r="Q335" i="14" s="1"/>
  <c r="U201" i="13"/>
  <c r="U220"/>
  <c r="U274"/>
  <c r="U306"/>
  <c r="U309"/>
  <c r="T198"/>
  <c r="P335" i="14" s="1"/>
  <c r="T201" i="13"/>
  <c r="T220"/>
  <c r="T274"/>
  <c r="T306"/>
  <c r="T309"/>
  <c r="S198"/>
  <c r="S201"/>
  <c r="S220"/>
  <c r="S274"/>
  <c r="S306"/>
  <c r="S309"/>
  <c r="R198"/>
  <c r="N335" i="14" s="1"/>
  <c r="R201" i="13"/>
  <c r="R220"/>
  <c r="R274"/>
  <c r="R306"/>
  <c r="R309"/>
  <c r="Q198"/>
  <c r="M335" i="14" s="1"/>
  <c r="Q201" i="13"/>
  <c r="Q220"/>
  <c r="Q274"/>
  <c r="Q306"/>
  <c r="Q309"/>
  <c r="P198"/>
  <c r="L335" i="14" s="1"/>
  <c r="P201" i="13"/>
  <c r="P220"/>
  <c r="P274"/>
  <c r="P306"/>
  <c r="P309"/>
  <c r="O198"/>
  <c r="K335" i="14" s="1"/>
  <c r="O201" i="13"/>
  <c r="O220"/>
  <c r="O274"/>
  <c r="O306"/>
  <c r="O309"/>
  <c r="N198"/>
  <c r="J335" i="14" s="1"/>
  <c r="N201" i="13"/>
  <c r="N220"/>
  <c r="N274"/>
  <c r="N306"/>
  <c r="N309"/>
  <c r="M198"/>
  <c r="I335" i="14" s="1"/>
  <c r="M201" i="13"/>
  <c r="M220"/>
  <c r="M274"/>
  <c r="M306"/>
  <c r="M309"/>
  <c r="L198"/>
  <c r="H335" i="14" s="1"/>
  <c r="L201" i="13"/>
  <c r="L220"/>
  <c r="L274"/>
  <c r="L306"/>
  <c r="L309"/>
  <c r="K198"/>
  <c r="G335" i="14" s="1"/>
  <c r="K201" i="13"/>
  <c r="K220"/>
  <c r="K274"/>
  <c r="K306"/>
  <c r="K309"/>
  <c r="J198"/>
  <c r="F335" i="14" s="1"/>
  <c r="J201" i="13"/>
  <c r="J220"/>
  <c r="J274"/>
  <c r="J306"/>
  <c r="J309"/>
  <c r="I198"/>
  <c r="E335" i="14" s="1"/>
  <c r="I201" i="13"/>
  <c r="I220"/>
  <c r="I274"/>
  <c r="I306"/>
  <c r="I309"/>
  <c r="H198"/>
  <c r="D335" i="14" s="1"/>
  <c r="H201" i="13"/>
  <c r="H220"/>
  <c r="H274"/>
  <c r="H306"/>
  <c r="H309"/>
  <c r="G198"/>
  <c r="C335" i="14" s="1"/>
  <c r="G201" i="13"/>
  <c r="G220"/>
  <c r="G274"/>
  <c r="G306"/>
  <c r="G309"/>
  <c r="F198"/>
  <c r="B335" i="14" s="1"/>
  <c r="F201" i="13"/>
  <c r="F220"/>
  <c r="F274"/>
  <c r="F306"/>
  <c r="F309"/>
  <c r="X133"/>
  <c r="Z133" s="1"/>
  <c r="Z134" s="1"/>
  <c r="Y133"/>
  <c r="Y134" s="1"/>
  <c r="W131"/>
  <c r="S174" i="14" s="1"/>
  <c r="W134" i="13"/>
  <c r="W146"/>
  <c r="W170"/>
  <c r="W182"/>
  <c r="W185"/>
  <c r="V131"/>
  <c r="R174" i="14" s="1"/>
  <c r="V134" i="13"/>
  <c r="V146"/>
  <c r="V170"/>
  <c r="V182"/>
  <c r="V185"/>
  <c r="U131"/>
  <c r="Q174" i="14" s="1"/>
  <c r="U134" i="13"/>
  <c r="U146"/>
  <c r="U170"/>
  <c r="U182"/>
  <c r="U185"/>
  <c r="T131"/>
  <c r="T134"/>
  <c r="T146"/>
  <c r="T170"/>
  <c r="T182"/>
  <c r="T185"/>
  <c r="S131"/>
  <c r="O174" i="14" s="1"/>
  <c r="S134" i="13"/>
  <c r="S146"/>
  <c r="S170"/>
  <c r="S182"/>
  <c r="S185"/>
  <c r="R131"/>
  <c r="N174" i="14" s="1"/>
  <c r="R134" i="13"/>
  <c r="R146"/>
  <c r="R170"/>
  <c r="R182"/>
  <c r="R185"/>
  <c r="Q131"/>
  <c r="M174" i="14" s="1"/>
  <c r="Q134" i="13"/>
  <c r="Q146"/>
  <c r="Q170"/>
  <c r="Q182"/>
  <c r="Q185"/>
  <c r="P131"/>
  <c r="L174" i="14" s="1"/>
  <c r="P134" i="13"/>
  <c r="P146"/>
  <c r="P170"/>
  <c r="P182"/>
  <c r="P185"/>
  <c r="O131"/>
  <c r="K174" i="14" s="1"/>
  <c r="O134" i="13"/>
  <c r="O146"/>
  <c r="O170"/>
  <c r="O182"/>
  <c r="O185"/>
  <c r="N131"/>
  <c r="J174" i="14" s="1"/>
  <c r="N134" i="13"/>
  <c r="N146"/>
  <c r="N170"/>
  <c r="N182"/>
  <c r="N185"/>
  <c r="M131"/>
  <c r="I174" i="14" s="1"/>
  <c r="M134" i="13"/>
  <c r="M146"/>
  <c r="M170"/>
  <c r="M182"/>
  <c r="M185"/>
  <c r="L131"/>
  <c r="H174" i="14" s="1"/>
  <c r="L134" i="13"/>
  <c r="L146"/>
  <c r="L170"/>
  <c r="L182"/>
  <c r="L185"/>
  <c r="K131"/>
  <c r="G174" i="14" s="1"/>
  <c r="K134" i="13"/>
  <c r="K146"/>
  <c r="K170"/>
  <c r="K182"/>
  <c r="K185"/>
  <c r="J131"/>
  <c r="F174" i="14" s="1"/>
  <c r="J134" i="13"/>
  <c r="J146"/>
  <c r="J170"/>
  <c r="J182"/>
  <c r="J185"/>
  <c r="I131"/>
  <c r="E174" i="14" s="1"/>
  <c r="I134" i="13"/>
  <c r="I146"/>
  <c r="I170"/>
  <c r="I182"/>
  <c r="I185"/>
  <c r="H131"/>
  <c r="D174" i="14" s="1"/>
  <c r="H134" i="13"/>
  <c r="H146"/>
  <c r="H170"/>
  <c r="H182"/>
  <c r="H185"/>
  <c r="G131"/>
  <c r="C174" i="14" s="1"/>
  <c r="G134" i="13"/>
  <c r="G146"/>
  <c r="G170"/>
  <c r="G182"/>
  <c r="G185"/>
  <c r="F131"/>
  <c r="F134"/>
  <c r="F146"/>
  <c r="F170"/>
  <c r="F182"/>
  <c r="F185"/>
  <c r="X11"/>
  <c r="X12" s="1"/>
  <c r="Y11"/>
  <c r="Y12" s="1"/>
  <c r="W9"/>
  <c r="S13" i="14" s="1"/>
  <c r="W12" i="13"/>
  <c r="W31"/>
  <c r="W84"/>
  <c r="W115"/>
  <c r="W118"/>
  <c r="V9"/>
  <c r="R13" i="14" s="1"/>
  <c r="V12" i="13"/>
  <c r="V31"/>
  <c r="V84"/>
  <c r="V115"/>
  <c r="V118"/>
  <c r="U9"/>
  <c r="Q13" i="14" s="1"/>
  <c r="U12" i="13"/>
  <c r="U31"/>
  <c r="U84"/>
  <c r="U115"/>
  <c r="U118"/>
  <c r="T9"/>
  <c r="P13" i="14" s="1"/>
  <c r="T12" i="13"/>
  <c r="T31"/>
  <c r="T84"/>
  <c r="T115"/>
  <c r="T118"/>
  <c r="S9"/>
  <c r="O13" i="14" s="1"/>
  <c r="S12" i="13"/>
  <c r="S31"/>
  <c r="S84"/>
  <c r="S115"/>
  <c r="S118"/>
  <c r="R9"/>
  <c r="R12"/>
  <c r="R31"/>
  <c r="R84"/>
  <c r="R115"/>
  <c r="R118"/>
  <c r="Q9"/>
  <c r="M13" i="14" s="1"/>
  <c r="Q12" i="13"/>
  <c r="Q31"/>
  <c r="Q84"/>
  <c r="Q115"/>
  <c r="Q118"/>
  <c r="P9"/>
  <c r="L13" i="14" s="1"/>
  <c r="P12" i="13"/>
  <c r="P31"/>
  <c r="P84"/>
  <c r="P115"/>
  <c r="P118"/>
  <c r="O9"/>
  <c r="K13" i="14" s="1"/>
  <c r="O12" i="13"/>
  <c r="O31"/>
  <c r="O84"/>
  <c r="O115"/>
  <c r="O118"/>
  <c r="N9"/>
  <c r="J13" i="14" s="1"/>
  <c r="N12" i="13"/>
  <c r="N31"/>
  <c r="N84"/>
  <c r="N115"/>
  <c r="N118"/>
  <c r="M9"/>
  <c r="M12"/>
  <c r="M31"/>
  <c r="M84"/>
  <c r="M115"/>
  <c r="M118"/>
  <c r="L9"/>
  <c r="H13" i="14" s="1"/>
  <c r="L12" i="13"/>
  <c r="L31"/>
  <c r="L84"/>
  <c r="L115"/>
  <c r="L118"/>
  <c r="K9"/>
  <c r="G13" i="14" s="1"/>
  <c r="K12" i="13"/>
  <c r="K31"/>
  <c r="K84"/>
  <c r="K115"/>
  <c r="K118"/>
  <c r="J9"/>
  <c r="F13" i="14" s="1"/>
  <c r="J12" i="13"/>
  <c r="J31"/>
  <c r="J84"/>
  <c r="J115"/>
  <c r="J118"/>
  <c r="I9"/>
  <c r="E13" i="14" s="1"/>
  <c r="I12" i="13"/>
  <c r="I31"/>
  <c r="I84"/>
  <c r="I115"/>
  <c r="I118"/>
  <c r="H9"/>
  <c r="D13" i="14" s="1"/>
  <c r="H12" i="13"/>
  <c r="H31"/>
  <c r="H84"/>
  <c r="H115"/>
  <c r="H118"/>
  <c r="G9"/>
  <c r="C13" i="14" s="1"/>
  <c r="G12" i="13"/>
  <c r="G31"/>
  <c r="G84"/>
  <c r="G115"/>
  <c r="G118"/>
  <c r="F9"/>
  <c r="B13" i="14" s="1"/>
  <c r="F12" i="13"/>
  <c r="F31"/>
  <c r="F84"/>
  <c r="F115"/>
  <c r="F118"/>
  <c r="X231" i="12"/>
  <c r="Y231"/>
  <c r="X232"/>
  <c r="Z232" s="1"/>
  <c r="Y232"/>
  <c r="X235"/>
  <c r="Y235"/>
  <c r="X236"/>
  <c r="Z236" s="1"/>
  <c r="Y236"/>
  <c r="X237"/>
  <c r="Z237" s="1"/>
  <c r="Y237"/>
  <c r="X238"/>
  <c r="Y238"/>
  <c r="X239"/>
  <c r="Z239" s="1"/>
  <c r="Y239"/>
  <c r="X240"/>
  <c r="Z240" s="1"/>
  <c r="Y240"/>
  <c r="X241"/>
  <c r="Y241"/>
  <c r="X242"/>
  <c r="Y242"/>
  <c r="X243"/>
  <c r="Z243" s="1"/>
  <c r="Y243"/>
  <c r="X244"/>
  <c r="Y244"/>
  <c r="X245"/>
  <c r="Y245"/>
  <c r="X246"/>
  <c r="Y246"/>
  <c r="X247"/>
  <c r="Y247"/>
  <c r="X248"/>
  <c r="Z248" s="1"/>
  <c r="Y248"/>
  <c r="X249"/>
  <c r="Z249" s="1"/>
  <c r="Y249"/>
  <c r="X250"/>
  <c r="Y250"/>
  <c r="X251"/>
  <c r="Z251" s="1"/>
  <c r="Y251"/>
  <c r="X252"/>
  <c r="Z252" s="1"/>
  <c r="Y252"/>
  <c r="X253"/>
  <c r="Y253"/>
  <c r="X254"/>
  <c r="Y254"/>
  <c r="X255"/>
  <c r="Y255"/>
  <c r="X256"/>
  <c r="Y256"/>
  <c r="X257"/>
  <c r="Y257"/>
  <c r="X258"/>
  <c r="Y258"/>
  <c r="X259"/>
  <c r="Y259"/>
  <c r="X260"/>
  <c r="Z260" s="1"/>
  <c r="Y260"/>
  <c r="X261"/>
  <c r="Z261" s="1"/>
  <c r="Y261"/>
  <c r="X262"/>
  <c r="Y262"/>
  <c r="X263"/>
  <c r="Z263" s="1"/>
  <c r="Y263"/>
  <c r="X264"/>
  <c r="Z264" s="1"/>
  <c r="Y264"/>
  <c r="X265"/>
  <c r="Y265"/>
  <c r="X266"/>
  <c r="Y266"/>
  <c r="X267"/>
  <c r="Y267"/>
  <c r="X268"/>
  <c r="Y268"/>
  <c r="X269"/>
  <c r="Y269"/>
  <c r="X270"/>
  <c r="Y270"/>
  <c r="X271"/>
  <c r="Y271"/>
  <c r="X272"/>
  <c r="Z272" s="1"/>
  <c r="Y272"/>
  <c r="X273"/>
  <c r="Y273"/>
  <c r="X274"/>
  <c r="Y274"/>
  <c r="X275"/>
  <c r="Z275" s="1"/>
  <c r="Y275"/>
  <c r="X276"/>
  <c r="Y276"/>
  <c r="X277"/>
  <c r="Y277"/>
  <c r="X278"/>
  <c r="Y278"/>
  <c r="X279"/>
  <c r="Z279" s="1"/>
  <c r="Y279"/>
  <c r="X280"/>
  <c r="Y280"/>
  <c r="X281"/>
  <c r="Y281"/>
  <c r="X282"/>
  <c r="Y282"/>
  <c r="X283"/>
  <c r="Y283"/>
  <c r="Z283" s="1"/>
  <c r="X284"/>
  <c r="Y284"/>
  <c r="X285"/>
  <c r="Z285" s="1"/>
  <c r="Y285"/>
  <c r="X286"/>
  <c r="Y286"/>
  <c r="X287"/>
  <c r="Z287" s="1"/>
  <c r="Y287"/>
  <c r="X288"/>
  <c r="Z288" s="1"/>
  <c r="Y288"/>
  <c r="X289"/>
  <c r="Y289"/>
  <c r="X290"/>
  <c r="Y290"/>
  <c r="X291"/>
  <c r="Z291" s="1"/>
  <c r="Y291"/>
  <c r="X292"/>
  <c r="Y292"/>
  <c r="X293"/>
  <c r="Y293"/>
  <c r="X294"/>
  <c r="Y294"/>
  <c r="X295"/>
  <c r="Y295"/>
  <c r="Z295" s="1"/>
  <c r="X296"/>
  <c r="Y296"/>
  <c r="X297"/>
  <c r="Z297" s="1"/>
  <c r="Y297"/>
  <c r="X298"/>
  <c r="Y298"/>
  <c r="X299"/>
  <c r="Y299"/>
  <c r="X300"/>
  <c r="Z300" s="1"/>
  <c r="Y300"/>
  <c r="X301"/>
  <c r="Y301"/>
  <c r="X302"/>
  <c r="Y302"/>
  <c r="X303"/>
  <c r="Z303" s="1"/>
  <c r="Y303"/>
  <c r="X304"/>
  <c r="Y304"/>
  <c r="X305"/>
  <c r="Y305"/>
  <c r="X306"/>
  <c r="Z306" s="1"/>
  <c r="Y306"/>
  <c r="X307"/>
  <c r="Y307"/>
  <c r="X308"/>
  <c r="Y308"/>
  <c r="X309"/>
  <c r="Z309" s="1"/>
  <c r="Y309"/>
  <c r="X310"/>
  <c r="Y310"/>
  <c r="X311"/>
  <c r="Z311" s="1"/>
  <c r="Y311"/>
  <c r="X312"/>
  <c r="Z312" s="1"/>
  <c r="Y312"/>
  <c r="X313"/>
  <c r="Y313"/>
  <c r="X314"/>
  <c r="Y314"/>
  <c r="X315"/>
  <c r="Z315" s="1"/>
  <c r="Y315"/>
  <c r="X316"/>
  <c r="Y316"/>
  <c r="X317"/>
  <c r="Y317"/>
  <c r="X318"/>
  <c r="Z318" s="1"/>
  <c r="Y318"/>
  <c r="X319"/>
  <c r="Y319"/>
  <c r="X320"/>
  <c r="Y320"/>
  <c r="X321"/>
  <c r="Z321" s="1"/>
  <c r="Y321"/>
  <c r="X322"/>
  <c r="Y322"/>
  <c r="X323"/>
  <c r="Z323" s="1"/>
  <c r="Y323"/>
  <c r="X324"/>
  <c r="Y324"/>
  <c r="X325"/>
  <c r="Y325"/>
  <c r="X326"/>
  <c r="Y326"/>
  <c r="X327"/>
  <c r="Z327" s="1"/>
  <c r="Y327"/>
  <c r="X328"/>
  <c r="Y328"/>
  <c r="X329"/>
  <c r="Y329"/>
  <c r="X330"/>
  <c r="Z330" s="1"/>
  <c r="Y330"/>
  <c r="X331"/>
  <c r="Y331"/>
  <c r="X332"/>
  <c r="Y332"/>
  <c r="X333"/>
  <c r="Z333" s="1"/>
  <c r="Y333"/>
  <c r="X334"/>
  <c r="Y334"/>
  <c r="X335"/>
  <c r="Y335"/>
  <c r="X338"/>
  <c r="Z338" s="1"/>
  <c r="Z339" s="1"/>
  <c r="Y338"/>
  <c r="Y339" s="1"/>
  <c r="X341"/>
  <c r="X342" s="1"/>
  <c r="Y341"/>
  <c r="Y342" s="1"/>
  <c r="X344"/>
  <c r="Y344"/>
  <c r="X347"/>
  <c r="Y347"/>
  <c r="Y348" s="1"/>
  <c r="W233"/>
  <c r="S334" i="14" s="1"/>
  <c r="W336" i="12"/>
  <c r="S353" i="14" s="1"/>
  <c r="W339" i="12"/>
  <c r="W342"/>
  <c r="W345"/>
  <c r="W348"/>
  <c r="S407" i="14" s="1"/>
  <c r="V233" i="12"/>
  <c r="R334" i="14" s="1"/>
  <c r="V336" i="12"/>
  <c r="R353" i="14" s="1"/>
  <c r="V339" i="12"/>
  <c r="V342"/>
  <c r="V345"/>
  <c r="V348"/>
  <c r="R407" i="14" s="1"/>
  <c r="U233" i="12"/>
  <c r="Q334" i="14" s="1"/>
  <c r="U336" i="12"/>
  <c r="Q353" i="14" s="1"/>
  <c r="U339" i="12"/>
  <c r="U342"/>
  <c r="U345"/>
  <c r="U348"/>
  <c r="T233"/>
  <c r="T336"/>
  <c r="P353" i="14" s="1"/>
  <c r="T339" i="12"/>
  <c r="T342"/>
  <c r="T345"/>
  <c r="T348"/>
  <c r="P407" i="14" s="1"/>
  <c r="S233" i="12"/>
  <c r="O334" i="14" s="1"/>
  <c r="S336" i="12"/>
  <c r="O353" i="14" s="1"/>
  <c r="S339" i="12"/>
  <c r="S342"/>
  <c r="S345"/>
  <c r="S348"/>
  <c r="O407" i="14" s="1"/>
  <c r="R233" i="12"/>
  <c r="N334" i="14" s="1"/>
  <c r="R336" i="12"/>
  <c r="R339"/>
  <c r="R342"/>
  <c r="R345"/>
  <c r="R348"/>
  <c r="N407" i="14" s="1"/>
  <c r="Q233" i="12"/>
  <c r="Q336"/>
  <c r="M353" i="14" s="1"/>
  <c r="Q339" i="12"/>
  <c r="Q342"/>
  <c r="Q345"/>
  <c r="Q348"/>
  <c r="M407" i="14" s="1"/>
  <c r="P233" i="12"/>
  <c r="L334" i="14" s="1"/>
  <c r="P336" i="12"/>
  <c r="L353" i="14" s="1"/>
  <c r="P339" i="12"/>
  <c r="P342"/>
  <c r="P345"/>
  <c r="P348"/>
  <c r="L407" i="14" s="1"/>
  <c r="O233" i="12"/>
  <c r="K334" i="14" s="1"/>
  <c r="O336" i="12"/>
  <c r="K353" i="14" s="1"/>
  <c r="O339" i="12"/>
  <c r="O342"/>
  <c r="O345"/>
  <c r="O348"/>
  <c r="K407" i="14" s="1"/>
  <c r="N233" i="12"/>
  <c r="J334" i="14" s="1"/>
  <c r="N336" i="12"/>
  <c r="N339"/>
  <c r="N342"/>
  <c r="N345"/>
  <c r="N348"/>
  <c r="J407" i="14" s="1"/>
  <c r="M233" i="12"/>
  <c r="I334" i="14" s="1"/>
  <c r="M336" i="12"/>
  <c r="I353" i="14" s="1"/>
  <c r="M339" i="12"/>
  <c r="M342"/>
  <c r="M345"/>
  <c r="M348"/>
  <c r="I407" i="14" s="1"/>
  <c r="L233" i="12"/>
  <c r="H334" i="14" s="1"/>
  <c r="L336" i="12"/>
  <c r="L339"/>
  <c r="L342"/>
  <c r="L345"/>
  <c r="L348"/>
  <c r="H407" i="14" s="1"/>
  <c r="K233" i="12"/>
  <c r="G334" i="14" s="1"/>
  <c r="K336" i="12"/>
  <c r="G353" i="14" s="1"/>
  <c r="K339" i="12"/>
  <c r="K342"/>
  <c r="K345"/>
  <c r="K348"/>
  <c r="G407" i="14" s="1"/>
  <c r="J233" i="12"/>
  <c r="F334" i="14" s="1"/>
  <c r="J336" i="12"/>
  <c r="F353" i="14" s="1"/>
  <c r="J339" i="12"/>
  <c r="J342"/>
  <c r="J345"/>
  <c r="J348"/>
  <c r="F407" i="14" s="1"/>
  <c r="I233" i="12"/>
  <c r="E334" i="14" s="1"/>
  <c r="I336" i="12"/>
  <c r="I339"/>
  <c r="I342"/>
  <c r="I345"/>
  <c r="I348"/>
  <c r="E407" i="14" s="1"/>
  <c r="H233" i="12"/>
  <c r="D334" i="14" s="1"/>
  <c r="H336" i="12"/>
  <c r="D353" i="14" s="1"/>
  <c r="H339" i="12"/>
  <c r="H342"/>
  <c r="H345"/>
  <c r="H348"/>
  <c r="D407" i="14" s="1"/>
  <c r="G233" i="12"/>
  <c r="C334" i="14" s="1"/>
  <c r="G336" i="12"/>
  <c r="G339"/>
  <c r="G342"/>
  <c r="G345"/>
  <c r="G348"/>
  <c r="C407" i="14" s="1"/>
  <c r="F233" i="12"/>
  <c r="B334" i="14" s="1"/>
  <c r="F336" i="12"/>
  <c r="B353" i="14" s="1"/>
  <c r="F339" i="12"/>
  <c r="F342"/>
  <c r="F345"/>
  <c r="F348"/>
  <c r="B407" i="14" s="1"/>
  <c r="X134" i="12"/>
  <c r="Y134"/>
  <c r="Y135" s="1"/>
  <c r="X137"/>
  <c r="Y137"/>
  <c r="X138"/>
  <c r="Y138"/>
  <c r="X139"/>
  <c r="Y139"/>
  <c r="X140"/>
  <c r="Y140"/>
  <c r="X141"/>
  <c r="Y141"/>
  <c r="X142"/>
  <c r="Z142" s="1"/>
  <c r="Y142"/>
  <c r="X143"/>
  <c r="Y143"/>
  <c r="X144"/>
  <c r="Y144"/>
  <c r="X145"/>
  <c r="Y145"/>
  <c r="X146"/>
  <c r="Y146"/>
  <c r="X147"/>
  <c r="Y147"/>
  <c r="X148"/>
  <c r="Y148"/>
  <c r="X149"/>
  <c r="Y149"/>
  <c r="X150"/>
  <c r="Y150"/>
  <c r="X151"/>
  <c r="Y151"/>
  <c r="X152"/>
  <c r="Y152"/>
  <c r="X153"/>
  <c r="Y153"/>
  <c r="X154"/>
  <c r="Z154" s="1"/>
  <c r="Y154"/>
  <c r="X155"/>
  <c r="Y155"/>
  <c r="X156"/>
  <c r="Y156"/>
  <c r="X157"/>
  <c r="Y157"/>
  <c r="X158"/>
  <c r="Y158"/>
  <c r="X159"/>
  <c r="Y159"/>
  <c r="X160"/>
  <c r="Y160"/>
  <c r="X161"/>
  <c r="Y161"/>
  <c r="X162"/>
  <c r="Z162" s="1"/>
  <c r="Y162"/>
  <c r="X163"/>
  <c r="Y163"/>
  <c r="X164"/>
  <c r="Y164"/>
  <c r="X165"/>
  <c r="Z165" s="1"/>
  <c r="Y165"/>
  <c r="X166"/>
  <c r="Z166" s="1"/>
  <c r="Y166"/>
  <c r="X167"/>
  <c r="Y167"/>
  <c r="X168"/>
  <c r="Y168"/>
  <c r="X169"/>
  <c r="Y169"/>
  <c r="X170"/>
  <c r="Y170"/>
  <c r="X171"/>
  <c r="Z171" s="1"/>
  <c r="Y171"/>
  <c r="X172"/>
  <c r="Y172"/>
  <c r="X173"/>
  <c r="Y173"/>
  <c r="X174"/>
  <c r="Z174" s="1"/>
  <c r="Y174"/>
  <c r="X175"/>
  <c r="Y175"/>
  <c r="X176"/>
  <c r="Y176"/>
  <c r="X177"/>
  <c r="Y177"/>
  <c r="X178"/>
  <c r="Z178" s="1"/>
  <c r="Y178"/>
  <c r="X179"/>
  <c r="Y179"/>
  <c r="X180"/>
  <c r="Y180"/>
  <c r="X181"/>
  <c r="Y181"/>
  <c r="X182"/>
  <c r="Y182"/>
  <c r="X183"/>
  <c r="Z183" s="1"/>
  <c r="Y183"/>
  <c r="X184"/>
  <c r="Y184"/>
  <c r="X185"/>
  <c r="Y185"/>
  <c r="X186"/>
  <c r="Y186"/>
  <c r="X187"/>
  <c r="Y187"/>
  <c r="X188"/>
  <c r="Y188"/>
  <c r="X189"/>
  <c r="Z189" s="1"/>
  <c r="Y189"/>
  <c r="X190"/>
  <c r="Z190" s="1"/>
  <c r="Y190"/>
  <c r="X191"/>
  <c r="Y191"/>
  <c r="X192"/>
  <c r="Y192"/>
  <c r="X193"/>
  <c r="Y193"/>
  <c r="X194"/>
  <c r="Y194"/>
  <c r="X195"/>
  <c r="Z195" s="1"/>
  <c r="Y195"/>
  <c r="X196"/>
  <c r="Y196"/>
  <c r="X197"/>
  <c r="Y197"/>
  <c r="X198"/>
  <c r="Y198"/>
  <c r="X199"/>
  <c r="Y199"/>
  <c r="X200"/>
  <c r="Y200"/>
  <c r="X201"/>
  <c r="Y201"/>
  <c r="X202"/>
  <c r="Z202" s="1"/>
  <c r="Y202"/>
  <c r="X203"/>
  <c r="Y203"/>
  <c r="X204"/>
  <c r="Y204"/>
  <c r="X205"/>
  <c r="Y205"/>
  <c r="X206"/>
  <c r="Y206"/>
  <c r="X207"/>
  <c r="Y207"/>
  <c r="X210"/>
  <c r="X211" s="1"/>
  <c r="Y210"/>
  <c r="Y211" s="1"/>
  <c r="X213"/>
  <c r="Z213" s="1"/>
  <c r="Z214" s="1"/>
  <c r="Y213"/>
  <c r="Y214" s="1"/>
  <c r="X216"/>
  <c r="X217" s="1"/>
  <c r="Y216"/>
  <c r="Y217" s="1"/>
  <c r="X219"/>
  <c r="X220" s="1"/>
  <c r="Y219"/>
  <c r="Y220" s="1"/>
  <c r="W135"/>
  <c r="W208"/>
  <c r="S192" i="14" s="1"/>
  <c r="W211" i="12"/>
  <c r="W214"/>
  <c r="W217"/>
  <c r="W220"/>
  <c r="S246" i="14" s="1"/>
  <c r="V135" i="12"/>
  <c r="R173" i="14" s="1"/>
  <c r="V208" i="12"/>
  <c r="R192" i="14" s="1"/>
  <c r="V211" i="12"/>
  <c r="V214"/>
  <c r="V217"/>
  <c r="V220"/>
  <c r="R246" i="14" s="1"/>
  <c r="U135" i="12"/>
  <c r="Q173" i="14" s="1"/>
  <c r="U208" i="12"/>
  <c r="Q192" i="14" s="1"/>
  <c r="U211" i="12"/>
  <c r="U214"/>
  <c r="U217"/>
  <c r="U220"/>
  <c r="Q246" i="14" s="1"/>
  <c r="T135" i="12"/>
  <c r="P173" i="14" s="1"/>
  <c r="T208" i="12"/>
  <c r="P192" i="14" s="1"/>
  <c r="T211" i="12"/>
  <c r="T214"/>
  <c r="T217"/>
  <c r="T220"/>
  <c r="P246" i="14" s="1"/>
  <c r="S135" i="12"/>
  <c r="O173" i="14" s="1"/>
  <c r="S208" i="12"/>
  <c r="O192" i="14" s="1"/>
  <c r="S211" i="12"/>
  <c r="S214"/>
  <c r="S217"/>
  <c r="S220"/>
  <c r="O246" i="14" s="1"/>
  <c r="R135" i="12"/>
  <c r="N173" i="14" s="1"/>
  <c r="R208" i="12"/>
  <c r="N192" i="14" s="1"/>
  <c r="R211" i="12"/>
  <c r="R214"/>
  <c r="R217"/>
  <c r="R220"/>
  <c r="N246" i="14" s="1"/>
  <c r="Q135" i="12"/>
  <c r="M173" i="14" s="1"/>
  <c r="Q208" i="12"/>
  <c r="M192" i="14" s="1"/>
  <c r="Q211" i="12"/>
  <c r="Q214"/>
  <c r="Q217"/>
  <c r="Q220"/>
  <c r="M246" i="14" s="1"/>
  <c r="P135" i="12"/>
  <c r="L173" i="14" s="1"/>
  <c r="P208" i="12"/>
  <c r="L192" i="14" s="1"/>
  <c r="P211" i="12"/>
  <c r="P214"/>
  <c r="P217"/>
  <c r="P220"/>
  <c r="L246" i="14" s="1"/>
  <c r="O135" i="12"/>
  <c r="O208"/>
  <c r="K192" i="14" s="1"/>
  <c r="O211" i="12"/>
  <c r="O214"/>
  <c r="O217"/>
  <c r="O220"/>
  <c r="K246" i="14" s="1"/>
  <c r="N135" i="12"/>
  <c r="J173" i="14" s="1"/>
  <c r="N208" i="12"/>
  <c r="J192" i="14" s="1"/>
  <c r="N211" i="12"/>
  <c r="N214"/>
  <c r="N217"/>
  <c r="N220"/>
  <c r="J246" i="14" s="1"/>
  <c r="M135" i="12"/>
  <c r="I173" i="14" s="1"/>
  <c r="M208" i="12"/>
  <c r="I192" i="14" s="1"/>
  <c r="M211" i="12"/>
  <c r="M214"/>
  <c r="M217"/>
  <c r="M220"/>
  <c r="I246" i="14" s="1"/>
  <c r="L135" i="12"/>
  <c r="H173" i="14" s="1"/>
  <c r="L208" i="12"/>
  <c r="H192" i="14" s="1"/>
  <c r="L211" i="12"/>
  <c r="L214"/>
  <c r="L217"/>
  <c r="L220"/>
  <c r="H246" i="14" s="1"/>
  <c r="K135" i="12"/>
  <c r="G173" i="14" s="1"/>
  <c r="K208" i="12"/>
  <c r="K211"/>
  <c r="K214"/>
  <c r="K217"/>
  <c r="K220"/>
  <c r="G246" i="14" s="1"/>
  <c r="J135" i="12"/>
  <c r="J208"/>
  <c r="F192" i="14" s="1"/>
  <c r="J211" i="12"/>
  <c r="J214"/>
  <c r="J217"/>
  <c r="J220"/>
  <c r="F246" i="14" s="1"/>
  <c r="I135" i="12"/>
  <c r="I208"/>
  <c r="E192" i="14" s="1"/>
  <c r="I211" i="12"/>
  <c r="I214"/>
  <c r="I217"/>
  <c r="I220"/>
  <c r="E246" i="14" s="1"/>
  <c r="H135" i="12"/>
  <c r="H208"/>
  <c r="D192" i="14" s="1"/>
  <c r="H211" i="12"/>
  <c r="H214"/>
  <c r="H217"/>
  <c r="H220"/>
  <c r="D246" i="14" s="1"/>
  <c r="G135" i="12"/>
  <c r="G208"/>
  <c r="C192" i="14" s="1"/>
  <c r="G211" i="12"/>
  <c r="G214"/>
  <c r="G217"/>
  <c r="G220"/>
  <c r="C246" i="14" s="1"/>
  <c r="F135" i="12"/>
  <c r="F208"/>
  <c r="B192" i="14" s="1"/>
  <c r="F211" i="12"/>
  <c r="F214"/>
  <c r="F217"/>
  <c r="F220"/>
  <c r="B246" i="14" s="1"/>
  <c r="X7" i="12"/>
  <c r="Y7"/>
  <c r="X8"/>
  <c r="Y8"/>
  <c r="X11"/>
  <c r="Y11"/>
  <c r="X12"/>
  <c r="Y12"/>
  <c r="X13"/>
  <c r="Y13"/>
  <c r="X14"/>
  <c r="Y14"/>
  <c r="X15"/>
  <c r="Y15"/>
  <c r="X16"/>
  <c r="Y16"/>
  <c r="X17"/>
  <c r="Z17" s="1"/>
  <c r="Y17"/>
  <c r="X18"/>
  <c r="Y18"/>
  <c r="X19"/>
  <c r="Y19"/>
  <c r="X20"/>
  <c r="Y20"/>
  <c r="X21"/>
  <c r="Y21"/>
  <c r="X22"/>
  <c r="Y22"/>
  <c r="X23"/>
  <c r="Y23"/>
  <c r="X24"/>
  <c r="Y24"/>
  <c r="X25"/>
  <c r="Z25" s="1"/>
  <c r="Y25"/>
  <c r="X26"/>
  <c r="Y26"/>
  <c r="X27"/>
  <c r="Y27"/>
  <c r="X28"/>
  <c r="Y28"/>
  <c r="X29"/>
  <c r="Z29" s="1"/>
  <c r="Y29"/>
  <c r="X30"/>
  <c r="Y30"/>
  <c r="X31"/>
  <c r="Y31"/>
  <c r="X32"/>
  <c r="Y32"/>
  <c r="X33"/>
  <c r="Y33"/>
  <c r="X34"/>
  <c r="Y34"/>
  <c r="X35"/>
  <c r="Y35"/>
  <c r="X36"/>
  <c r="Y36"/>
  <c r="X37"/>
  <c r="Z37" s="1"/>
  <c r="Y37"/>
  <c r="X38"/>
  <c r="Y38"/>
  <c r="X39"/>
  <c r="Y39"/>
  <c r="X40"/>
  <c r="Y40"/>
  <c r="X41"/>
  <c r="Z41" s="1"/>
  <c r="Y41"/>
  <c r="X42"/>
  <c r="Y42"/>
  <c r="X43"/>
  <c r="Y43"/>
  <c r="X44"/>
  <c r="Y44"/>
  <c r="X45"/>
  <c r="Y45"/>
  <c r="X46"/>
  <c r="Y46"/>
  <c r="X47"/>
  <c r="Y47"/>
  <c r="X48"/>
  <c r="Y48"/>
  <c r="X49"/>
  <c r="Y49"/>
  <c r="X50"/>
  <c r="Y50"/>
  <c r="X51"/>
  <c r="Y51"/>
  <c r="X52"/>
  <c r="Y52"/>
  <c r="X53"/>
  <c r="Z53" s="1"/>
  <c r="Y53"/>
  <c r="X54"/>
  <c r="Y54"/>
  <c r="X55"/>
  <c r="Y55"/>
  <c r="X56"/>
  <c r="Y56"/>
  <c r="X57"/>
  <c r="Y57"/>
  <c r="X58"/>
  <c r="Y58"/>
  <c r="X59"/>
  <c r="Y59"/>
  <c r="X60"/>
  <c r="Y60"/>
  <c r="X61"/>
  <c r="Z61" s="1"/>
  <c r="Y61"/>
  <c r="X62"/>
  <c r="Y62"/>
  <c r="X63"/>
  <c r="Y63"/>
  <c r="X64"/>
  <c r="Y64"/>
  <c r="X65"/>
  <c r="Z65" s="1"/>
  <c r="Y65"/>
  <c r="X66"/>
  <c r="Y66"/>
  <c r="X67"/>
  <c r="Y67"/>
  <c r="X68"/>
  <c r="Y68"/>
  <c r="X69"/>
  <c r="Y69"/>
  <c r="X70"/>
  <c r="Y70"/>
  <c r="X71"/>
  <c r="Y71"/>
  <c r="X72"/>
  <c r="Y72"/>
  <c r="X73"/>
  <c r="Z73" s="1"/>
  <c r="Y73"/>
  <c r="X74"/>
  <c r="Y74"/>
  <c r="X75"/>
  <c r="Y75"/>
  <c r="X76"/>
  <c r="Y76"/>
  <c r="X77"/>
  <c r="Z77" s="1"/>
  <c r="Y77"/>
  <c r="X78"/>
  <c r="Y78"/>
  <c r="X79"/>
  <c r="Y79"/>
  <c r="X80"/>
  <c r="Y80"/>
  <c r="X81"/>
  <c r="Y81"/>
  <c r="X82"/>
  <c r="Y82"/>
  <c r="X83"/>
  <c r="Y83"/>
  <c r="X84"/>
  <c r="Y84"/>
  <c r="X85"/>
  <c r="Z85" s="1"/>
  <c r="Y85"/>
  <c r="X86"/>
  <c r="Y86"/>
  <c r="X87"/>
  <c r="Y87"/>
  <c r="X88"/>
  <c r="Y88"/>
  <c r="X89"/>
  <c r="Z89" s="1"/>
  <c r="Y89"/>
  <c r="X90"/>
  <c r="Y90"/>
  <c r="X91"/>
  <c r="Y91"/>
  <c r="X92"/>
  <c r="Y92"/>
  <c r="X93"/>
  <c r="Y93"/>
  <c r="X94"/>
  <c r="Y94"/>
  <c r="X95"/>
  <c r="Y95"/>
  <c r="X96"/>
  <c r="Y96"/>
  <c r="X97"/>
  <c r="Z97" s="1"/>
  <c r="Y97"/>
  <c r="X98"/>
  <c r="Y98"/>
  <c r="X99"/>
  <c r="Y99"/>
  <c r="X100"/>
  <c r="Y100"/>
  <c r="X101"/>
  <c r="Z101" s="1"/>
  <c r="Y101"/>
  <c r="X102"/>
  <c r="Y102"/>
  <c r="X103"/>
  <c r="Y103"/>
  <c r="X104"/>
  <c r="Y104"/>
  <c r="X105"/>
  <c r="Y105"/>
  <c r="X106"/>
  <c r="Y106"/>
  <c r="X107"/>
  <c r="Y107"/>
  <c r="X108"/>
  <c r="Y108"/>
  <c r="X109"/>
  <c r="Y109"/>
  <c r="X112"/>
  <c r="X113" s="1"/>
  <c r="Y112"/>
  <c r="Y113" s="1"/>
  <c r="X115"/>
  <c r="Y115"/>
  <c r="Y116" s="1"/>
  <c r="X118"/>
  <c r="Y118"/>
  <c r="Y119" s="1"/>
  <c r="X121"/>
  <c r="X122" s="1"/>
  <c r="Y121"/>
  <c r="Y122" s="1"/>
  <c r="W9"/>
  <c r="S12" i="14" s="1"/>
  <c r="W110" i="12"/>
  <c r="S31" i="14" s="1"/>
  <c r="W113" i="12"/>
  <c r="W116"/>
  <c r="W119"/>
  <c r="W122"/>
  <c r="S85" i="14" s="1"/>
  <c r="V9" i="12"/>
  <c r="V110"/>
  <c r="R31" i="14" s="1"/>
  <c r="V113" i="12"/>
  <c r="V116"/>
  <c r="V119"/>
  <c r="V122"/>
  <c r="R85" i="14" s="1"/>
  <c r="U9" i="12"/>
  <c r="Q12" i="14" s="1"/>
  <c r="U110" i="12"/>
  <c r="U113"/>
  <c r="U116"/>
  <c r="U119"/>
  <c r="U122"/>
  <c r="Q85" i="14" s="1"/>
  <c r="T9" i="12"/>
  <c r="T110"/>
  <c r="P31" i="14" s="1"/>
  <c r="T113" i="12"/>
  <c r="T116"/>
  <c r="T119"/>
  <c r="T122"/>
  <c r="P85" i="14" s="1"/>
  <c r="S9" i="12"/>
  <c r="S110"/>
  <c r="O31" i="14" s="1"/>
  <c r="S113" i="12"/>
  <c r="S116"/>
  <c r="S119"/>
  <c r="S122"/>
  <c r="O85" i="14" s="1"/>
  <c r="R9" i="12"/>
  <c r="N12" i="14" s="1"/>
  <c r="R110" i="12"/>
  <c r="N31" i="14" s="1"/>
  <c r="R113" i="12"/>
  <c r="R116"/>
  <c r="R119"/>
  <c r="R122"/>
  <c r="N85" i="14" s="1"/>
  <c r="Q9" i="12"/>
  <c r="M12" i="14" s="1"/>
  <c r="Q110" i="12"/>
  <c r="M31" i="14" s="1"/>
  <c r="Q113" i="12"/>
  <c r="Q116"/>
  <c r="Q119"/>
  <c r="Q122"/>
  <c r="P9"/>
  <c r="P110"/>
  <c r="L31" i="14" s="1"/>
  <c r="P113" i="12"/>
  <c r="P116"/>
  <c r="P119"/>
  <c r="P122"/>
  <c r="L85" i="14" s="1"/>
  <c r="O9" i="12"/>
  <c r="K12" i="14" s="1"/>
  <c r="O110" i="12"/>
  <c r="K31" i="14" s="1"/>
  <c r="O113" i="12"/>
  <c r="O116"/>
  <c r="O119"/>
  <c r="O122"/>
  <c r="K85" i="14" s="1"/>
  <c r="N9" i="12"/>
  <c r="J12" i="14" s="1"/>
  <c r="N110" i="12"/>
  <c r="J31" i="14" s="1"/>
  <c r="N113" i="12"/>
  <c r="N116"/>
  <c r="N119"/>
  <c r="N122"/>
  <c r="J85" i="14" s="1"/>
  <c r="M9" i="12"/>
  <c r="I12" i="14" s="1"/>
  <c r="M110" i="12"/>
  <c r="I31" i="14" s="1"/>
  <c r="M113" i="12"/>
  <c r="M116"/>
  <c r="M119"/>
  <c r="M122"/>
  <c r="I85" i="14" s="1"/>
  <c r="L9" i="12"/>
  <c r="H12" i="14" s="1"/>
  <c r="L110" i="12"/>
  <c r="H31" i="14" s="1"/>
  <c r="L113" i="12"/>
  <c r="L116"/>
  <c r="L119"/>
  <c r="L122"/>
  <c r="H85" i="14" s="1"/>
  <c r="K9" i="12"/>
  <c r="G12" i="14" s="1"/>
  <c r="K110" i="12"/>
  <c r="G31" i="14" s="1"/>
  <c r="K113" i="12"/>
  <c r="K116"/>
  <c r="K119"/>
  <c r="K122"/>
  <c r="G85" i="14" s="1"/>
  <c r="J9" i="12"/>
  <c r="F12" i="14" s="1"/>
  <c r="J110" i="12"/>
  <c r="J113"/>
  <c r="J116"/>
  <c r="J119"/>
  <c r="J122"/>
  <c r="F85" i="14" s="1"/>
  <c r="I9" i="12"/>
  <c r="E12" i="14" s="1"/>
  <c r="I110" i="12"/>
  <c r="E31" i="14" s="1"/>
  <c r="I113" i="12"/>
  <c r="I116"/>
  <c r="I119"/>
  <c r="I122"/>
  <c r="E85" i="14" s="1"/>
  <c r="H9" i="12"/>
  <c r="D12" i="14" s="1"/>
  <c r="H110" i="12"/>
  <c r="D31" i="14" s="1"/>
  <c r="H113" i="12"/>
  <c r="H116"/>
  <c r="H119"/>
  <c r="H122"/>
  <c r="D85" i="14" s="1"/>
  <c r="G9" i="12"/>
  <c r="C12" i="14" s="1"/>
  <c r="G110" i="12"/>
  <c r="C31" i="14" s="1"/>
  <c r="G113" i="12"/>
  <c r="G116"/>
  <c r="G119"/>
  <c r="G122"/>
  <c r="C85" i="14" s="1"/>
  <c r="F9" i="12"/>
  <c r="B12" i="14" s="1"/>
  <c r="F110" i="12"/>
  <c r="B31" i="14" s="1"/>
  <c r="F113" i="12"/>
  <c r="F116"/>
  <c r="F119"/>
  <c r="F122"/>
  <c r="B85" i="14" s="1"/>
  <c r="X226" i="11"/>
  <c r="Y226"/>
  <c r="Y230" s="1"/>
  <c r="X227"/>
  <c r="Y227"/>
  <c r="X229"/>
  <c r="Z229" s="1"/>
  <c r="Y229"/>
  <c r="X232"/>
  <c r="Y232"/>
  <c r="X233"/>
  <c r="Z233" s="1"/>
  <c r="Y233"/>
  <c r="X234"/>
  <c r="Y234"/>
  <c r="X235"/>
  <c r="Y235"/>
  <c r="X236"/>
  <c r="Z236" s="1"/>
  <c r="Y236"/>
  <c r="X237"/>
  <c r="Y237"/>
  <c r="X238"/>
  <c r="Y238"/>
  <c r="X239"/>
  <c r="Z239" s="1"/>
  <c r="Y239"/>
  <c r="X240"/>
  <c r="Y240"/>
  <c r="X241"/>
  <c r="Z241" s="1"/>
  <c r="Y241"/>
  <c r="X242"/>
  <c r="Z242" s="1"/>
  <c r="Y242"/>
  <c r="X243"/>
  <c r="Y243"/>
  <c r="X244"/>
  <c r="Z244" s="1"/>
  <c r="Y244"/>
  <c r="X245"/>
  <c r="Z245" s="1"/>
  <c r="Y245"/>
  <c r="X246"/>
  <c r="Y246"/>
  <c r="X247"/>
  <c r="Y247"/>
  <c r="X248"/>
  <c r="Y248"/>
  <c r="X249"/>
  <c r="Y249"/>
  <c r="X250"/>
  <c r="Y250"/>
  <c r="X251"/>
  <c r="Y251"/>
  <c r="X252"/>
  <c r="Y252"/>
  <c r="X253"/>
  <c r="Z253" s="1"/>
  <c r="Y253"/>
  <c r="X254"/>
  <c r="Y254"/>
  <c r="X255"/>
  <c r="Y255"/>
  <c r="X256"/>
  <c r="Z256" s="1"/>
  <c r="Y256"/>
  <c r="X257"/>
  <c r="Z257" s="1"/>
  <c r="Y257"/>
  <c r="X258"/>
  <c r="Z258" s="1"/>
  <c r="Y258"/>
  <c r="X259"/>
  <c r="Y259"/>
  <c r="X260"/>
  <c r="Y260"/>
  <c r="X261"/>
  <c r="Y261"/>
  <c r="X262"/>
  <c r="Y262"/>
  <c r="X263"/>
  <c r="Y263"/>
  <c r="X264"/>
  <c r="Y264"/>
  <c r="X265"/>
  <c r="Z265" s="1"/>
  <c r="Y265"/>
  <c r="X266"/>
  <c r="Y266"/>
  <c r="X267"/>
  <c r="Y267"/>
  <c r="X268"/>
  <c r="Z268" s="1"/>
  <c r="Y268"/>
  <c r="X269"/>
  <c r="Z269" s="1"/>
  <c r="Y269"/>
  <c r="X270"/>
  <c r="Z270" s="1"/>
  <c r="Y270"/>
  <c r="X271"/>
  <c r="Y271"/>
  <c r="X272"/>
  <c r="Y272"/>
  <c r="X273"/>
  <c r="Y273"/>
  <c r="X274"/>
  <c r="Y274"/>
  <c r="X275"/>
  <c r="Y275"/>
  <c r="X276"/>
  <c r="Y276"/>
  <c r="X277"/>
  <c r="Z277" s="1"/>
  <c r="Y277"/>
  <c r="X278"/>
  <c r="Y278"/>
  <c r="X279"/>
  <c r="Y279"/>
  <c r="X280"/>
  <c r="Y280"/>
  <c r="X281"/>
  <c r="Z281" s="1"/>
  <c r="Y281"/>
  <c r="X282"/>
  <c r="Z282" s="1"/>
  <c r="Y282"/>
  <c r="X283"/>
  <c r="Y283"/>
  <c r="X284"/>
  <c r="Y284"/>
  <c r="X285"/>
  <c r="Z285" s="1"/>
  <c r="Y285"/>
  <c r="X286"/>
  <c r="Y286"/>
  <c r="X287"/>
  <c r="Z287" s="1"/>
  <c r="Y287"/>
  <c r="X288"/>
  <c r="Y288"/>
  <c r="X289"/>
  <c r="Z289" s="1"/>
  <c r="Y289"/>
  <c r="X290"/>
  <c r="Y290"/>
  <c r="X291"/>
  <c r="Y291"/>
  <c r="X292"/>
  <c r="Z292" s="1"/>
  <c r="Y292"/>
  <c r="X293"/>
  <c r="Z293" s="1"/>
  <c r="Y293"/>
  <c r="X294"/>
  <c r="Z294" s="1"/>
  <c r="Y294"/>
  <c r="X295"/>
  <c r="Y295"/>
  <c r="X296"/>
  <c r="Y296"/>
  <c r="X297"/>
  <c r="Y297"/>
  <c r="X298"/>
  <c r="Y298"/>
  <c r="X299"/>
  <c r="Z299" s="1"/>
  <c r="Y299"/>
  <c r="X300"/>
  <c r="Y300"/>
  <c r="X301"/>
  <c r="Y301"/>
  <c r="X302"/>
  <c r="Z302" s="1"/>
  <c r="Y302"/>
  <c r="X303"/>
  <c r="Y303"/>
  <c r="X304"/>
  <c r="Y304"/>
  <c r="X305"/>
  <c r="Y305"/>
  <c r="X306"/>
  <c r="Z306" s="1"/>
  <c r="Y306"/>
  <c r="X307"/>
  <c r="Y307"/>
  <c r="X308"/>
  <c r="Z308" s="1"/>
  <c r="Y308"/>
  <c r="X309"/>
  <c r="Y309"/>
  <c r="X310"/>
  <c r="Y310"/>
  <c r="X311"/>
  <c r="Z311" s="1"/>
  <c r="Y311"/>
  <c r="X312"/>
  <c r="Y312"/>
  <c r="X313"/>
  <c r="Z313" s="1"/>
  <c r="Y313"/>
  <c r="X314"/>
  <c r="Z314" s="1"/>
  <c r="Y314"/>
  <c r="X315"/>
  <c r="Y315"/>
  <c r="X316"/>
  <c r="Y316"/>
  <c r="X317"/>
  <c r="Z317" s="1"/>
  <c r="Y317"/>
  <c r="X318"/>
  <c r="Z318" s="1"/>
  <c r="Y318"/>
  <c r="X319"/>
  <c r="Y319"/>
  <c r="X320"/>
  <c r="Z320" s="1"/>
  <c r="Y320"/>
  <c r="X321"/>
  <c r="Y321"/>
  <c r="X322"/>
  <c r="Z322" s="1"/>
  <c r="Y322"/>
  <c r="X323"/>
  <c r="Z323" s="1"/>
  <c r="Y323"/>
  <c r="X324"/>
  <c r="Y324"/>
  <c r="X325"/>
  <c r="Z325" s="1"/>
  <c r="Y325"/>
  <c r="X326"/>
  <c r="Y326"/>
  <c r="X327"/>
  <c r="Y327"/>
  <c r="X328"/>
  <c r="Z328" s="1"/>
  <c r="Y328"/>
  <c r="X329"/>
  <c r="Y329"/>
  <c r="X330"/>
  <c r="Z330" s="1"/>
  <c r="Y330"/>
  <c r="X331"/>
  <c r="Y331"/>
  <c r="X332"/>
  <c r="Z332" s="1"/>
  <c r="Y332"/>
  <c r="X333"/>
  <c r="Z333" s="1"/>
  <c r="Y333"/>
  <c r="X334"/>
  <c r="Y334"/>
  <c r="X335"/>
  <c r="Z335" s="1"/>
  <c r="Y335"/>
  <c r="X336"/>
  <c r="Y336"/>
  <c r="X339"/>
  <c r="X340" s="1"/>
  <c r="Y339"/>
  <c r="Y340" s="1"/>
  <c r="X342"/>
  <c r="Z342" s="1"/>
  <c r="Z343" s="1"/>
  <c r="Y342"/>
  <c r="Y343" s="1"/>
  <c r="X345"/>
  <c r="X346" s="1"/>
  <c r="Y345"/>
  <c r="Y346" s="1"/>
  <c r="X348"/>
  <c r="X349" s="1"/>
  <c r="Y348"/>
  <c r="W230"/>
  <c r="S333" i="14" s="1"/>
  <c r="W337" i="11"/>
  <c r="S352" i="14" s="1"/>
  <c r="W340" i="11"/>
  <c r="W343"/>
  <c r="W346"/>
  <c r="W349"/>
  <c r="S406" i="14" s="1"/>
  <c r="V230" i="11"/>
  <c r="R333" i="14" s="1"/>
  <c r="V337" i="11"/>
  <c r="R352" i="14" s="1"/>
  <c r="V340" i="11"/>
  <c r="V343"/>
  <c r="V346"/>
  <c r="V349"/>
  <c r="R406" i="14" s="1"/>
  <c r="U230" i="11"/>
  <c r="Q333" i="14" s="1"/>
  <c r="U337" i="11"/>
  <c r="Q352" i="14" s="1"/>
  <c r="U340" i="11"/>
  <c r="U343"/>
  <c r="U346"/>
  <c r="U349"/>
  <c r="Q406" i="14" s="1"/>
  <c r="T230" i="11"/>
  <c r="P333" i="14" s="1"/>
  <c r="T337" i="11"/>
  <c r="P352" i="14" s="1"/>
  <c r="T340" i="11"/>
  <c r="T343"/>
  <c r="T346"/>
  <c r="T349"/>
  <c r="P406" i="14" s="1"/>
  <c r="S230" i="11"/>
  <c r="O333" i="14" s="1"/>
  <c r="S337" i="11"/>
  <c r="O352" i="14" s="1"/>
  <c r="S340" i="11"/>
  <c r="S343"/>
  <c r="S346"/>
  <c r="S349"/>
  <c r="O406" i="14" s="1"/>
  <c r="R230" i="11"/>
  <c r="R337"/>
  <c r="N352" i="14" s="1"/>
  <c r="R340" i="11"/>
  <c r="R343"/>
  <c r="R346"/>
  <c r="R349"/>
  <c r="N406" i="14" s="1"/>
  <c r="Q230" i="11"/>
  <c r="M333" i="14" s="1"/>
  <c r="Q337" i="11"/>
  <c r="M352" i="14" s="1"/>
  <c r="Q340" i="11"/>
  <c r="Q343"/>
  <c r="Q346"/>
  <c r="Q349"/>
  <c r="M406" i="14" s="1"/>
  <c r="P230" i="11"/>
  <c r="L333" i="14" s="1"/>
  <c r="P337" i="11"/>
  <c r="L352" i="14" s="1"/>
  <c r="P340" i="11"/>
  <c r="P343"/>
  <c r="P346"/>
  <c r="P349"/>
  <c r="L406" i="14" s="1"/>
  <c r="O230" i="11"/>
  <c r="K333" i="14" s="1"/>
  <c r="O337" i="11"/>
  <c r="K352" i="14" s="1"/>
  <c r="O340" i="11"/>
  <c r="O343"/>
  <c r="O346"/>
  <c r="O349"/>
  <c r="N230"/>
  <c r="J333" i="14" s="1"/>
  <c r="N337" i="11"/>
  <c r="N340"/>
  <c r="N343"/>
  <c r="N346"/>
  <c r="N349"/>
  <c r="J406" i="14" s="1"/>
  <c r="M230" i="11"/>
  <c r="M337"/>
  <c r="I352" i="14" s="1"/>
  <c r="M340" i="11"/>
  <c r="M343"/>
  <c r="M346"/>
  <c r="M349"/>
  <c r="I406" i="14" s="1"/>
  <c r="L230" i="11"/>
  <c r="L337"/>
  <c r="H352" i="14" s="1"/>
  <c r="L340" i="11"/>
  <c r="L343"/>
  <c r="L346"/>
  <c r="L349"/>
  <c r="H406" i="14" s="1"/>
  <c r="K230" i="11"/>
  <c r="G333" i="14" s="1"/>
  <c r="K337" i="11"/>
  <c r="G352" i="14" s="1"/>
  <c r="K340" i="11"/>
  <c r="K343"/>
  <c r="K346"/>
  <c r="K349"/>
  <c r="G406" i="14" s="1"/>
  <c r="J230" i="11"/>
  <c r="J337"/>
  <c r="F352" i="14" s="1"/>
  <c r="J340" i="11"/>
  <c r="J343"/>
  <c r="J346"/>
  <c r="J349"/>
  <c r="F406" i="14" s="1"/>
  <c r="I230" i="11"/>
  <c r="E333" i="14" s="1"/>
  <c r="I337" i="11"/>
  <c r="E352" i="14" s="1"/>
  <c r="I340" i="11"/>
  <c r="I343"/>
  <c r="I346"/>
  <c r="I349"/>
  <c r="E406" i="14" s="1"/>
  <c r="H230" i="11"/>
  <c r="D333" i="14" s="1"/>
  <c r="H337" i="11"/>
  <c r="D352" i="14" s="1"/>
  <c r="H340" i="11"/>
  <c r="H343"/>
  <c r="H346"/>
  <c r="H349"/>
  <c r="D406" i="14" s="1"/>
  <c r="G230" i="11"/>
  <c r="G337"/>
  <c r="C352" i="14" s="1"/>
  <c r="G340" i="11"/>
  <c r="G343"/>
  <c r="G346"/>
  <c r="G349"/>
  <c r="C406" i="14" s="1"/>
  <c r="F230" i="11"/>
  <c r="F337"/>
  <c r="B352" i="14" s="1"/>
  <c r="F340" i="11"/>
  <c r="F343"/>
  <c r="F346"/>
  <c r="F349"/>
  <c r="B406" i="14" s="1"/>
  <c r="X139" i="11"/>
  <c r="X140" s="1"/>
  <c r="Y139"/>
  <c r="Y140" s="1"/>
  <c r="X142"/>
  <c r="Y142"/>
  <c r="X143"/>
  <c r="Y143"/>
  <c r="X144"/>
  <c r="Z144" s="1"/>
  <c r="Y144"/>
  <c r="X145"/>
  <c r="Y145"/>
  <c r="X146"/>
  <c r="Y146"/>
  <c r="X147"/>
  <c r="Y147"/>
  <c r="X148"/>
  <c r="Y148"/>
  <c r="X149"/>
  <c r="Y149"/>
  <c r="X150"/>
  <c r="Y150"/>
  <c r="X151"/>
  <c r="Y151"/>
  <c r="X152"/>
  <c r="Y152"/>
  <c r="X153"/>
  <c r="Y153"/>
  <c r="X154"/>
  <c r="Y154"/>
  <c r="X155"/>
  <c r="Y155"/>
  <c r="X156"/>
  <c r="Z156" s="1"/>
  <c r="Y156"/>
  <c r="X157"/>
  <c r="Y157"/>
  <c r="X158"/>
  <c r="Y158"/>
  <c r="X159"/>
  <c r="Y159"/>
  <c r="X160"/>
  <c r="Y160"/>
  <c r="X161"/>
  <c r="Y161"/>
  <c r="X162"/>
  <c r="Y162"/>
  <c r="X163"/>
  <c r="Y163"/>
  <c r="X164"/>
  <c r="Y164"/>
  <c r="X165"/>
  <c r="Y165"/>
  <c r="X166"/>
  <c r="Y166"/>
  <c r="X167"/>
  <c r="Y167"/>
  <c r="X168"/>
  <c r="Z168" s="1"/>
  <c r="Y168"/>
  <c r="X169"/>
  <c r="Y169"/>
  <c r="X170"/>
  <c r="Y170"/>
  <c r="X171"/>
  <c r="Y171"/>
  <c r="X172"/>
  <c r="Y172"/>
  <c r="X173"/>
  <c r="Y173"/>
  <c r="X174"/>
  <c r="Y174"/>
  <c r="X175"/>
  <c r="Y175"/>
  <c r="X176"/>
  <c r="Y176"/>
  <c r="X177"/>
  <c r="Y177"/>
  <c r="X178"/>
  <c r="Y178"/>
  <c r="X179"/>
  <c r="Y179"/>
  <c r="X180"/>
  <c r="Z180" s="1"/>
  <c r="Y180"/>
  <c r="X181"/>
  <c r="Y181"/>
  <c r="X182"/>
  <c r="Y182"/>
  <c r="X183"/>
  <c r="Y183"/>
  <c r="X184"/>
  <c r="Y184"/>
  <c r="X185"/>
  <c r="Y185"/>
  <c r="X186"/>
  <c r="Y186"/>
  <c r="X187"/>
  <c r="Y187"/>
  <c r="X188"/>
  <c r="Y188"/>
  <c r="X189"/>
  <c r="Y189"/>
  <c r="X190"/>
  <c r="Y190"/>
  <c r="X191"/>
  <c r="Y191"/>
  <c r="X192"/>
  <c r="Z192" s="1"/>
  <c r="Y192"/>
  <c r="X193"/>
  <c r="Y193"/>
  <c r="X194"/>
  <c r="Y194"/>
  <c r="X195"/>
  <c r="Y195"/>
  <c r="X196"/>
  <c r="Y196"/>
  <c r="X197"/>
  <c r="Y197"/>
  <c r="X198"/>
  <c r="Y198"/>
  <c r="X199"/>
  <c r="Y199"/>
  <c r="X200"/>
  <c r="Z200" s="1"/>
  <c r="Y200"/>
  <c r="X201"/>
  <c r="Y201"/>
  <c r="X202"/>
  <c r="Y202"/>
  <c r="X205"/>
  <c r="Y205"/>
  <c r="Y206" s="1"/>
  <c r="X208"/>
  <c r="Y208"/>
  <c r="Y209" s="1"/>
  <c r="X211"/>
  <c r="X212" s="1"/>
  <c r="Y211"/>
  <c r="Y212" s="1"/>
  <c r="X214"/>
  <c r="X215" s="1"/>
  <c r="Y214"/>
  <c r="Y215" s="1"/>
  <c r="W140"/>
  <c r="S172" i="14" s="1"/>
  <c r="W203" i="11"/>
  <c r="S191" i="14" s="1"/>
  <c r="W206" i="11"/>
  <c r="W209"/>
  <c r="W212"/>
  <c r="W215"/>
  <c r="S245" i="14" s="1"/>
  <c r="V140" i="11"/>
  <c r="V203"/>
  <c r="R191" i="14" s="1"/>
  <c r="V206" i="11"/>
  <c r="V209"/>
  <c r="V212"/>
  <c r="V215"/>
  <c r="R245" i="14" s="1"/>
  <c r="U140" i="11"/>
  <c r="U203"/>
  <c r="Q191" i="14" s="1"/>
  <c r="U206" i="11"/>
  <c r="U209"/>
  <c r="U212"/>
  <c r="U215"/>
  <c r="Q245" i="14" s="1"/>
  <c r="T140" i="11"/>
  <c r="P172" i="14" s="1"/>
  <c r="T203" i="11"/>
  <c r="P191" i="14" s="1"/>
  <c r="T206" i="11"/>
  <c r="T209"/>
  <c r="T212"/>
  <c r="T215"/>
  <c r="P245" i="14" s="1"/>
  <c r="S140" i="11"/>
  <c r="S203"/>
  <c r="O191" i="14" s="1"/>
  <c r="S206" i="11"/>
  <c r="S209"/>
  <c r="S212"/>
  <c r="S215"/>
  <c r="O245" i="14" s="1"/>
  <c r="R140" i="11"/>
  <c r="N172" i="14" s="1"/>
  <c r="R203" i="11"/>
  <c r="N191" i="14" s="1"/>
  <c r="R206" i="11"/>
  <c r="R209"/>
  <c r="R212"/>
  <c r="R215"/>
  <c r="N245" i="14" s="1"/>
  <c r="Q140" i="11"/>
  <c r="M172" i="14" s="1"/>
  <c r="Q203" i="11"/>
  <c r="M191" i="14" s="1"/>
  <c r="Q206" i="11"/>
  <c r="Q209"/>
  <c r="Q212"/>
  <c r="Q215"/>
  <c r="M245" i="14" s="1"/>
  <c r="P140" i="11"/>
  <c r="L172" i="14" s="1"/>
  <c r="P203" i="11"/>
  <c r="L191" i="14" s="1"/>
  <c r="P206" i="11"/>
  <c r="P209"/>
  <c r="P212"/>
  <c r="P215"/>
  <c r="L245" i="14" s="1"/>
  <c r="O140" i="11"/>
  <c r="O203"/>
  <c r="K191" i="14" s="1"/>
  <c r="O206" i="11"/>
  <c r="O209"/>
  <c r="O212"/>
  <c r="O215"/>
  <c r="K245" i="14" s="1"/>
  <c r="N140" i="11"/>
  <c r="J172" i="14" s="1"/>
  <c r="N203" i="11"/>
  <c r="J191" i="14" s="1"/>
  <c r="N206" i="11"/>
  <c r="N209"/>
  <c r="N212"/>
  <c r="N215"/>
  <c r="J245" i="14" s="1"/>
  <c r="M140" i="11"/>
  <c r="I172" i="14" s="1"/>
  <c r="M203" i="11"/>
  <c r="I191" i="14" s="1"/>
  <c r="M206" i="11"/>
  <c r="M209"/>
  <c r="M212"/>
  <c r="M215"/>
  <c r="I245" i="14" s="1"/>
  <c r="L140" i="11"/>
  <c r="H172" i="14" s="1"/>
  <c r="L203" i="11"/>
  <c r="L206"/>
  <c r="L209"/>
  <c r="L212"/>
  <c r="L215"/>
  <c r="H245" i="14" s="1"/>
  <c r="K140" i="11"/>
  <c r="G172" i="14" s="1"/>
  <c r="K203" i="11"/>
  <c r="G191" i="14" s="1"/>
  <c r="K206" i="11"/>
  <c r="K209"/>
  <c r="K212"/>
  <c r="K215"/>
  <c r="G245" i="14" s="1"/>
  <c r="J140" i="11"/>
  <c r="F172" i="14" s="1"/>
  <c r="J203" i="11"/>
  <c r="F191" i="14" s="1"/>
  <c r="J206" i="11"/>
  <c r="J209"/>
  <c r="J212"/>
  <c r="J215"/>
  <c r="F245" i="14" s="1"/>
  <c r="I140" i="11"/>
  <c r="E172" i="14" s="1"/>
  <c r="I203" i="11"/>
  <c r="E191" i="14" s="1"/>
  <c r="I206" i="11"/>
  <c r="I209"/>
  <c r="I212"/>
  <c r="I215"/>
  <c r="E245" i="14" s="1"/>
  <c r="H140" i="11"/>
  <c r="D172" i="14" s="1"/>
  <c r="H203" i="11"/>
  <c r="D191" i="14" s="1"/>
  <c r="H206" i="11"/>
  <c r="H209"/>
  <c r="H212"/>
  <c r="H215"/>
  <c r="D245" i="14" s="1"/>
  <c r="G140" i="11"/>
  <c r="G203"/>
  <c r="C191" i="14" s="1"/>
  <c r="G206" i="11"/>
  <c r="G209"/>
  <c r="G212"/>
  <c r="G215"/>
  <c r="C245" i="14" s="1"/>
  <c r="F140" i="11"/>
  <c r="B172" i="14" s="1"/>
  <c r="F203" i="11"/>
  <c r="B191" i="14" s="1"/>
  <c r="F206" i="11"/>
  <c r="F209"/>
  <c r="F212"/>
  <c r="F215"/>
  <c r="B245" i="14" s="1"/>
  <c r="X7" i="11"/>
  <c r="Y7"/>
  <c r="X8"/>
  <c r="Y8"/>
  <c r="X10"/>
  <c r="Y10"/>
  <c r="X13"/>
  <c r="Y13"/>
  <c r="X14"/>
  <c r="Y14"/>
  <c r="X15"/>
  <c r="Y15"/>
  <c r="X16"/>
  <c r="Y16"/>
  <c r="X17"/>
  <c r="Y17"/>
  <c r="X18"/>
  <c r="Y18"/>
  <c r="X19"/>
  <c r="Y19"/>
  <c r="X20"/>
  <c r="Y20"/>
  <c r="X21"/>
  <c r="Y21"/>
  <c r="X22"/>
  <c r="Y22"/>
  <c r="X23"/>
  <c r="Y23"/>
  <c r="X24"/>
  <c r="Y24"/>
  <c r="X25"/>
  <c r="Y25"/>
  <c r="X26"/>
  <c r="Y26"/>
  <c r="X27"/>
  <c r="Y27"/>
  <c r="X28"/>
  <c r="Y28"/>
  <c r="X29"/>
  <c r="Y29"/>
  <c r="X30"/>
  <c r="Y30"/>
  <c r="X31"/>
  <c r="Y31"/>
  <c r="X32"/>
  <c r="Y32"/>
  <c r="X33"/>
  <c r="Y33"/>
  <c r="X34"/>
  <c r="Y34"/>
  <c r="X35"/>
  <c r="Y35"/>
  <c r="X36"/>
  <c r="Y36"/>
  <c r="X37"/>
  <c r="Y37"/>
  <c r="X38"/>
  <c r="Y38"/>
  <c r="X39"/>
  <c r="Y39"/>
  <c r="X40"/>
  <c r="Y40"/>
  <c r="X41"/>
  <c r="Y41"/>
  <c r="X42"/>
  <c r="Y42"/>
  <c r="X43"/>
  <c r="Y43"/>
  <c r="X44"/>
  <c r="Y44"/>
  <c r="X45"/>
  <c r="Y45"/>
  <c r="X46"/>
  <c r="Y46"/>
  <c r="X47"/>
  <c r="Y47"/>
  <c r="X48"/>
  <c r="Y48"/>
  <c r="X49"/>
  <c r="Y49"/>
  <c r="X50"/>
  <c r="Y50"/>
  <c r="X51"/>
  <c r="Y51"/>
  <c r="X52"/>
  <c r="Y52"/>
  <c r="X53"/>
  <c r="Y53"/>
  <c r="X54"/>
  <c r="Y54"/>
  <c r="X55"/>
  <c r="Y55"/>
  <c r="X56"/>
  <c r="Y56"/>
  <c r="X57"/>
  <c r="Y57"/>
  <c r="X58"/>
  <c r="Y58"/>
  <c r="X59"/>
  <c r="Y59"/>
  <c r="X60"/>
  <c r="Y60"/>
  <c r="X61"/>
  <c r="Y61"/>
  <c r="X62"/>
  <c r="Y62"/>
  <c r="X63"/>
  <c r="Y63"/>
  <c r="X64"/>
  <c r="Y64"/>
  <c r="X65"/>
  <c r="Y65"/>
  <c r="X66"/>
  <c r="Y66"/>
  <c r="X67"/>
  <c r="Y67"/>
  <c r="X68"/>
  <c r="Y68"/>
  <c r="X69"/>
  <c r="Y69"/>
  <c r="X70"/>
  <c r="Y70"/>
  <c r="X71"/>
  <c r="Y71"/>
  <c r="X72"/>
  <c r="Y72"/>
  <c r="X73"/>
  <c r="Z73" s="1"/>
  <c r="Y73"/>
  <c r="X74"/>
  <c r="Y74"/>
  <c r="X75"/>
  <c r="Y75"/>
  <c r="X76"/>
  <c r="Y76"/>
  <c r="X77"/>
  <c r="Y77"/>
  <c r="X78"/>
  <c r="Y78"/>
  <c r="X79"/>
  <c r="Y79"/>
  <c r="X80"/>
  <c r="Y80"/>
  <c r="X81"/>
  <c r="Y81"/>
  <c r="X82"/>
  <c r="Y82"/>
  <c r="X83"/>
  <c r="Y83"/>
  <c r="X84"/>
  <c r="Y84"/>
  <c r="X85"/>
  <c r="Y85"/>
  <c r="X86"/>
  <c r="Y86"/>
  <c r="X87"/>
  <c r="Y87"/>
  <c r="X88"/>
  <c r="Y88"/>
  <c r="X89"/>
  <c r="Y89"/>
  <c r="X90"/>
  <c r="Z90" s="1"/>
  <c r="Y90"/>
  <c r="X91"/>
  <c r="Y91"/>
  <c r="X92"/>
  <c r="Y92"/>
  <c r="X93"/>
  <c r="Z93" s="1"/>
  <c r="Y93"/>
  <c r="X94"/>
  <c r="Y94"/>
  <c r="X95"/>
  <c r="Y95"/>
  <c r="X96"/>
  <c r="Y96"/>
  <c r="X97"/>
  <c r="Y97"/>
  <c r="X98"/>
  <c r="Y98"/>
  <c r="X99"/>
  <c r="Y99"/>
  <c r="X100"/>
  <c r="Y100"/>
  <c r="X101"/>
  <c r="Y101"/>
  <c r="X102"/>
  <c r="Z102" s="1"/>
  <c r="Y102"/>
  <c r="X103"/>
  <c r="Y103"/>
  <c r="X104"/>
  <c r="Y104"/>
  <c r="X105"/>
  <c r="Z105" s="1"/>
  <c r="Y105"/>
  <c r="X106"/>
  <c r="Y106"/>
  <c r="X107"/>
  <c r="Y107"/>
  <c r="X108"/>
  <c r="Y108"/>
  <c r="X109"/>
  <c r="Y109"/>
  <c r="X110"/>
  <c r="Y110"/>
  <c r="X111"/>
  <c r="Y111"/>
  <c r="X112"/>
  <c r="Y112"/>
  <c r="X113"/>
  <c r="Y113"/>
  <c r="X114"/>
  <c r="Z114" s="1"/>
  <c r="Y114"/>
  <c r="X117"/>
  <c r="X118" s="1"/>
  <c r="Y117"/>
  <c r="Y118" s="1"/>
  <c r="X120"/>
  <c r="X121" s="1"/>
  <c r="Y120"/>
  <c r="X123"/>
  <c r="X124" s="1"/>
  <c r="Y123"/>
  <c r="Y124" s="1"/>
  <c r="X126"/>
  <c r="Y126"/>
  <c r="Y127" s="1"/>
  <c r="W11"/>
  <c r="S11" i="14" s="1"/>
  <c r="W115" i="11"/>
  <c r="S30" i="14" s="1"/>
  <c r="W118" i="11"/>
  <c r="W121"/>
  <c r="W124"/>
  <c r="W127"/>
  <c r="S84" i="14" s="1"/>
  <c r="V11" i="11"/>
  <c r="R11" i="14" s="1"/>
  <c r="V115" i="11"/>
  <c r="R30" i="14" s="1"/>
  <c r="V118" i="11"/>
  <c r="V121"/>
  <c r="V124"/>
  <c r="V127"/>
  <c r="R84" i="14" s="1"/>
  <c r="U11" i="11"/>
  <c r="Q11" i="14" s="1"/>
  <c r="U115" i="11"/>
  <c r="U118"/>
  <c r="U121"/>
  <c r="U124"/>
  <c r="U127"/>
  <c r="Q84" i="14" s="1"/>
  <c r="T11" i="11"/>
  <c r="P11" i="14" s="1"/>
  <c r="T115" i="11"/>
  <c r="P30" i="14" s="1"/>
  <c r="T118" i="11"/>
  <c r="T121"/>
  <c r="T124"/>
  <c r="T127"/>
  <c r="P84" i="14" s="1"/>
  <c r="S11" i="11"/>
  <c r="O11" i="14" s="1"/>
  <c r="S115" i="11"/>
  <c r="O30" i="14" s="1"/>
  <c r="S118" i="11"/>
  <c r="S121"/>
  <c r="S124"/>
  <c r="S127"/>
  <c r="O84" i="14" s="1"/>
  <c r="R11" i="11"/>
  <c r="N11" i="14" s="1"/>
  <c r="R115" i="11"/>
  <c r="N30" i="14" s="1"/>
  <c r="R118" i="11"/>
  <c r="R121"/>
  <c r="R124"/>
  <c r="R127"/>
  <c r="N84" i="14" s="1"/>
  <c r="Q11" i="11"/>
  <c r="M11" i="14" s="1"/>
  <c r="Q115" i="11"/>
  <c r="Q118"/>
  <c r="Q121"/>
  <c r="Q124"/>
  <c r="Q127"/>
  <c r="M84" i="14" s="1"/>
  <c r="P11" i="11"/>
  <c r="L11" i="14" s="1"/>
  <c r="P115" i="11"/>
  <c r="L30" i="14" s="1"/>
  <c r="P118" i="11"/>
  <c r="P121"/>
  <c r="P124"/>
  <c r="P127"/>
  <c r="L84" i="14" s="1"/>
  <c r="O11" i="11"/>
  <c r="O115"/>
  <c r="K30" i="14" s="1"/>
  <c r="O118" i="11"/>
  <c r="O121"/>
  <c r="O124"/>
  <c r="O127"/>
  <c r="K84" i="14" s="1"/>
  <c r="N11" i="11"/>
  <c r="N115"/>
  <c r="J30" i="14" s="1"/>
  <c r="N118" i="11"/>
  <c r="N121"/>
  <c r="N124"/>
  <c r="N127"/>
  <c r="J84" i="14" s="1"/>
  <c r="M11" i="11"/>
  <c r="I11" i="14" s="1"/>
  <c r="M115" i="11"/>
  <c r="I30" i="14" s="1"/>
  <c r="M118" i="11"/>
  <c r="M121"/>
  <c r="M124"/>
  <c r="M127"/>
  <c r="I84" i="14" s="1"/>
  <c r="L11" i="11"/>
  <c r="H11" i="14" s="1"/>
  <c r="L115" i="11"/>
  <c r="H30" i="14" s="1"/>
  <c r="L118" i="11"/>
  <c r="L121"/>
  <c r="L124"/>
  <c r="L127"/>
  <c r="H84" i="14" s="1"/>
  <c r="K11" i="11"/>
  <c r="G11" i="14" s="1"/>
  <c r="K115" i="11"/>
  <c r="G30" i="14" s="1"/>
  <c r="K118" i="11"/>
  <c r="K121"/>
  <c r="K124"/>
  <c r="K127"/>
  <c r="G84" i="14" s="1"/>
  <c r="J11" i="11"/>
  <c r="F11" i="14" s="1"/>
  <c r="J115" i="11"/>
  <c r="F30" i="14" s="1"/>
  <c r="J118" i="11"/>
  <c r="J121"/>
  <c r="J124"/>
  <c r="J127"/>
  <c r="F84" i="14" s="1"/>
  <c r="I11" i="11"/>
  <c r="E11" i="14" s="1"/>
  <c r="I115" i="11"/>
  <c r="I118"/>
  <c r="I121"/>
  <c r="I124"/>
  <c r="I127"/>
  <c r="E84" i="14" s="1"/>
  <c r="H11" i="11"/>
  <c r="D11" i="14" s="1"/>
  <c r="H115" i="11"/>
  <c r="H118"/>
  <c r="H121"/>
  <c r="H124"/>
  <c r="H127"/>
  <c r="D84" i="14" s="1"/>
  <c r="G11" i="11"/>
  <c r="G115"/>
  <c r="C30" i="14" s="1"/>
  <c r="G118" i="11"/>
  <c r="G121"/>
  <c r="G124"/>
  <c r="G127"/>
  <c r="C84" i="14" s="1"/>
  <c r="F11" i="11"/>
  <c r="B11" i="14" s="1"/>
  <c r="F115" i="11"/>
  <c r="F118"/>
  <c r="F121"/>
  <c r="F124"/>
  <c r="F127"/>
  <c r="B84" i="14" s="1"/>
  <c r="X231" i="10"/>
  <c r="Y231"/>
  <c r="X232"/>
  <c r="Y232"/>
  <c r="X233"/>
  <c r="Y233"/>
  <c r="X236"/>
  <c r="Y236"/>
  <c r="X237"/>
  <c r="Y237"/>
  <c r="X238"/>
  <c r="Z238" s="1"/>
  <c r="Y238"/>
  <c r="X239"/>
  <c r="Y239"/>
  <c r="X240"/>
  <c r="Z240" s="1"/>
  <c r="Y240"/>
  <c r="X241"/>
  <c r="Y241"/>
  <c r="X242"/>
  <c r="Z242" s="1"/>
  <c r="Y242"/>
  <c r="X243"/>
  <c r="Y243"/>
  <c r="X244"/>
  <c r="Y244"/>
  <c r="X245"/>
  <c r="Y245"/>
  <c r="X246"/>
  <c r="Y246"/>
  <c r="X247"/>
  <c r="Y247"/>
  <c r="X248"/>
  <c r="Z248" s="1"/>
  <c r="Y248"/>
  <c r="X249"/>
  <c r="Z249" s="1"/>
  <c r="Y249"/>
  <c r="X250"/>
  <c r="Z250" s="1"/>
  <c r="Y250"/>
  <c r="X251"/>
  <c r="Y251"/>
  <c r="X252"/>
  <c r="Z252" s="1"/>
  <c r="Y252"/>
  <c r="X253"/>
  <c r="Y253"/>
  <c r="X254"/>
  <c r="Z254" s="1"/>
  <c r="Y254"/>
  <c r="X255"/>
  <c r="Y255"/>
  <c r="X256"/>
  <c r="Y256"/>
  <c r="X257"/>
  <c r="Y257"/>
  <c r="X258"/>
  <c r="Y258"/>
  <c r="X259"/>
  <c r="Y259"/>
  <c r="X260"/>
  <c r="Z260" s="1"/>
  <c r="Y260"/>
  <c r="X261"/>
  <c r="Z261" s="1"/>
  <c r="Y261"/>
  <c r="X262"/>
  <c r="Z262" s="1"/>
  <c r="Y262"/>
  <c r="X263"/>
  <c r="Y263"/>
  <c r="X264"/>
  <c r="Z264" s="1"/>
  <c r="Y264"/>
  <c r="X265"/>
  <c r="Y265"/>
  <c r="X266"/>
  <c r="Z266" s="1"/>
  <c r="Y266"/>
  <c r="X267"/>
  <c r="Y267"/>
  <c r="X268"/>
  <c r="Y268"/>
  <c r="X269"/>
  <c r="Y269"/>
  <c r="X270"/>
  <c r="Y270"/>
  <c r="X271"/>
  <c r="Y271"/>
  <c r="X272"/>
  <c r="Y272"/>
  <c r="X273"/>
  <c r="Y273"/>
  <c r="X274"/>
  <c r="Z274" s="1"/>
  <c r="Y274"/>
  <c r="X275"/>
  <c r="Y275"/>
  <c r="Z275" s="1"/>
  <c r="X276"/>
  <c r="Z276" s="1"/>
  <c r="Y276"/>
  <c r="X277"/>
  <c r="Y277"/>
  <c r="X278"/>
  <c r="Y278"/>
  <c r="X279"/>
  <c r="Z279" s="1"/>
  <c r="Y279"/>
  <c r="X280"/>
  <c r="Y280"/>
  <c r="X281"/>
  <c r="Y281"/>
  <c r="X282"/>
  <c r="Y282"/>
  <c r="X283"/>
  <c r="Y283"/>
  <c r="X284"/>
  <c r="Y284"/>
  <c r="X285"/>
  <c r="Z285" s="1"/>
  <c r="Y285"/>
  <c r="X286"/>
  <c r="Z286" s="1"/>
  <c r="Y286"/>
  <c r="X287"/>
  <c r="Y287"/>
  <c r="X288"/>
  <c r="Z288" s="1"/>
  <c r="Y288"/>
  <c r="X289"/>
  <c r="Y289"/>
  <c r="X290"/>
  <c r="Y290"/>
  <c r="X291"/>
  <c r="Z291" s="1"/>
  <c r="Y291"/>
  <c r="X292"/>
  <c r="Y292"/>
  <c r="X293"/>
  <c r="Y293"/>
  <c r="X294"/>
  <c r="Y294"/>
  <c r="X295"/>
  <c r="Y295"/>
  <c r="X296"/>
  <c r="Z296" s="1"/>
  <c r="Y296"/>
  <c r="X297"/>
  <c r="Z297" s="1"/>
  <c r="Y297"/>
  <c r="X298"/>
  <c r="Z298" s="1"/>
  <c r="Y298"/>
  <c r="X299"/>
  <c r="Y299"/>
  <c r="X300"/>
  <c r="Y300"/>
  <c r="X301"/>
  <c r="Y301"/>
  <c r="X302"/>
  <c r="Z302" s="1"/>
  <c r="Y302"/>
  <c r="X303"/>
  <c r="Z303" s="1"/>
  <c r="Y303"/>
  <c r="X304"/>
  <c r="Y304"/>
  <c r="X305"/>
  <c r="Y305"/>
  <c r="X306"/>
  <c r="Y306"/>
  <c r="X307"/>
  <c r="Y307"/>
  <c r="X308"/>
  <c r="Y308"/>
  <c r="X309"/>
  <c r="Z309" s="1"/>
  <c r="Y309"/>
  <c r="X310"/>
  <c r="Z310" s="1"/>
  <c r="Y310"/>
  <c r="X311"/>
  <c r="Y311"/>
  <c r="X312"/>
  <c r="Y312"/>
  <c r="X313"/>
  <c r="Z313" s="1"/>
  <c r="Y313"/>
  <c r="X314"/>
  <c r="Z314" s="1"/>
  <c r="Y314"/>
  <c r="X315"/>
  <c r="Z315" s="1"/>
  <c r="Y315"/>
  <c r="X316"/>
  <c r="Y316"/>
  <c r="X317"/>
  <c r="Y317"/>
  <c r="X318"/>
  <c r="Y318"/>
  <c r="X319"/>
  <c r="Y319"/>
  <c r="X320"/>
  <c r="Z320" s="1"/>
  <c r="Y320"/>
  <c r="X321"/>
  <c r="Z321" s="1"/>
  <c r="Y321"/>
  <c r="X322"/>
  <c r="Z322" s="1"/>
  <c r="Y322"/>
  <c r="X323"/>
  <c r="Y323"/>
  <c r="Z323" s="1"/>
  <c r="X324"/>
  <c r="Z324" s="1"/>
  <c r="Y324"/>
  <c r="X325"/>
  <c r="Z325" s="1"/>
  <c r="Y325"/>
  <c r="X326"/>
  <c r="Z326" s="1"/>
  <c r="Y326"/>
  <c r="X327"/>
  <c r="Z327" s="1"/>
  <c r="Y327"/>
  <c r="X328"/>
  <c r="Y328"/>
  <c r="X329"/>
  <c r="Y329"/>
  <c r="X330"/>
  <c r="Y330"/>
  <c r="X331"/>
  <c r="Y331"/>
  <c r="X332"/>
  <c r="Z332" s="1"/>
  <c r="Y332"/>
  <c r="X333"/>
  <c r="Z333" s="1"/>
  <c r="Y333"/>
  <c r="X334"/>
  <c r="Z334" s="1"/>
  <c r="Y334"/>
  <c r="X335"/>
  <c r="Y335"/>
  <c r="Z335" s="1"/>
  <c r="X336"/>
  <c r="Y336"/>
  <c r="X337"/>
  <c r="Z337" s="1"/>
  <c r="Y337"/>
  <c r="X338"/>
  <c r="Y338"/>
  <c r="X339"/>
  <c r="Y339"/>
  <c r="X340"/>
  <c r="Y340"/>
  <c r="X341"/>
  <c r="Y341"/>
  <c r="X342"/>
  <c r="Y342"/>
  <c r="X343"/>
  <c r="Z343" s="1"/>
  <c r="Y343"/>
  <c r="X346"/>
  <c r="Y346"/>
  <c r="X349"/>
  <c r="Y349"/>
  <c r="Y350" s="1"/>
  <c r="X352"/>
  <c r="Y352"/>
  <c r="Y353" s="1"/>
  <c r="X355"/>
  <c r="X356" s="1"/>
  <c r="Y355"/>
  <c r="Y356" s="1"/>
  <c r="W234"/>
  <c r="S332" i="14" s="1"/>
  <c r="W344" i="10"/>
  <c r="S351" i="14" s="1"/>
  <c r="W347" i="10"/>
  <c r="W350"/>
  <c r="W353"/>
  <c r="W356"/>
  <c r="S405" i="14" s="1"/>
  <c r="V234" i="10"/>
  <c r="R332" i="14" s="1"/>
  <c r="V344" i="10"/>
  <c r="R351" i="14" s="1"/>
  <c r="V347" i="10"/>
  <c r="V350"/>
  <c r="V353"/>
  <c r="V356"/>
  <c r="R405" i="14" s="1"/>
  <c r="U234" i="10"/>
  <c r="Q332" i="14" s="1"/>
  <c r="U344" i="10"/>
  <c r="Q351" i="14" s="1"/>
  <c r="U347" i="10"/>
  <c r="U350"/>
  <c r="U353"/>
  <c r="U356"/>
  <c r="Q405" i="14" s="1"/>
  <c r="T234" i="10"/>
  <c r="T344"/>
  <c r="P351" i="14" s="1"/>
  <c r="T347" i="10"/>
  <c r="T350"/>
  <c r="T353"/>
  <c r="T356"/>
  <c r="P405" i="14" s="1"/>
  <c r="S234" i="10"/>
  <c r="O332" i="14" s="1"/>
  <c r="S344" i="10"/>
  <c r="O351" i="14" s="1"/>
  <c r="S347" i="10"/>
  <c r="S350"/>
  <c r="S353"/>
  <c r="S356"/>
  <c r="O405" i="14" s="1"/>
  <c r="R234" i="10"/>
  <c r="R344"/>
  <c r="N351" i="14" s="1"/>
  <c r="R347" i="10"/>
  <c r="R350"/>
  <c r="R353"/>
  <c r="R356"/>
  <c r="N405" i="14" s="1"/>
  <c r="Q234" i="10"/>
  <c r="Q344"/>
  <c r="M351" i="14" s="1"/>
  <c r="Q347" i="10"/>
  <c r="Q350"/>
  <c r="Q353"/>
  <c r="Q356"/>
  <c r="P234"/>
  <c r="L332" i="14" s="1"/>
  <c r="P344" i="10"/>
  <c r="L351" i="14" s="1"/>
  <c r="P347" i="10"/>
  <c r="P350"/>
  <c r="P353"/>
  <c r="P356"/>
  <c r="L405" i="14" s="1"/>
  <c r="O234" i="10"/>
  <c r="K332" i="14" s="1"/>
  <c r="O344" i="10"/>
  <c r="K351" i="14" s="1"/>
  <c r="O347" i="10"/>
  <c r="O350"/>
  <c r="O353"/>
  <c r="O356"/>
  <c r="K405" i="14" s="1"/>
  <c r="N234" i="10"/>
  <c r="J332" i="14" s="1"/>
  <c r="N344" i="10"/>
  <c r="J351" i="14" s="1"/>
  <c r="N347" i="10"/>
  <c r="N350"/>
  <c r="N353"/>
  <c r="N356"/>
  <c r="J405" i="14" s="1"/>
  <c r="M234" i="10"/>
  <c r="I332" i="14" s="1"/>
  <c r="M344" i="10"/>
  <c r="I351" i="14" s="1"/>
  <c r="M347" i="10"/>
  <c r="M350"/>
  <c r="M353"/>
  <c r="M356"/>
  <c r="I405" i="14" s="1"/>
  <c r="L234" i="10"/>
  <c r="H332" i="14" s="1"/>
  <c r="L344" i="10"/>
  <c r="H351" i="14" s="1"/>
  <c r="L347" i="10"/>
  <c r="L350"/>
  <c r="L353"/>
  <c r="L356"/>
  <c r="H405" i="14" s="1"/>
  <c r="K234" i="10"/>
  <c r="G332" i="14" s="1"/>
  <c r="K344" i="10"/>
  <c r="G351" i="14" s="1"/>
  <c r="K347" i="10"/>
  <c r="K350"/>
  <c r="K353"/>
  <c r="K356"/>
  <c r="G405" i="14" s="1"/>
  <c r="J234" i="10"/>
  <c r="F332" i="14" s="1"/>
  <c r="J344" i="10"/>
  <c r="F351" i="14" s="1"/>
  <c r="J347" i="10"/>
  <c r="J350"/>
  <c r="J353"/>
  <c r="J356"/>
  <c r="F405" i="14" s="1"/>
  <c r="I234" i="10"/>
  <c r="E332" i="14" s="1"/>
  <c r="I344" i="10"/>
  <c r="E351" i="14" s="1"/>
  <c r="I347" i="10"/>
  <c r="I350"/>
  <c r="I353"/>
  <c r="I356"/>
  <c r="E405" i="14" s="1"/>
  <c r="H234" i="10"/>
  <c r="D332" i="14" s="1"/>
  <c r="H344" i="10"/>
  <c r="D351" i="14" s="1"/>
  <c r="H347" i="10"/>
  <c r="H350"/>
  <c r="H353"/>
  <c r="H356"/>
  <c r="D405" i="14" s="1"/>
  <c r="G234" i="10"/>
  <c r="C332" i="14" s="1"/>
  <c r="G344" i="10"/>
  <c r="C351" i="14" s="1"/>
  <c r="G347" i="10"/>
  <c r="G350"/>
  <c r="G353"/>
  <c r="G356"/>
  <c r="C405" i="14" s="1"/>
  <c r="F234" i="10"/>
  <c r="F344"/>
  <c r="B351" i="14" s="1"/>
  <c r="F347" i="10"/>
  <c r="F350"/>
  <c r="F353"/>
  <c r="F356"/>
  <c r="B405" i="14" s="1"/>
  <c r="X141" i="10"/>
  <c r="Y141"/>
  <c r="Y142" s="1"/>
  <c r="X144"/>
  <c r="Y144"/>
  <c r="X145"/>
  <c r="Y145"/>
  <c r="X146"/>
  <c r="Y146"/>
  <c r="X147"/>
  <c r="Y147"/>
  <c r="X148"/>
  <c r="Y148"/>
  <c r="X149"/>
  <c r="Y149"/>
  <c r="X150"/>
  <c r="Y150"/>
  <c r="X151"/>
  <c r="Y151"/>
  <c r="X152"/>
  <c r="Y152"/>
  <c r="X153"/>
  <c r="Y153"/>
  <c r="X154"/>
  <c r="Y154"/>
  <c r="X155"/>
  <c r="Y155"/>
  <c r="X156"/>
  <c r="Y156"/>
  <c r="X157"/>
  <c r="Y157"/>
  <c r="X158"/>
  <c r="Y158"/>
  <c r="X159"/>
  <c r="Y159"/>
  <c r="X160"/>
  <c r="Y160"/>
  <c r="X161"/>
  <c r="Z161" s="1"/>
  <c r="Y161"/>
  <c r="X162"/>
  <c r="Y162"/>
  <c r="X163"/>
  <c r="Y163"/>
  <c r="X164"/>
  <c r="Y164"/>
  <c r="X165"/>
  <c r="Y165"/>
  <c r="X166"/>
  <c r="Y166"/>
  <c r="X167"/>
  <c r="Y167"/>
  <c r="X168"/>
  <c r="Y168"/>
  <c r="X169"/>
  <c r="Y169"/>
  <c r="X170"/>
  <c r="Y170"/>
  <c r="X171"/>
  <c r="Y171"/>
  <c r="X172"/>
  <c r="Y172"/>
  <c r="X173"/>
  <c r="Z173" s="1"/>
  <c r="Y173"/>
  <c r="X174"/>
  <c r="Y174"/>
  <c r="X175"/>
  <c r="Z175" s="1"/>
  <c r="Y175"/>
  <c r="X176"/>
  <c r="Z176" s="1"/>
  <c r="Y176"/>
  <c r="X177"/>
  <c r="Y177"/>
  <c r="X178"/>
  <c r="Y178"/>
  <c r="X179"/>
  <c r="Y179"/>
  <c r="X180"/>
  <c r="Y180"/>
  <c r="X181"/>
  <c r="Y181"/>
  <c r="X182"/>
  <c r="Y182"/>
  <c r="X183"/>
  <c r="Y183"/>
  <c r="X184"/>
  <c r="Y184"/>
  <c r="X185"/>
  <c r="Z185" s="1"/>
  <c r="Y185"/>
  <c r="X186"/>
  <c r="Y186"/>
  <c r="X187"/>
  <c r="Z187" s="1"/>
  <c r="Y187"/>
  <c r="X188"/>
  <c r="Y188"/>
  <c r="X189"/>
  <c r="Y189"/>
  <c r="X190"/>
  <c r="Y190"/>
  <c r="X191"/>
  <c r="Y191"/>
  <c r="X192"/>
  <c r="Z192" s="1"/>
  <c r="Y192"/>
  <c r="X193"/>
  <c r="Y193"/>
  <c r="X194"/>
  <c r="Y194"/>
  <c r="X195"/>
  <c r="Y195"/>
  <c r="X196"/>
  <c r="Y196"/>
  <c r="X197"/>
  <c r="Z197" s="1"/>
  <c r="Y197"/>
  <c r="X198"/>
  <c r="Y198"/>
  <c r="X199"/>
  <c r="Z199" s="1"/>
  <c r="Y199"/>
  <c r="X200"/>
  <c r="Y200"/>
  <c r="X201"/>
  <c r="Y201"/>
  <c r="X202"/>
  <c r="Y202"/>
  <c r="X203"/>
  <c r="Y203"/>
  <c r="X204"/>
  <c r="Z204" s="1"/>
  <c r="Y204"/>
  <c r="X205"/>
  <c r="Y205"/>
  <c r="X206"/>
  <c r="Y206"/>
  <c r="X207"/>
  <c r="Y207"/>
  <c r="X210"/>
  <c r="X211" s="1"/>
  <c r="Y210"/>
  <c r="Y211" s="1"/>
  <c r="X213"/>
  <c r="Z213" s="1"/>
  <c r="Z214" s="1"/>
  <c r="Y213"/>
  <c r="Y214" s="1"/>
  <c r="X216"/>
  <c r="X217" s="1"/>
  <c r="Y216"/>
  <c r="Y217" s="1"/>
  <c r="X219"/>
  <c r="Z219" s="1"/>
  <c r="Z220" s="1"/>
  <c r="Y219"/>
  <c r="Y220" s="1"/>
  <c r="W142"/>
  <c r="S171" i="14" s="1"/>
  <c r="W208" i="10"/>
  <c r="W211"/>
  <c r="W214"/>
  <c r="W217"/>
  <c r="W220"/>
  <c r="S244" i="14" s="1"/>
  <c r="V142" i="10"/>
  <c r="V208"/>
  <c r="R190" i="14" s="1"/>
  <c r="V211" i="10"/>
  <c r="V214"/>
  <c r="V217"/>
  <c r="V220"/>
  <c r="R244" i="14" s="1"/>
  <c r="U142" i="10"/>
  <c r="Q171" i="14" s="1"/>
  <c r="U208" i="10"/>
  <c r="U211"/>
  <c r="U214"/>
  <c r="U217"/>
  <c r="U220"/>
  <c r="Q244" i="14" s="1"/>
  <c r="T142" i="10"/>
  <c r="P171" i="14" s="1"/>
  <c r="T208" i="10"/>
  <c r="P190" i="14" s="1"/>
  <c r="T211" i="10"/>
  <c r="T214"/>
  <c r="T217"/>
  <c r="T220"/>
  <c r="P244" i="14" s="1"/>
  <c r="S142" i="10"/>
  <c r="O171" i="14" s="1"/>
  <c r="S208" i="10"/>
  <c r="O190" i="14" s="1"/>
  <c r="S211" i="10"/>
  <c r="S214"/>
  <c r="S217"/>
  <c r="S220"/>
  <c r="O244" i="14" s="1"/>
  <c r="R142" i="10"/>
  <c r="N171" i="14" s="1"/>
  <c r="R208" i="10"/>
  <c r="N190" i="14" s="1"/>
  <c r="R211" i="10"/>
  <c r="R214"/>
  <c r="R217"/>
  <c r="R220"/>
  <c r="N244" i="14" s="1"/>
  <c r="Q142" i="10"/>
  <c r="M171" i="14" s="1"/>
  <c r="Q208" i="10"/>
  <c r="M190" i="14" s="1"/>
  <c r="Q211" i="10"/>
  <c r="Q214"/>
  <c r="Q217"/>
  <c r="Q220"/>
  <c r="M244" i="14" s="1"/>
  <c r="P142" i="10"/>
  <c r="P208"/>
  <c r="L190" i="14" s="1"/>
  <c r="P211" i="10"/>
  <c r="P214"/>
  <c r="P217"/>
  <c r="P220"/>
  <c r="L244" i="14" s="1"/>
  <c r="O142" i="10"/>
  <c r="K171" i="14" s="1"/>
  <c r="O208" i="10"/>
  <c r="O211"/>
  <c r="O214"/>
  <c r="O217"/>
  <c r="O220"/>
  <c r="K244" i="14" s="1"/>
  <c r="N142" i="10"/>
  <c r="J171" i="14" s="1"/>
  <c r="N208" i="10"/>
  <c r="J190" i="14" s="1"/>
  <c r="N211" i="10"/>
  <c r="N214"/>
  <c r="N217"/>
  <c r="N220"/>
  <c r="J244" i="14" s="1"/>
  <c r="M142" i="10"/>
  <c r="I171" i="14" s="1"/>
  <c r="M208" i="10"/>
  <c r="I190" i="14" s="1"/>
  <c r="M211" i="10"/>
  <c r="M214"/>
  <c r="M217"/>
  <c r="M220"/>
  <c r="I244" i="14" s="1"/>
  <c r="L142" i="10"/>
  <c r="H171" i="14" s="1"/>
  <c r="L208" i="10"/>
  <c r="H190" i="14" s="1"/>
  <c r="L211" i="10"/>
  <c r="L214"/>
  <c r="L217"/>
  <c r="L220"/>
  <c r="H244" i="14" s="1"/>
  <c r="K142" i="10"/>
  <c r="K208"/>
  <c r="G190" i="14" s="1"/>
  <c r="K211" i="10"/>
  <c r="K214"/>
  <c r="K217"/>
  <c r="K220"/>
  <c r="G244" i="14" s="1"/>
  <c r="J142" i="10"/>
  <c r="J208"/>
  <c r="F190" i="14" s="1"/>
  <c r="J211" i="10"/>
  <c r="J214"/>
  <c r="J217"/>
  <c r="J220"/>
  <c r="F244" i="14" s="1"/>
  <c r="I142" i="10"/>
  <c r="I208"/>
  <c r="E190" i="14" s="1"/>
  <c r="I211" i="10"/>
  <c r="I214"/>
  <c r="I217"/>
  <c r="I220"/>
  <c r="E244" i="14" s="1"/>
  <c r="H142" i="10"/>
  <c r="D171" i="14" s="1"/>
  <c r="H208" i="10"/>
  <c r="D190" i="14" s="1"/>
  <c r="H211" i="10"/>
  <c r="H214"/>
  <c r="H217"/>
  <c r="H220"/>
  <c r="D244" i="14" s="1"/>
  <c r="G142" i="10"/>
  <c r="C171" i="14" s="1"/>
  <c r="G208" i="10"/>
  <c r="G211"/>
  <c r="G214"/>
  <c r="G217"/>
  <c r="G220"/>
  <c r="C244" i="14" s="1"/>
  <c r="F142" i="10"/>
  <c r="B171" i="14" s="1"/>
  <c r="F208" i="10"/>
  <c r="B190" i="14" s="1"/>
  <c r="F211" i="10"/>
  <c r="F214"/>
  <c r="F217"/>
  <c r="F220"/>
  <c r="B244" i="14" s="1"/>
  <c r="X7" i="10"/>
  <c r="Y7"/>
  <c r="X8"/>
  <c r="Z8" s="1"/>
  <c r="Y8"/>
  <c r="X9"/>
  <c r="Y9"/>
  <c r="X12"/>
  <c r="Y12"/>
  <c r="X13"/>
  <c r="Z13" s="1"/>
  <c r="Y13"/>
  <c r="X14"/>
  <c r="Y14"/>
  <c r="X15"/>
  <c r="Y15"/>
  <c r="X16"/>
  <c r="Y16"/>
  <c r="X17"/>
  <c r="Y17"/>
  <c r="X18"/>
  <c r="Y18"/>
  <c r="X19"/>
  <c r="Z19" s="1"/>
  <c r="Y19"/>
  <c r="X20"/>
  <c r="Y20"/>
  <c r="X21"/>
  <c r="Y21"/>
  <c r="X22"/>
  <c r="Z22" s="1"/>
  <c r="Y22"/>
  <c r="X23"/>
  <c r="Y23"/>
  <c r="X24"/>
  <c r="Y24"/>
  <c r="X25"/>
  <c r="Y25"/>
  <c r="X26"/>
  <c r="Y26"/>
  <c r="X27"/>
  <c r="Y27"/>
  <c r="X28"/>
  <c r="Y28"/>
  <c r="X29"/>
  <c r="Y29"/>
  <c r="X30"/>
  <c r="Y30"/>
  <c r="X31"/>
  <c r="Z31" s="1"/>
  <c r="Y31"/>
  <c r="X32"/>
  <c r="Y32"/>
  <c r="X33"/>
  <c r="Y33"/>
  <c r="X34"/>
  <c r="Z34" s="1"/>
  <c r="Y34"/>
  <c r="X35"/>
  <c r="Y35"/>
  <c r="X36"/>
  <c r="Y36"/>
  <c r="X37"/>
  <c r="Y37"/>
  <c r="X38"/>
  <c r="Y38"/>
  <c r="X39"/>
  <c r="Y39"/>
  <c r="X40"/>
  <c r="Y40"/>
  <c r="X41"/>
  <c r="Y41"/>
  <c r="X42"/>
  <c r="Y42"/>
  <c r="X43"/>
  <c r="Z43" s="1"/>
  <c r="Y43"/>
  <c r="X44"/>
  <c r="Y44"/>
  <c r="X45"/>
  <c r="Y45"/>
  <c r="X46"/>
  <c r="Y46"/>
  <c r="X47"/>
  <c r="Y47"/>
  <c r="X48"/>
  <c r="Y48"/>
  <c r="X49"/>
  <c r="Z49" s="1"/>
  <c r="Y49"/>
  <c r="X50"/>
  <c r="Y50"/>
  <c r="X51"/>
  <c r="Y51"/>
  <c r="X52"/>
  <c r="Y52"/>
  <c r="X53"/>
  <c r="Y53"/>
  <c r="X54"/>
  <c r="Y54"/>
  <c r="X55"/>
  <c r="Z55" s="1"/>
  <c r="Y55"/>
  <c r="X56"/>
  <c r="Z56" s="1"/>
  <c r="Y56"/>
  <c r="X57"/>
  <c r="Y57"/>
  <c r="X58"/>
  <c r="Z58" s="1"/>
  <c r="Y58"/>
  <c r="X59"/>
  <c r="Y59"/>
  <c r="X60"/>
  <c r="Y60"/>
  <c r="X61"/>
  <c r="Y61"/>
  <c r="X62"/>
  <c r="Y62"/>
  <c r="X63"/>
  <c r="Y63"/>
  <c r="X64"/>
  <c r="Y64"/>
  <c r="X65"/>
  <c r="Y65"/>
  <c r="X66"/>
  <c r="Y66"/>
  <c r="X67"/>
  <c r="Z67" s="1"/>
  <c r="Y67"/>
  <c r="X68"/>
  <c r="Y68"/>
  <c r="X69"/>
  <c r="Y69"/>
  <c r="X70"/>
  <c r="Z70" s="1"/>
  <c r="Y70"/>
  <c r="X71"/>
  <c r="Y71"/>
  <c r="X72"/>
  <c r="Y72"/>
  <c r="X73"/>
  <c r="Y73"/>
  <c r="X74"/>
  <c r="Y74"/>
  <c r="X75"/>
  <c r="Y75"/>
  <c r="X76"/>
  <c r="Y76"/>
  <c r="X77"/>
  <c r="Y77"/>
  <c r="X78"/>
  <c r="Y78"/>
  <c r="X79"/>
  <c r="Z79" s="1"/>
  <c r="Y79"/>
  <c r="X80"/>
  <c r="Z80" s="1"/>
  <c r="Y80"/>
  <c r="X81"/>
  <c r="Y81"/>
  <c r="X82"/>
  <c r="Z82" s="1"/>
  <c r="Y82"/>
  <c r="X83"/>
  <c r="Y83"/>
  <c r="X84"/>
  <c r="Z84" s="1"/>
  <c r="Y84"/>
  <c r="X85"/>
  <c r="Z85" s="1"/>
  <c r="Y85"/>
  <c r="X86"/>
  <c r="Y86"/>
  <c r="X87"/>
  <c r="Y87"/>
  <c r="X88"/>
  <c r="Y88"/>
  <c r="X89"/>
  <c r="Y89"/>
  <c r="X90"/>
  <c r="Y90"/>
  <c r="X91"/>
  <c r="Y91"/>
  <c r="X92"/>
  <c r="Z92" s="1"/>
  <c r="Y92"/>
  <c r="X93"/>
  <c r="Y93"/>
  <c r="X94"/>
  <c r="Z94" s="1"/>
  <c r="Y94"/>
  <c r="X95"/>
  <c r="Y95"/>
  <c r="X96"/>
  <c r="Z96" s="1"/>
  <c r="Y96"/>
  <c r="X97"/>
  <c r="Z97" s="1"/>
  <c r="Y97"/>
  <c r="X98"/>
  <c r="Y98"/>
  <c r="X99"/>
  <c r="Y99"/>
  <c r="X100"/>
  <c r="Y100"/>
  <c r="X101"/>
  <c r="Y101"/>
  <c r="X102"/>
  <c r="Y102"/>
  <c r="X103"/>
  <c r="Y103"/>
  <c r="X104"/>
  <c r="Z104" s="1"/>
  <c r="Y104"/>
  <c r="X105"/>
  <c r="Y105"/>
  <c r="X106"/>
  <c r="Z106" s="1"/>
  <c r="Y106"/>
  <c r="X107"/>
  <c r="Y107"/>
  <c r="X108"/>
  <c r="Z108" s="1"/>
  <c r="Y108"/>
  <c r="X109"/>
  <c r="Y109"/>
  <c r="X110"/>
  <c r="Y110"/>
  <c r="X111"/>
  <c r="Y111"/>
  <c r="X112"/>
  <c r="Y112"/>
  <c r="X113"/>
  <c r="Y113"/>
  <c r="X114"/>
  <c r="Y114"/>
  <c r="X115"/>
  <c r="Z115" s="1"/>
  <c r="Y115"/>
  <c r="X116"/>
  <c r="Y116"/>
  <c r="X119"/>
  <c r="X120" s="1"/>
  <c r="Y119"/>
  <c r="X122"/>
  <c r="X123" s="1"/>
  <c r="Y122"/>
  <c r="Y123" s="1"/>
  <c r="X125"/>
  <c r="X126" s="1"/>
  <c r="Y125"/>
  <c r="Y126" s="1"/>
  <c r="X128"/>
  <c r="Y128"/>
  <c r="Y129" s="1"/>
  <c r="W10"/>
  <c r="W117"/>
  <c r="S29" i="14" s="1"/>
  <c r="W120" i="10"/>
  <c r="W123"/>
  <c r="W126"/>
  <c r="W129"/>
  <c r="S83" i="14" s="1"/>
  <c r="V10" i="10"/>
  <c r="R10" i="14" s="1"/>
  <c r="V117" i="10"/>
  <c r="R29" i="14" s="1"/>
  <c r="V120" i="10"/>
  <c r="V123"/>
  <c r="V126"/>
  <c r="V129"/>
  <c r="R83" i="14" s="1"/>
  <c r="U10" i="10"/>
  <c r="Q10" i="14" s="1"/>
  <c r="U117" i="10"/>
  <c r="U120"/>
  <c r="U123"/>
  <c r="U126"/>
  <c r="U129"/>
  <c r="Q83" i="14" s="1"/>
  <c r="T10" i="10"/>
  <c r="T117"/>
  <c r="P29" i="14" s="1"/>
  <c r="T120" i="10"/>
  <c r="T123"/>
  <c r="T126"/>
  <c r="T129"/>
  <c r="P83" i="14" s="1"/>
  <c r="S10" i="10"/>
  <c r="O10" i="14" s="1"/>
  <c r="S117" i="10"/>
  <c r="O29" i="14" s="1"/>
  <c r="S120" i="10"/>
  <c r="S123"/>
  <c r="S126"/>
  <c r="S129"/>
  <c r="O83" i="14" s="1"/>
  <c r="R10" i="10"/>
  <c r="N10" i="14" s="1"/>
  <c r="R117" i="10"/>
  <c r="R120"/>
  <c r="R123"/>
  <c r="R126"/>
  <c r="R129"/>
  <c r="N83" i="14" s="1"/>
  <c r="Q10" i="10"/>
  <c r="M10" i="14" s="1"/>
  <c r="Q117" i="10"/>
  <c r="M29" i="14" s="1"/>
  <c r="Q120" i="10"/>
  <c r="Q123"/>
  <c r="Q126"/>
  <c r="Q129"/>
  <c r="M83" i="14" s="1"/>
  <c r="P10" i="10"/>
  <c r="L10" i="14" s="1"/>
  <c r="P117" i="10"/>
  <c r="L29" i="14" s="1"/>
  <c r="P120" i="10"/>
  <c r="P123"/>
  <c r="P126"/>
  <c r="P129"/>
  <c r="L83" i="14" s="1"/>
  <c r="O10" i="10"/>
  <c r="K10" i="14" s="1"/>
  <c r="O117" i="10"/>
  <c r="K29" i="14" s="1"/>
  <c r="O120" i="10"/>
  <c r="O123"/>
  <c r="O126"/>
  <c r="O129"/>
  <c r="K83" i="14" s="1"/>
  <c r="N10" i="10"/>
  <c r="J10" i="14" s="1"/>
  <c r="N117" i="10"/>
  <c r="N120"/>
  <c r="N123"/>
  <c r="N126"/>
  <c r="N129"/>
  <c r="J83" i="14" s="1"/>
  <c r="M10" i="10"/>
  <c r="I10" i="14" s="1"/>
  <c r="M117" i="10"/>
  <c r="I29" i="14" s="1"/>
  <c r="M120" i="10"/>
  <c r="M123"/>
  <c r="M126"/>
  <c r="M129"/>
  <c r="I83" i="14" s="1"/>
  <c r="L10" i="10"/>
  <c r="L117"/>
  <c r="H29" i="14" s="1"/>
  <c r="L120" i="10"/>
  <c r="L123"/>
  <c r="L126"/>
  <c r="L129"/>
  <c r="H83" i="14" s="1"/>
  <c r="K10" i="10"/>
  <c r="G10" i="14" s="1"/>
  <c r="K117" i="10"/>
  <c r="G29" i="14" s="1"/>
  <c r="K120" i="10"/>
  <c r="K123"/>
  <c r="K126"/>
  <c r="K129"/>
  <c r="G83" i="14" s="1"/>
  <c r="J10" i="10"/>
  <c r="F10" i="14" s="1"/>
  <c r="J117" i="10"/>
  <c r="F29" i="14" s="1"/>
  <c r="J120" i="10"/>
  <c r="J123"/>
  <c r="J126"/>
  <c r="J129"/>
  <c r="F83" i="14" s="1"/>
  <c r="I10" i="10"/>
  <c r="E10" i="14" s="1"/>
  <c r="I117" i="10"/>
  <c r="E29" i="14" s="1"/>
  <c r="I120" i="10"/>
  <c r="I123"/>
  <c r="I126"/>
  <c r="I129"/>
  <c r="E83" i="14" s="1"/>
  <c r="H10" i="10"/>
  <c r="H117"/>
  <c r="D29" i="14" s="1"/>
  <c r="H120" i="10"/>
  <c r="H123"/>
  <c r="H126"/>
  <c r="H129"/>
  <c r="D83" i="14" s="1"/>
  <c r="G10" i="10"/>
  <c r="C10" i="14" s="1"/>
  <c r="G117" i="10"/>
  <c r="C29" i="14" s="1"/>
  <c r="G120" i="10"/>
  <c r="G123"/>
  <c r="G126"/>
  <c r="G129"/>
  <c r="C83" i="14" s="1"/>
  <c r="F10" i="10"/>
  <c r="B10" i="14" s="1"/>
  <c r="F117" i="10"/>
  <c r="B29" i="14" s="1"/>
  <c r="F120" i="10"/>
  <c r="F123"/>
  <c r="F126"/>
  <c r="F129"/>
  <c r="B83" i="14" s="1"/>
  <c r="X204" i="9"/>
  <c r="Y204"/>
  <c r="X205"/>
  <c r="Y205"/>
  <c r="X206"/>
  <c r="Z206" s="1"/>
  <c r="Y206"/>
  <c r="X207"/>
  <c r="Y207"/>
  <c r="X208"/>
  <c r="Y208"/>
  <c r="Z208" s="1"/>
  <c r="X209"/>
  <c r="Z209" s="1"/>
  <c r="Y209"/>
  <c r="X212"/>
  <c r="Z212" s="1"/>
  <c r="Y212"/>
  <c r="X213"/>
  <c r="Y213"/>
  <c r="X214"/>
  <c r="Z214" s="1"/>
  <c r="Y214"/>
  <c r="X215"/>
  <c r="Z215" s="1"/>
  <c r="Y215"/>
  <c r="X216"/>
  <c r="Y216"/>
  <c r="X217"/>
  <c r="Y217"/>
  <c r="X218"/>
  <c r="Y218"/>
  <c r="X219"/>
  <c r="Y219"/>
  <c r="X220"/>
  <c r="Z220" s="1"/>
  <c r="Y220"/>
  <c r="X221"/>
  <c r="Z221" s="1"/>
  <c r="Y221"/>
  <c r="X222"/>
  <c r="Y222"/>
  <c r="X223"/>
  <c r="Z223" s="1"/>
  <c r="Y223"/>
  <c r="X224"/>
  <c r="Y224"/>
  <c r="X225"/>
  <c r="Y225"/>
  <c r="X226"/>
  <c r="Z226" s="1"/>
  <c r="Y226"/>
  <c r="X227"/>
  <c r="Z227" s="1"/>
  <c r="Y227"/>
  <c r="X228"/>
  <c r="Z228" s="1"/>
  <c r="Y228"/>
  <c r="X229"/>
  <c r="Y229"/>
  <c r="X230"/>
  <c r="Z230" s="1"/>
  <c r="Y230"/>
  <c r="X231"/>
  <c r="Y231"/>
  <c r="X232"/>
  <c r="Y232"/>
  <c r="X233"/>
  <c r="Z233" s="1"/>
  <c r="Y233"/>
  <c r="X234"/>
  <c r="Y234"/>
  <c r="X235"/>
  <c r="Y235"/>
  <c r="X236"/>
  <c r="Z236" s="1"/>
  <c r="Y236"/>
  <c r="X237"/>
  <c r="Y237"/>
  <c r="X238"/>
  <c r="Z238" s="1"/>
  <c r="Y238"/>
  <c r="X239"/>
  <c r="Z239" s="1"/>
  <c r="Y239"/>
  <c r="X240"/>
  <c r="Z240" s="1"/>
  <c r="Y240"/>
  <c r="X241"/>
  <c r="Y241"/>
  <c r="X242"/>
  <c r="Y242"/>
  <c r="X243"/>
  <c r="Y243"/>
  <c r="X244"/>
  <c r="Z244" s="1"/>
  <c r="Y244"/>
  <c r="X245"/>
  <c r="Z245" s="1"/>
  <c r="Y245"/>
  <c r="X246"/>
  <c r="Y246"/>
  <c r="X247"/>
  <c r="Z247" s="1"/>
  <c r="Y247"/>
  <c r="X248"/>
  <c r="Z248" s="1"/>
  <c r="Y248"/>
  <c r="X249"/>
  <c r="Y249"/>
  <c r="X250"/>
  <c r="Y250"/>
  <c r="X251"/>
  <c r="Y251"/>
  <c r="X252"/>
  <c r="Y252"/>
  <c r="X253"/>
  <c r="Y253"/>
  <c r="X254"/>
  <c r="Z254" s="1"/>
  <c r="Y254"/>
  <c r="X255"/>
  <c r="Y255"/>
  <c r="X256"/>
  <c r="Z256" s="1"/>
  <c r="Y256"/>
  <c r="X257"/>
  <c r="Y257"/>
  <c r="X258"/>
  <c r="Y258"/>
  <c r="X259"/>
  <c r="Z259" s="1"/>
  <c r="Y259"/>
  <c r="X260"/>
  <c r="Z260" s="1"/>
  <c r="Y260"/>
  <c r="X261"/>
  <c r="Y261"/>
  <c r="X262"/>
  <c r="Z262" s="1"/>
  <c r="Y262"/>
  <c r="X263"/>
  <c r="Z263" s="1"/>
  <c r="Y263"/>
  <c r="X264"/>
  <c r="Y264"/>
  <c r="X265"/>
  <c r="Y265"/>
  <c r="X266"/>
  <c r="Y266"/>
  <c r="X267"/>
  <c r="Y267"/>
  <c r="X268"/>
  <c r="Z268" s="1"/>
  <c r="Y268"/>
  <c r="X269"/>
  <c r="Z269" s="1"/>
  <c r="Y269"/>
  <c r="X270"/>
  <c r="Y270"/>
  <c r="Z270" s="1"/>
  <c r="X271"/>
  <c r="Z271" s="1"/>
  <c r="Y271"/>
  <c r="X272"/>
  <c r="Y272"/>
  <c r="X273"/>
  <c r="Y273"/>
  <c r="X274"/>
  <c r="Y274"/>
  <c r="X275"/>
  <c r="Z275" s="1"/>
  <c r="Y275"/>
  <c r="X276"/>
  <c r="Z276" s="1"/>
  <c r="Y276"/>
  <c r="X277"/>
  <c r="Y277"/>
  <c r="X278"/>
  <c r="Y278"/>
  <c r="X279"/>
  <c r="Y279"/>
  <c r="X280"/>
  <c r="Z280" s="1"/>
  <c r="Y280"/>
  <c r="X281"/>
  <c r="Z281" s="1"/>
  <c r="Y281"/>
  <c r="X282"/>
  <c r="Y282"/>
  <c r="X283"/>
  <c r="Y283"/>
  <c r="X284"/>
  <c r="Y284"/>
  <c r="X285"/>
  <c r="Y285"/>
  <c r="X286"/>
  <c r="Y286"/>
  <c r="X287"/>
  <c r="Z287" s="1"/>
  <c r="Y287"/>
  <c r="X288"/>
  <c r="Z288" s="1"/>
  <c r="Y288"/>
  <c r="X289"/>
  <c r="Y289"/>
  <c r="X290"/>
  <c r="Y290"/>
  <c r="X291"/>
  <c r="Y291"/>
  <c r="X292"/>
  <c r="Z292" s="1"/>
  <c r="Y292"/>
  <c r="X293"/>
  <c r="Z293" s="1"/>
  <c r="Y293"/>
  <c r="X294"/>
  <c r="Y294"/>
  <c r="Z294" s="1"/>
  <c r="X295"/>
  <c r="Y295"/>
  <c r="X296"/>
  <c r="Z296" s="1"/>
  <c r="Y296"/>
  <c r="X297"/>
  <c r="Y297"/>
  <c r="X298"/>
  <c r="Y298"/>
  <c r="X299"/>
  <c r="Z299" s="1"/>
  <c r="Y299"/>
  <c r="X300"/>
  <c r="Z300" s="1"/>
  <c r="Y300"/>
  <c r="X301"/>
  <c r="Y301"/>
  <c r="X302"/>
  <c r="Y302"/>
  <c r="X303"/>
  <c r="Y303"/>
  <c r="X304"/>
  <c r="Y304"/>
  <c r="X305"/>
  <c r="Z305" s="1"/>
  <c r="Y305"/>
  <c r="X306"/>
  <c r="Y306"/>
  <c r="X307"/>
  <c r="Y307"/>
  <c r="X308"/>
  <c r="Y308"/>
  <c r="X309"/>
  <c r="Y309"/>
  <c r="X312"/>
  <c r="Z312" s="1"/>
  <c r="Z313" s="1"/>
  <c r="Y312"/>
  <c r="Y313" s="1"/>
  <c r="X315"/>
  <c r="Y315"/>
  <c r="Y316" s="1"/>
  <c r="X318"/>
  <c r="X319" s="1"/>
  <c r="Y318"/>
  <c r="Y319" s="1"/>
  <c r="X321"/>
  <c r="X322" s="1"/>
  <c r="Y321"/>
  <c r="Y322" s="1"/>
  <c r="W210"/>
  <c r="S331" i="14" s="1"/>
  <c r="W310" i="9"/>
  <c r="S350" i="14" s="1"/>
  <c r="W313" i="9"/>
  <c r="W316"/>
  <c r="W319"/>
  <c r="W322"/>
  <c r="S404" i="14" s="1"/>
  <c r="V210" i="9"/>
  <c r="R331" i="14" s="1"/>
  <c r="V310" i="9"/>
  <c r="V313"/>
  <c r="V316"/>
  <c r="V319"/>
  <c r="V322"/>
  <c r="R404" i="14" s="1"/>
  <c r="U210" i="9"/>
  <c r="U310"/>
  <c r="Q350" i="14" s="1"/>
  <c r="U313" i="9"/>
  <c r="U316"/>
  <c r="U319"/>
  <c r="U322"/>
  <c r="Q404" i="14" s="1"/>
  <c r="T210" i="9"/>
  <c r="P331" i="14" s="1"/>
  <c r="T310" i="9"/>
  <c r="P350" i="14" s="1"/>
  <c r="T313" i="9"/>
  <c r="T316"/>
  <c r="T319"/>
  <c r="T322"/>
  <c r="P404" i="14" s="1"/>
  <c r="S210" i="9"/>
  <c r="O331" i="14" s="1"/>
  <c r="S310" i="9"/>
  <c r="O350" i="14" s="1"/>
  <c r="S313" i="9"/>
  <c r="S316"/>
  <c r="S319"/>
  <c r="S322"/>
  <c r="O404" i="14" s="1"/>
  <c r="R210" i="9"/>
  <c r="N331" i="14" s="1"/>
  <c r="R310" i="9"/>
  <c r="N350" i="14" s="1"/>
  <c r="R313" i="9"/>
  <c r="R316"/>
  <c r="R319"/>
  <c r="R322"/>
  <c r="Q210"/>
  <c r="M331" i="14" s="1"/>
  <c r="Q310" i="9"/>
  <c r="M350" i="14" s="1"/>
  <c r="Q313" i="9"/>
  <c r="Q316"/>
  <c r="Q319"/>
  <c r="Q322"/>
  <c r="M404" i="14" s="1"/>
  <c r="P210" i="9"/>
  <c r="L331" i="14" s="1"/>
  <c r="P310" i="9"/>
  <c r="P313"/>
  <c r="P316"/>
  <c r="P319"/>
  <c r="P322"/>
  <c r="L404" i="14" s="1"/>
  <c r="O210" i="9"/>
  <c r="K331" i="14" s="1"/>
  <c r="O310" i="9"/>
  <c r="K350" i="14" s="1"/>
  <c r="O313" i="9"/>
  <c r="O316"/>
  <c r="O319"/>
  <c r="O322"/>
  <c r="K404" i="14" s="1"/>
  <c r="N210" i="9"/>
  <c r="J331" i="14" s="1"/>
  <c r="N310" i="9"/>
  <c r="J350" i="14" s="1"/>
  <c r="N313" i="9"/>
  <c r="N316"/>
  <c r="N319"/>
  <c r="N322"/>
  <c r="J404" i="14" s="1"/>
  <c r="M210" i="9"/>
  <c r="I331" i="14" s="1"/>
  <c r="M310" i="9"/>
  <c r="I350" i="14" s="1"/>
  <c r="M313" i="9"/>
  <c r="M316"/>
  <c r="M319"/>
  <c r="M322"/>
  <c r="I404" i="14" s="1"/>
  <c r="L210" i="9"/>
  <c r="L310"/>
  <c r="H350" i="14" s="1"/>
  <c r="L313" i="9"/>
  <c r="L316"/>
  <c r="L319"/>
  <c r="L322"/>
  <c r="H404" i="14" s="1"/>
  <c r="K210" i="9"/>
  <c r="G331" i="14" s="1"/>
  <c r="K310" i="9"/>
  <c r="G350" i="14" s="1"/>
  <c r="K313" i="9"/>
  <c r="K316"/>
  <c r="K319"/>
  <c r="K322"/>
  <c r="G404" i="14" s="1"/>
  <c r="J210" i="9"/>
  <c r="F331" i="14" s="1"/>
  <c r="J310" i="9"/>
  <c r="F350" i="14" s="1"/>
  <c r="J313" i="9"/>
  <c r="J316"/>
  <c r="J319"/>
  <c r="J322"/>
  <c r="F404" i="14" s="1"/>
  <c r="I210" i="9"/>
  <c r="I310"/>
  <c r="E350" i="14" s="1"/>
  <c r="I313" i="9"/>
  <c r="I316"/>
  <c r="I319"/>
  <c r="I322"/>
  <c r="E404" i="14" s="1"/>
  <c r="H210" i="9"/>
  <c r="D331" i="14" s="1"/>
  <c r="H310" i="9"/>
  <c r="D350" i="14" s="1"/>
  <c r="H313" i="9"/>
  <c r="H316"/>
  <c r="H319"/>
  <c r="H322"/>
  <c r="D404" i="14" s="1"/>
  <c r="G210" i="9"/>
  <c r="C331" i="14" s="1"/>
  <c r="G310" i="9"/>
  <c r="G313"/>
  <c r="G316"/>
  <c r="G319"/>
  <c r="G322"/>
  <c r="C404" i="14" s="1"/>
  <c r="F210" i="9"/>
  <c r="B331" i="14" s="1"/>
  <c r="F310" i="9"/>
  <c r="B350" i="14" s="1"/>
  <c r="F313" i="9"/>
  <c r="F316"/>
  <c r="F319"/>
  <c r="F322"/>
  <c r="B404" i="14" s="1"/>
  <c r="X135" i="9"/>
  <c r="X136" s="1"/>
  <c r="Y135"/>
  <c r="Y136" s="1"/>
  <c r="X138"/>
  <c r="Y138"/>
  <c r="X139"/>
  <c r="Y139"/>
  <c r="X140"/>
  <c r="Z140" s="1"/>
  <c r="Y140"/>
  <c r="X141"/>
  <c r="Y141"/>
  <c r="X142"/>
  <c r="Y142"/>
  <c r="X143"/>
  <c r="Y143"/>
  <c r="X144"/>
  <c r="Y144"/>
  <c r="X145"/>
  <c r="Y145"/>
  <c r="X146"/>
  <c r="Y146"/>
  <c r="X147"/>
  <c r="Y147"/>
  <c r="X148"/>
  <c r="Y148"/>
  <c r="X149"/>
  <c r="Z149" s="1"/>
  <c r="Y149"/>
  <c r="X150"/>
  <c r="Y150"/>
  <c r="X151"/>
  <c r="Z151" s="1"/>
  <c r="Y151"/>
  <c r="X152"/>
  <c r="Z152" s="1"/>
  <c r="Y152"/>
  <c r="X153"/>
  <c r="Y153"/>
  <c r="X154"/>
  <c r="Y154"/>
  <c r="X155"/>
  <c r="Y155"/>
  <c r="X156"/>
  <c r="Y156"/>
  <c r="X157"/>
  <c r="Y157"/>
  <c r="X158"/>
  <c r="Y158"/>
  <c r="X159"/>
  <c r="Y159"/>
  <c r="X160"/>
  <c r="Y160"/>
  <c r="X161"/>
  <c r="Y161"/>
  <c r="X162"/>
  <c r="Y162"/>
  <c r="X163"/>
  <c r="Y163"/>
  <c r="X164"/>
  <c r="Z164" s="1"/>
  <c r="Y164"/>
  <c r="X165"/>
  <c r="Y165"/>
  <c r="X166"/>
  <c r="Y166"/>
  <c r="X167"/>
  <c r="Y167"/>
  <c r="X168"/>
  <c r="Y168"/>
  <c r="X169"/>
  <c r="Y169"/>
  <c r="X170"/>
  <c r="Y170"/>
  <c r="X171"/>
  <c r="Y171"/>
  <c r="X175"/>
  <c r="Z175" s="1"/>
  <c r="Y175"/>
  <c r="X176"/>
  <c r="Z176" s="1"/>
  <c r="Y176"/>
  <c r="X177"/>
  <c r="Y177"/>
  <c r="X178"/>
  <c r="Y178"/>
  <c r="X179"/>
  <c r="Z179" s="1"/>
  <c r="Y179"/>
  <c r="X180"/>
  <c r="Y180"/>
  <c r="X183"/>
  <c r="Y183"/>
  <c r="Y184" s="1"/>
  <c r="X186"/>
  <c r="X187" s="1"/>
  <c r="Y186"/>
  <c r="Y187" s="1"/>
  <c r="X189"/>
  <c r="X190" s="1"/>
  <c r="Y189"/>
  <c r="X192"/>
  <c r="X193" s="1"/>
  <c r="Y192"/>
  <c r="Y193" s="1"/>
  <c r="W136"/>
  <c r="S170" i="14" s="1"/>
  <c r="W181" i="9"/>
  <c r="S189" i="14" s="1"/>
  <c r="W184" i="9"/>
  <c r="W187"/>
  <c r="W190"/>
  <c r="W193"/>
  <c r="S243" i="14" s="1"/>
  <c r="V136" i="9"/>
  <c r="V181"/>
  <c r="R189" i="14" s="1"/>
  <c r="V184" i="9"/>
  <c r="V187"/>
  <c r="V190"/>
  <c r="V193"/>
  <c r="R243" i="14" s="1"/>
  <c r="U136" i="9"/>
  <c r="U181"/>
  <c r="Q189" i="14" s="1"/>
  <c r="U184" i="9"/>
  <c r="U187"/>
  <c r="U190"/>
  <c r="U193"/>
  <c r="Q243" i="14" s="1"/>
  <c r="T136" i="9"/>
  <c r="P170" i="14" s="1"/>
  <c r="T181" i="9"/>
  <c r="T184"/>
  <c r="T187"/>
  <c r="T190"/>
  <c r="T193"/>
  <c r="P243" i="14" s="1"/>
  <c r="S136" i="9"/>
  <c r="O170" i="14" s="1"/>
  <c r="S181" i="9"/>
  <c r="O189" i="14" s="1"/>
  <c r="S184" i="9"/>
  <c r="S187"/>
  <c r="S190"/>
  <c r="S193"/>
  <c r="O243" i="14" s="1"/>
  <c r="R136" i="9"/>
  <c r="N170" i="14" s="1"/>
  <c r="R181" i="9"/>
  <c r="N189" i="14" s="1"/>
  <c r="R184" i="9"/>
  <c r="R187"/>
  <c r="R190"/>
  <c r="R193"/>
  <c r="N243" i="14" s="1"/>
  <c r="Q136" i="9"/>
  <c r="M170" i="14" s="1"/>
  <c r="Q181" i="9"/>
  <c r="M189" i="14" s="1"/>
  <c r="Q184" i="9"/>
  <c r="Q187"/>
  <c r="Q190"/>
  <c r="Q193"/>
  <c r="M243" i="14" s="1"/>
  <c r="P136" i="9"/>
  <c r="P181"/>
  <c r="L189" i="14" s="1"/>
  <c r="P184" i="9"/>
  <c r="P187"/>
  <c r="P190"/>
  <c r="P193"/>
  <c r="L243" i="14" s="1"/>
  <c r="O136" i="9"/>
  <c r="K170" i="14" s="1"/>
  <c r="O181" i="9"/>
  <c r="K189" i="14" s="1"/>
  <c r="O184" i="9"/>
  <c r="O187"/>
  <c r="O190"/>
  <c r="O193"/>
  <c r="K243" i="14" s="1"/>
  <c r="N136" i="9"/>
  <c r="J170" i="14" s="1"/>
  <c r="N181" i="9"/>
  <c r="J189" i="14" s="1"/>
  <c r="N184" i="9"/>
  <c r="N187"/>
  <c r="N190"/>
  <c r="N193"/>
  <c r="J243" i="14" s="1"/>
  <c r="M136" i="9"/>
  <c r="I170" i="14" s="1"/>
  <c r="M181" i="9"/>
  <c r="I189" i="14" s="1"/>
  <c r="M184" i="9"/>
  <c r="M187"/>
  <c r="M190"/>
  <c r="M193"/>
  <c r="I243" i="14" s="1"/>
  <c r="L136" i="9"/>
  <c r="H170" i="14" s="1"/>
  <c r="L181" i="9"/>
  <c r="H189" i="14" s="1"/>
  <c r="L184" i="9"/>
  <c r="L187"/>
  <c r="L190"/>
  <c r="L193"/>
  <c r="H243" i="14" s="1"/>
  <c r="K136" i="9"/>
  <c r="G170" i="14" s="1"/>
  <c r="K181" i="9"/>
  <c r="G189" i="14" s="1"/>
  <c r="K184" i="9"/>
  <c r="K187"/>
  <c r="K190"/>
  <c r="K193"/>
  <c r="G243" i="14" s="1"/>
  <c r="J136" i="9"/>
  <c r="J181"/>
  <c r="F189" i="14" s="1"/>
  <c r="J184" i="9"/>
  <c r="J187"/>
  <c r="J190"/>
  <c r="J193"/>
  <c r="F243" i="14" s="1"/>
  <c r="I136" i="9"/>
  <c r="E170" i="14" s="1"/>
  <c r="I181" i="9"/>
  <c r="E189" i="14" s="1"/>
  <c r="I184" i="9"/>
  <c r="I187"/>
  <c r="I190"/>
  <c r="I193"/>
  <c r="E243" i="14" s="1"/>
  <c r="H136" i="9"/>
  <c r="D170" i="14" s="1"/>
  <c r="H181" i="9"/>
  <c r="D189" i="14" s="1"/>
  <c r="H184" i="9"/>
  <c r="H187"/>
  <c r="H190"/>
  <c r="H193"/>
  <c r="D243" i="14" s="1"/>
  <c r="G136" i="9"/>
  <c r="G181"/>
  <c r="C189" i="14" s="1"/>
  <c r="G184" i="9"/>
  <c r="G187"/>
  <c r="G190"/>
  <c r="G193"/>
  <c r="C243" i="14" s="1"/>
  <c r="F136" i="9"/>
  <c r="B170" i="14" s="1"/>
  <c r="F181" i="9"/>
  <c r="B189" i="14" s="1"/>
  <c r="F184" i="9"/>
  <c r="F187"/>
  <c r="F190"/>
  <c r="F193"/>
  <c r="B243" i="14" s="1"/>
  <c r="X7" i="9"/>
  <c r="Z7" s="1"/>
  <c r="Y7"/>
  <c r="X8"/>
  <c r="Y8"/>
  <c r="X9"/>
  <c r="Y9"/>
  <c r="X10"/>
  <c r="Y10"/>
  <c r="X11"/>
  <c r="Y11"/>
  <c r="X12"/>
  <c r="Y12"/>
  <c r="X15"/>
  <c r="Y15"/>
  <c r="X16"/>
  <c r="Y16"/>
  <c r="X17"/>
  <c r="Y17"/>
  <c r="X18"/>
  <c r="Y18"/>
  <c r="X19"/>
  <c r="Y19"/>
  <c r="X20"/>
  <c r="Z20" s="1"/>
  <c r="Y20"/>
  <c r="X21"/>
  <c r="Z21" s="1"/>
  <c r="Y21"/>
  <c r="X22"/>
  <c r="Y22"/>
  <c r="X23"/>
  <c r="Y23"/>
  <c r="X24"/>
  <c r="Y24"/>
  <c r="X25"/>
  <c r="Y25"/>
  <c r="X26"/>
  <c r="Y26"/>
  <c r="X27"/>
  <c r="Y27"/>
  <c r="X28"/>
  <c r="Y28"/>
  <c r="X29"/>
  <c r="Y29"/>
  <c r="X30"/>
  <c r="Y30"/>
  <c r="X31"/>
  <c r="Y31"/>
  <c r="X32"/>
  <c r="Y32"/>
  <c r="X33"/>
  <c r="Z33" s="1"/>
  <c r="Y33"/>
  <c r="X34"/>
  <c r="Y34"/>
  <c r="X35"/>
  <c r="Y35"/>
  <c r="X36"/>
  <c r="Y36"/>
  <c r="X37"/>
  <c r="Y37"/>
  <c r="X38"/>
  <c r="Y38"/>
  <c r="X39"/>
  <c r="Y39"/>
  <c r="X40"/>
  <c r="Y40"/>
  <c r="X41"/>
  <c r="Y41"/>
  <c r="X42"/>
  <c r="Y42"/>
  <c r="X43"/>
  <c r="Y43"/>
  <c r="X44"/>
  <c r="Y44"/>
  <c r="X45"/>
  <c r="Z45" s="1"/>
  <c r="Y45"/>
  <c r="X46"/>
  <c r="Y46"/>
  <c r="X47"/>
  <c r="Y47"/>
  <c r="X48"/>
  <c r="Y48"/>
  <c r="X49"/>
  <c r="Y49"/>
  <c r="X50"/>
  <c r="Y50"/>
  <c r="X51"/>
  <c r="Y51"/>
  <c r="X52"/>
  <c r="Y52"/>
  <c r="X53"/>
  <c r="Y53"/>
  <c r="X54"/>
  <c r="Y54"/>
  <c r="X55"/>
  <c r="Y55"/>
  <c r="X56"/>
  <c r="Z56" s="1"/>
  <c r="Y56"/>
  <c r="X57"/>
  <c r="Z57" s="1"/>
  <c r="Y57"/>
  <c r="X58"/>
  <c r="Y58"/>
  <c r="X59"/>
  <c r="Y59"/>
  <c r="X60"/>
  <c r="Y60"/>
  <c r="X61"/>
  <c r="Y61"/>
  <c r="X62"/>
  <c r="Y62"/>
  <c r="X63"/>
  <c r="Y63"/>
  <c r="X64"/>
  <c r="Y64"/>
  <c r="X65"/>
  <c r="Y65"/>
  <c r="X66"/>
  <c r="Y66"/>
  <c r="X67"/>
  <c r="Y67"/>
  <c r="X68"/>
  <c r="Z68" s="1"/>
  <c r="Y68"/>
  <c r="X69"/>
  <c r="Z69" s="1"/>
  <c r="Y69"/>
  <c r="X70"/>
  <c r="Y70"/>
  <c r="X71"/>
  <c r="Y71"/>
  <c r="X72"/>
  <c r="Y72"/>
  <c r="X73"/>
  <c r="Y73"/>
  <c r="X74"/>
  <c r="Y74"/>
  <c r="X75"/>
  <c r="Y75"/>
  <c r="X76"/>
  <c r="Y76"/>
  <c r="X77"/>
  <c r="Y77"/>
  <c r="X78"/>
  <c r="Y78"/>
  <c r="X79"/>
  <c r="Y79"/>
  <c r="X80"/>
  <c r="Y80"/>
  <c r="X81"/>
  <c r="Z81" s="1"/>
  <c r="Y81"/>
  <c r="X82"/>
  <c r="Y82"/>
  <c r="X83"/>
  <c r="Y83"/>
  <c r="X84"/>
  <c r="Y84"/>
  <c r="X85"/>
  <c r="Y85"/>
  <c r="X86"/>
  <c r="Y86"/>
  <c r="X87"/>
  <c r="Y87"/>
  <c r="X88"/>
  <c r="Y88"/>
  <c r="X89"/>
  <c r="Y89"/>
  <c r="X90"/>
  <c r="Y90"/>
  <c r="X91"/>
  <c r="Y91"/>
  <c r="X92"/>
  <c r="Y92"/>
  <c r="X93"/>
  <c r="Z93" s="1"/>
  <c r="Y93"/>
  <c r="X94"/>
  <c r="Y94"/>
  <c r="X95"/>
  <c r="Y95"/>
  <c r="X96"/>
  <c r="Y96"/>
  <c r="X97"/>
  <c r="Y97"/>
  <c r="X98"/>
  <c r="Y98"/>
  <c r="X99"/>
  <c r="Y99"/>
  <c r="X100"/>
  <c r="Y100"/>
  <c r="X101"/>
  <c r="Y101"/>
  <c r="X102"/>
  <c r="Y102"/>
  <c r="X103"/>
  <c r="Y103"/>
  <c r="X104"/>
  <c r="Z104" s="1"/>
  <c r="Y104"/>
  <c r="X105"/>
  <c r="Z105" s="1"/>
  <c r="Y105"/>
  <c r="X106"/>
  <c r="Y106"/>
  <c r="X107"/>
  <c r="Y107"/>
  <c r="X108"/>
  <c r="Y108"/>
  <c r="X109"/>
  <c r="Y109"/>
  <c r="X110"/>
  <c r="Y110"/>
  <c r="X113"/>
  <c r="Y113"/>
  <c r="Y114" s="1"/>
  <c r="X116"/>
  <c r="Y116"/>
  <c r="Y117" s="1"/>
  <c r="X119"/>
  <c r="Y119"/>
  <c r="Y120" s="1"/>
  <c r="X122"/>
  <c r="X123" s="1"/>
  <c r="Y122"/>
  <c r="W13"/>
  <c r="S9" i="14" s="1"/>
  <c r="W111" i="9"/>
  <c r="S28" i="14" s="1"/>
  <c r="W114" i="9"/>
  <c r="W117"/>
  <c r="W120"/>
  <c r="W123"/>
  <c r="S82" i="14" s="1"/>
  <c r="V13" i="9"/>
  <c r="R9" i="14" s="1"/>
  <c r="V111" i="9"/>
  <c r="R28" i="14" s="1"/>
  <c r="V114" i="9"/>
  <c r="V117"/>
  <c r="V120"/>
  <c r="V123"/>
  <c r="R82" i="14" s="1"/>
  <c r="U13" i="9"/>
  <c r="Q9" i="14" s="1"/>
  <c r="U111" i="9"/>
  <c r="Q28" i="14" s="1"/>
  <c r="U114" i="9"/>
  <c r="U117"/>
  <c r="U120"/>
  <c r="U123"/>
  <c r="T13"/>
  <c r="P9" i="14" s="1"/>
  <c r="T111" i="9"/>
  <c r="P28" i="14" s="1"/>
  <c r="T114" i="9"/>
  <c r="T117"/>
  <c r="T120"/>
  <c r="T123"/>
  <c r="P82" i="14" s="1"/>
  <c r="S13" i="9"/>
  <c r="O9" i="14" s="1"/>
  <c r="S111" i="9"/>
  <c r="O28" i="14" s="1"/>
  <c r="S114" i="9"/>
  <c r="S117"/>
  <c r="S120"/>
  <c r="S123"/>
  <c r="O82" i="14" s="1"/>
  <c r="R13" i="9"/>
  <c r="N9" i="14" s="1"/>
  <c r="R111" i="9"/>
  <c r="N28" i="14" s="1"/>
  <c r="R114" i="9"/>
  <c r="R117"/>
  <c r="R120"/>
  <c r="R123"/>
  <c r="N82" i="14" s="1"/>
  <c r="Q13" i="9"/>
  <c r="Q111"/>
  <c r="M28" i="14" s="1"/>
  <c r="Q114" i="9"/>
  <c r="Q117"/>
  <c r="Q120"/>
  <c r="Q123"/>
  <c r="M82" i="14" s="1"/>
  <c r="P13" i="9"/>
  <c r="L9" i="14" s="1"/>
  <c r="P111" i="9"/>
  <c r="L28" i="14" s="1"/>
  <c r="P114" i="9"/>
  <c r="P117"/>
  <c r="P120"/>
  <c r="P123"/>
  <c r="L82" i="14" s="1"/>
  <c r="O13" i="9"/>
  <c r="K9" i="14" s="1"/>
  <c r="O111" i="9"/>
  <c r="K28" i="14" s="1"/>
  <c r="O114" i="9"/>
  <c r="O117"/>
  <c r="O120"/>
  <c r="O123"/>
  <c r="K82" i="14" s="1"/>
  <c r="N13" i="9"/>
  <c r="N111"/>
  <c r="J28" i="14" s="1"/>
  <c r="N114" i="9"/>
  <c r="N117"/>
  <c r="N120"/>
  <c r="N123"/>
  <c r="J82" i="14" s="1"/>
  <c r="M13" i="9"/>
  <c r="I9" i="14" s="1"/>
  <c r="M111" i="9"/>
  <c r="I28" i="14" s="1"/>
  <c r="M114" i="9"/>
  <c r="M117"/>
  <c r="M120"/>
  <c r="M123"/>
  <c r="I82" i="14" s="1"/>
  <c r="L13" i="9"/>
  <c r="H9" i="14" s="1"/>
  <c r="L111" i="9"/>
  <c r="H28" i="14" s="1"/>
  <c r="L114" i="9"/>
  <c r="L117"/>
  <c r="L120"/>
  <c r="L123"/>
  <c r="H82" i="14" s="1"/>
  <c r="K13" i="9"/>
  <c r="K111"/>
  <c r="G28" i="14" s="1"/>
  <c r="K114" i="9"/>
  <c r="K117"/>
  <c r="K120"/>
  <c r="K123"/>
  <c r="G82" i="14" s="1"/>
  <c r="J13" i="9"/>
  <c r="F9" i="14" s="1"/>
  <c r="J111" i="9"/>
  <c r="F28" i="14" s="1"/>
  <c r="J114" i="9"/>
  <c r="J117"/>
  <c r="J120"/>
  <c r="J123"/>
  <c r="F82" i="14" s="1"/>
  <c r="I13" i="9"/>
  <c r="E9" i="14" s="1"/>
  <c r="I111" i="9"/>
  <c r="E28" i="14" s="1"/>
  <c r="I114" i="9"/>
  <c r="I117"/>
  <c r="I120"/>
  <c r="I123"/>
  <c r="E82" i="14" s="1"/>
  <c r="H13" i="9"/>
  <c r="H111"/>
  <c r="D28" i="14" s="1"/>
  <c r="H114" i="9"/>
  <c r="H117"/>
  <c r="H120"/>
  <c r="H123"/>
  <c r="D82" i="14" s="1"/>
  <c r="G13" i="9"/>
  <c r="C9" i="14" s="1"/>
  <c r="G111" i="9"/>
  <c r="C28" i="14" s="1"/>
  <c r="G114" i="9"/>
  <c r="G117"/>
  <c r="G120"/>
  <c r="G123"/>
  <c r="C82" i="14" s="1"/>
  <c r="F13" i="9"/>
  <c r="B9" i="14" s="1"/>
  <c r="F111" i="9"/>
  <c r="B28" i="14" s="1"/>
  <c r="F114" i="9"/>
  <c r="F117"/>
  <c r="F120"/>
  <c r="F123"/>
  <c r="B82" i="14" s="1"/>
  <c r="W255" i="6"/>
  <c r="V255"/>
  <c r="U255"/>
  <c r="T255"/>
  <c r="S255"/>
  <c r="R255"/>
  <c r="Q255"/>
  <c r="P255"/>
  <c r="O255"/>
  <c r="N255"/>
  <c r="M255"/>
  <c r="L255"/>
  <c r="K255"/>
  <c r="J255"/>
  <c r="I255"/>
  <c r="H255"/>
  <c r="G255"/>
  <c r="F255"/>
  <c r="X253"/>
  <c r="Y253"/>
  <c r="X254"/>
  <c r="Y254"/>
  <c r="X644"/>
  <c r="X645" s="1"/>
  <c r="Y644"/>
  <c r="Y645" s="1"/>
  <c r="X641"/>
  <c r="Y641"/>
  <c r="X640"/>
  <c r="Y640"/>
  <c r="X639"/>
  <c r="Y639"/>
  <c r="X638"/>
  <c r="Y638"/>
  <c r="X637"/>
  <c r="Y637"/>
  <c r="X636"/>
  <c r="Y636"/>
  <c r="X635"/>
  <c r="Y635"/>
  <c r="X634"/>
  <c r="Y634"/>
  <c r="X633"/>
  <c r="Y633"/>
  <c r="X632"/>
  <c r="Y632"/>
  <c r="X631"/>
  <c r="Y631"/>
  <c r="X630"/>
  <c r="Y630"/>
  <c r="X629"/>
  <c r="Y629"/>
  <c r="X628"/>
  <c r="Y628"/>
  <c r="X627"/>
  <c r="Y627"/>
  <c r="X626"/>
  <c r="Y626"/>
  <c r="X625"/>
  <c r="Y625"/>
  <c r="X624"/>
  <c r="Y624"/>
  <c r="X623"/>
  <c r="Y623"/>
  <c r="X622"/>
  <c r="Y622"/>
  <c r="X621"/>
  <c r="Y621"/>
  <c r="X620"/>
  <c r="Y620"/>
  <c r="X619"/>
  <c r="Y619"/>
  <c r="X618"/>
  <c r="Y618"/>
  <c r="X617"/>
  <c r="Y617"/>
  <c r="X616"/>
  <c r="Y616"/>
  <c r="X615"/>
  <c r="Y615"/>
  <c r="X614"/>
  <c r="Y614"/>
  <c r="X613"/>
  <c r="Y613"/>
  <c r="X612"/>
  <c r="Y612"/>
  <c r="X609"/>
  <c r="Y609"/>
  <c r="X608"/>
  <c r="Z608" s="1"/>
  <c r="Y608"/>
  <c r="X607"/>
  <c r="Y607"/>
  <c r="X606"/>
  <c r="Y606"/>
  <c r="X605"/>
  <c r="Y605"/>
  <c r="X604"/>
  <c r="Y604"/>
  <c r="X603"/>
  <c r="Y603"/>
  <c r="X602"/>
  <c r="Y602"/>
  <c r="X601"/>
  <c r="Y601"/>
  <c r="X600"/>
  <c r="Z600" s="1"/>
  <c r="Y600"/>
  <c r="X599"/>
  <c r="Y599"/>
  <c r="X598"/>
  <c r="Y598"/>
  <c r="X597"/>
  <c r="Y597"/>
  <c r="X596"/>
  <c r="Y596"/>
  <c r="X595"/>
  <c r="Y595"/>
  <c r="X594"/>
  <c r="Y594"/>
  <c r="X593"/>
  <c r="Y593"/>
  <c r="X592"/>
  <c r="Y592"/>
  <c r="X591"/>
  <c r="Y591"/>
  <c r="X590"/>
  <c r="Y590"/>
  <c r="X589"/>
  <c r="Y589"/>
  <c r="X588"/>
  <c r="Z588" s="1"/>
  <c r="Y588"/>
  <c r="X587"/>
  <c r="Y587"/>
  <c r="X586"/>
  <c r="Y586"/>
  <c r="X585"/>
  <c r="Y585"/>
  <c r="X584"/>
  <c r="Z584" s="1"/>
  <c r="Y584"/>
  <c r="X583"/>
  <c r="Y583"/>
  <c r="X582"/>
  <c r="Y582"/>
  <c r="X581"/>
  <c r="Y581"/>
  <c r="X580"/>
  <c r="Y580"/>
  <c r="X579"/>
  <c r="Y579"/>
  <c r="X578"/>
  <c r="Y578"/>
  <c r="X577"/>
  <c r="Y577"/>
  <c r="X576"/>
  <c r="Z576" s="1"/>
  <c r="Y576"/>
  <c r="X575"/>
  <c r="Y575"/>
  <c r="X574"/>
  <c r="Y574"/>
  <c r="X573"/>
  <c r="Y573"/>
  <c r="X572"/>
  <c r="Z572" s="1"/>
  <c r="Y572"/>
  <c r="X571"/>
  <c r="Y571"/>
  <c r="X570"/>
  <c r="Y570"/>
  <c r="X569"/>
  <c r="Y569"/>
  <c r="X568"/>
  <c r="Y568"/>
  <c r="X567"/>
  <c r="Y567"/>
  <c r="X566"/>
  <c r="Y566"/>
  <c r="X565"/>
  <c r="Y565"/>
  <c r="X564"/>
  <c r="Y564"/>
  <c r="X563"/>
  <c r="Y563"/>
  <c r="X562"/>
  <c r="Y562"/>
  <c r="X561"/>
  <c r="Y561"/>
  <c r="X560"/>
  <c r="Z560" s="1"/>
  <c r="Y560"/>
  <c r="X559"/>
  <c r="Y559"/>
  <c r="X558"/>
  <c r="Y558"/>
  <c r="X555"/>
  <c r="Y555"/>
  <c r="X554"/>
  <c r="Y554"/>
  <c r="X540"/>
  <c r="Y540"/>
  <c r="X539"/>
  <c r="Y539"/>
  <c r="X536"/>
  <c r="Y536"/>
  <c r="X535"/>
  <c r="Z535" s="1"/>
  <c r="Y535"/>
  <c r="X534"/>
  <c r="Y534"/>
  <c r="X533"/>
  <c r="Y533"/>
  <c r="X532"/>
  <c r="Y532"/>
  <c r="X531"/>
  <c r="Y531"/>
  <c r="X530"/>
  <c r="Y530"/>
  <c r="X529"/>
  <c r="Y529"/>
  <c r="X528"/>
  <c r="Y528"/>
  <c r="X527"/>
  <c r="Y527"/>
  <c r="X526"/>
  <c r="Y526"/>
  <c r="X525"/>
  <c r="Y525"/>
  <c r="X524"/>
  <c r="Z524" s="1"/>
  <c r="Y524"/>
  <c r="X523"/>
  <c r="Z523" s="1"/>
  <c r="Y523"/>
  <c r="X522"/>
  <c r="Y522"/>
  <c r="X521"/>
  <c r="Y521"/>
  <c r="X520"/>
  <c r="Y520"/>
  <c r="X519"/>
  <c r="Y519"/>
  <c r="X518"/>
  <c r="Y518"/>
  <c r="X517"/>
  <c r="Y517"/>
  <c r="X516"/>
  <c r="Y516"/>
  <c r="X515"/>
  <c r="Y515"/>
  <c r="X514"/>
  <c r="Y514"/>
  <c r="X513"/>
  <c r="Y513"/>
  <c r="X512"/>
  <c r="Z512" s="1"/>
  <c r="Y512"/>
  <c r="X511"/>
  <c r="Y511"/>
  <c r="X510"/>
  <c r="Y510"/>
  <c r="X509"/>
  <c r="Y509"/>
  <c r="X508"/>
  <c r="Y508"/>
  <c r="X507"/>
  <c r="Y507"/>
  <c r="X506"/>
  <c r="Y506"/>
  <c r="X505"/>
  <c r="Y505"/>
  <c r="X504"/>
  <c r="Y504"/>
  <c r="X503"/>
  <c r="Y503"/>
  <c r="X502"/>
  <c r="Y502"/>
  <c r="X501"/>
  <c r="Y501"/>
  <c r="X500"/>
  <c r="Z500" s="1"/>
  <c r="Y500"/>
  <c r="X499"/>
  <c r="Z499" s="1"/>
  <c r="Y499"/>
  <c r="X498"/>
  <c r="Y498"/>
  <c r="X497"/>
  <c r="Y497"/>
  <c r="X496"/>
  <c r="Y496"/>
  <c r="X495"/>
  <c r="Y495"/>
  <c r="X494"/>
  <c r="Y494"/>
  <c r="X493"/>
  <c r="Y493"/>
  <c r="X492"/>
  <c r="Y492"/>
  <c r="X491"/>
  <c r="Y491"/>
  <c r="X490"/>
  <c r="Y490"/>
  <c r="X489"/>
  <c r="Y489"/>
  <c r="X488"/>
  <c r="Z488" s="1"/>
  <c r="Y488"/>
  <c r="X487"/>
  <c r="Y487"/>
  <c r="X486"/>
  <c r="Y486"/>
  <c r="X485"/>
  <c r="Y485"/>
  <c r="X484"/>
  <c r="Y484"/>
  <c r="X483"/>
  <c r="Y483"/>
  <c r="X482"/>
  <c r="Y482"/>
  <c r="X481"/>
  <c r="Y481"/>
  <c r="X480"/>
  <c r="Y480"/>
  <c r="X479"/>
  <c r="Y479"/>
  <c r="X478"/>
  <c r="Y478"/>
  <c r="X477"/>
  <c r="Y477"/>
  <c r="X476"/>
  <c r="Z476" s="1"/>
  <c r="Y476"/>
  <c r="X475"/>
  <c r="Y475"/>
  <c r="X474"/>
  <c r="Y474"/>
  <c r="X473"/>
  <c r="Y473"/>
  <c r="X472"/>
  <c r="Y472"/>
  <c r="X471"/>
  <c r="Y471"/>
  <c r="X470"/>
  <c r="Y470"/>
  <c r="X469"/>
  <c r="Y469"/>
  <c r="X468"/>
  <c r="Y468"/>
  <c r="X467"/>
  <c r="Y467"/>
  <c r="X466"/>
  <c r="Y466"/>
  <c r="X465"/>
  <c r="Y465"/>
  <c r="X464"/>
  <c r="Y464"/>
  <c r="X463"/>
  <c r="Y463"/>
  <c r="X462"/>
  <c r="Y462"/>
  <c r="X461"/>
  <c r="Y461"/>
  <c r="X460"/>
  <c r="Y460"/>
  <c r="X459"/>
  <c r="Y459"/>
  <c r="X458"/>
  <c r="Y458"/>
  <c r="X457"/>
  <c r="Y457"/>
  <c r="X456"/>
  <c r="Y456"/>
  <c r="X455"/>
  <c r="Y455"/>
  <c r="X454"/>
  <c r="Y454"/>
  <c r="X453"/>
  <c r="Y453"/>
  <c r="X452"/>
  <c r="Y452"/>
  <c r="X451"/>
  <c r="Y451"/>
  <c r="X450"/>
  <c r="Y450"/>
  <c r="X449"/>
  <c r="Y449"/>
  <c r="X448"/>
  <c r="Y448"/>
  <c r="X447"/>
  <c r="Y447"/>
  <c r="X446"/>
  <c r="Y446"/>
  <c r="X445"/>
  <c r="Y445"/>
  <c r="X444"/>
  <c r="Y444"/>
  <c r="X443"/>
  <c r="Y443"/>
  <c r="X442"/>
  <c r="Y442"/>
  <c r="X441"/>
  <c r="Y441"/>
  <c r="X440"/>
  <c r="Z440" s="1"/>
  <c r="Y440"/>
  <c r="X439"/>
  <c r="Y439"/>
  <c r="X438"/>
  <c r="Y438"/>
  <c r="X437"/>
  <c r="Y437"/>
  <c r="X436"/>
  <c r="Y436"/>
  <c r="X435"/>
  <c r="Y435"/>
  <c r="X434"/>
  <c r="Y434"/>
  <c r="X433"/>
  <c r="Y433"/>
  <c r="X432"/>
  <c r="Y432"/>
  <c r="X431"/>
  <c r="Y431"/>
  <c r="X430"/>
  <c r="Y430"/>
  <c r="X429"/>
  <c r="Y429"/>
  <c r="X428"/>
  <c r="Z428" s="1"/>
  <c r="Y428"/>
  <c r="X427"/>
  <c r="Y427"/>
  <c r="X426"/>
  <c r="Y426"/>
  <c r="X425"/>
  <c r="Y425"/>
  <c r="X424"/>
  <c r="Y424"/>
  <c r="X423"/>
  <c r="Y423"/>
  <c r="X422"/>
  <c r="Y422"/>
  <c r="X421"/>
  <c r="Y421"/>
  <c r="X420"/>
  <c r="Y420"/>
  <c r="X419"/>
  <c r="Y419"/>
  <c r="X418"/>
  <c r="Y418"/>
  <c r="X415"/>
  <c r="Y415"/>
  <c r="X414"/>
  <c r="Y414"/>
  <c r="X413"/>
  <c r="Y413"/>
  <c r="X412"/>
  <c r="Y412"/>
  <c r="X411"/>
  <c r="Y411"/>
  <c r="X410"/>
  <c r="Y410"/>
  <c r="X409"/>
  <c r="Y409"/>
  <c r="X408"/>
  <c r="Y408"/>
  <c r="X407"/>
  <c r="Y407"/>
  <c r="X406"/>
  <c r="Y406"/>
  <c r="X394"/>
  <c r="X395" s="1"/>
  <c r="Y394"/>
  <c r="Y395" s="1"/>
  <c r="X391"/>
  <c r="Y391"/>
  <c r="X383"/>
  <c r="Y383"/>
  <c r="X382"/>
  <c r="Y382"/>
  <c r="X379"/>
  <c r="Y379"/>
  <c r="X378"/>
  <c r="Y378"/>
  <c r="X377"/>
  <c r="Y377"/>
  <c r="X376"/>
  <c r="Y376"/>
  <c r="X371"/>
  <c r="Y371"/>
  <c r="X370"/>
  <c r="Y370"/>
  <c r="X369"/>
  <c r="Y369"/>
  <c r="X368"/>
  <c r="Y368"/>
  <c r="X367"/>
  <c r="Z367" s="1"/>
  <c r="Y367"/>
  <c r="X366"/>
  <c r="Y366"/>
  <c r="X365"/>
  <c r="Y365"/>
  <c r="X364"/>
  <c r="Y364"/>
  <c r="X363"/>
  <c r="Z363" s="1"/>
  <c r="Y363"/>
  <c r="X362"/>
  <c r="Y362"/>
  <c r="X361"/>
  <c r="Y361"/>
  <c r="X360"/>
  <c r="Y360"/>
  <c r="X359"/>
  <c r="Y359"/>
  <c r="X358"/>
  <c r="Y358"/>
  <c r="X354"/>
  <c r="X343"/>
  <c r="Y343"/>
  <c r="X342"/>
  <c r="Y342"/>
  <c r="X341"/>
  <c r="Y341"/>
  <c r="X340"/>
  <c r="Y340"/>
  <c r="X339"/>
  <c r="Y339"/>
  <c r="X338"/>
  <c r="Z338" s="1"/>
  <c r="Y338"/>
  <c r="X337"/>
  <c r="Y337"/>
  <c r="X333"/>
  <c r="Y333"/>
  <c r="X332"/>
  <c r="Y332"/>
  <c r="X331"/>
  <c r="Y331"/>
  <c r="X330"/>
  <c r="Y330"/>
  <c r="X329"/>
  <c r="Y329"/>
  <c r="X328"/>
  <c r="Y328"/>
  <c r="X327"/>
  <c r="Y327"/>
  <c r="X326"/>
  <c r="Y326"/>
  <c r="X325"/>
  <c r="Y325"/>
  <c r="X324"/>
  <c r="Y324"/>
  <c r="X323"/>
  <c r="Y323"/>
  <c r="X322"/>
  <c r="Y322"/>
  <c r="X321"/>
  <c r="Y321"/>
  <c r="X320"/>
  <c r="Y320"/>
  <c r="X319"/>
  <c r="Y319"/>
  <c r="X318"/>
  <c r="Y318"/>
  <c r="X317"/>
  <c r="Y317"/>
  <c r="X316"/>
  <c r="Y316"/>
  <c r="X315"/>
  <c r="Y315"/>
  <c r="X314"/>
  <c r="Y314"/>
  <c r="X313"/>
  <c r="Y313"/>
  <c r="X312"/>
  <c r="Y312"/>
  <c r="X311"/>
  <c r="Y311"/>
  <c r="X310"/>
  <c r="Y310"/>
  <c r="X309"/>
  <c r="Y309"/>
  <c r="X308"/>
  <c r="Y308"/>
  <c r="X307"/>
  <c r="Y307"/>
  <c r="X306"/>
  <c r="Y306"/>
  <c r="X305"/>
  <c r="Y305"/>
  <c r="X304"/>
  <c r="Y304"/>
  <c r="X303"/>
  <c r="Y303"/>
  <c r="X302"/>
  <c r="Y302"/>
  <c r="X301"/>
  <c r="Y301"/>
  <c r="X300"/>
  <c r="Y300"/>
  <c r="X299"/>
  <c r="Z299" s="1"/>
  <c r="Y299"/>
  <c r="X298"/>
  <c r="Y298"/>
  <c r="X297"/>
  <c r="Y297"/>
  <c r="X296"/>
  <c r="Y296"/>
  <c r="X295"/>
  <c r="Y295"/>
  <c r="X294"/>
  <c r="Y294"/>
  <c r="X293"/>
  <c r="Y293"/>
  <c r="X292"/>
  <c r="Y292"/>
  <c r="X291"/>
  <c r="Y291"/>
  <c r="X290"/>
  <c r="Y290"/>
  <c r="X289"/>
  <c r="Y289"/>
  <c r="X288"/>
  <c r="Z288" s="1"/>
  <c r="Y288"/>
  <c r="X287"/>
  <c r="Y287"/>
  <c r="X286"/>
  <c r="Y286"/>
  <c r="X285"/>
  <c r="Y285"/>
  <c r="X284"/>
  <c r="Y284"/>
  <c r="X283"/>
  <c r="Y283"/>
  <c r="X282"/>
  <c r="Y282"/>
  <c r="X281"/>
  <c r="Y281"/>
  <c r="X280"/>
  <c r="Y280"/>
  <c r="X279"/>
  <c r="Y279"/>
  <c r="X278"/>
  <c r="Y278"/>
  <c r="X277"/>
  <c r="Y277"/>
  <c r="X276"/>
  <c r="Y276"/>
  <c r="X275"/>
  <c r="Z275" s="1"/>
  <c r="Y275"/>
  <c r="X274"/>
  <c r="Y274"/>
  <c r="X273"/>
  <c r="Y273"/>
  <c r="X272"/>
  <c r="Y272"/>
  <c r="X271"/>
  <c r="Y271"/>
  <c r="X270"/>
  <c r="Y270"/>
  <c r="X269"/>
  <c r="Y269"/>
  <c r="X268"/>
  <c r="Y268"/>
  <c r="X267"/>
  <c r="Y267"/>
  <c r="X266"/>
  <c r="Y266"/>
  <c r="X265"/>
  <c r="Y265"/>
  <c r="X264"/>
  <c r="Y264"/>
  <c r="X263"/>
  <c r="Y263"/>
  <c r="X262"/>
  <c r="Y262"/>
  <c r="X261"/>
  <c r="Y261"/>
  <c r="X260"/>
  <c r="Y260"/>
  <c r="X259"/>
  <c r="Y259"/>
  <c r="X258"/>
  <c r="Y258"/>
  <c r="X257"/>
  <c r="Y257"/>
  <c r="X152"/>
  <c r="U416"/>
  <c r="U537"/>
  <c r="U556"/>
  <c r="U610"/>
  <c r="U642"/>
  <c r="U645"/>
  <c r="T416"/>
  <c r="T537"/>
  <c r="T556"/>
  <c r="T610"/>
  <c r="T642"/>
  <c r="T645"/>
  <c r="S416"/>
  <c r="S537"/>
  <c r="S556"/>
  <c r="S610"/>
  <c r="S642"/>
  <c r="S645"/>
  <c r="R416"/>
  <c r="R537"/>
  <c r="R556"/>
  <c r="R610"/>
  <c r="R642"/>
  <c r="R645"/>
  <c r="U395"/>
  <c r="T395"/>
  <c r="S395"/>
  <c r="R395"/>
  <c r="U392"/>
  <c r="T392"/>
  <c r="S392"/>
  <c r="R392"/>
  <c r="U380"/>
  <c r="T380"/>
  <c r="S380"/>
  <c r="R380"/>
  <c r="U344"/>
  <c r="T344"/>
  <c r="S344"/>
  <c r="R344"/>
  <c r="X346"/>
  <c r="Y346"/>
  <c r="X353"/>
  <c r="Y353"/>
  <c r="Y354"/>
  <c r="X355"/>
  <c r="Y355"/>
  <c r="W344"/>
  <c r="W356"/>
  <c r="W380"/>
  <c r="W392"/>
  <c r="W395"/>
  <c r="V344"/>
  <c r="V356"/>
  <c r="V380"/>
  <c r="V392"/>
  <c r="V395"/>
  <c r="U356"/>
  <c r="T356"/>
  <c r="S356"/>
  <c r="R356"/>
  <c r="Q344"/>
  <c r="Q356"/>
  <c r="Q380"/>
  <c r="Q392"/>
  <c r="Q395"/>
  <c r="P344"/>
  <c r="P356"/>
  <c r="P380"/>
  <c r="P392"/>
  <c r="P395"/>
  <c r="O344"/>
  <c r="O356"/>
  <c r="O380"/>
  <c r="O392"/>
  <c r="O395"/>
  <c r="N344"/>
  <c r="N356"/>
  <c r="N380"/>
  <c r="N392"/>
  <c r="N395"/>
  <c r="M344"/>
  <c r="M356"/>
  <c r="M380"/>
  <c r="M392"/>
  <c r="M395"/>
  <c r="L344"/>
  <c r="L356"/>
  <c r="L380"/>
  <c r="L392"/>
  <c r="L395"/>
  <c r="K344"/>
  <c r="K356"/>
  <c r="K380"/>
  <c r="K392"/>
  <c r="K395"/>
  <c r="J344"/>
  <c r="J356"/>
  <c r="J380"/>
  <c r="J392"/>
  <c r="J395"/>
  <c r="I344"/>
  <c r="I356"/>
  <c r="I380"/>
  <c r="I392"/>
  <c r="I395"/>
  <c r="H344"/>
  <c r="H356"/>
  <c r="H380"/>
  <c r="H392"/>
  <c r="H395"/>
  <c r="G344"/>
  <c r="G356"/>
  <c r="G380"/>
  <c r="G392"/>
  <c r="G395"/>
  <c r="F344"/>
  <c r="F356"/>
  <c r="F380"/>
  <c r="F392"/>
  <c r="F395"/>
  <c r="U17"/>
  <c r="U135"/>
  <c r="U154"/>
  <c r="U207"/>
  <c r="U238"/>
  <c r="U241"/>
  <c r="T17"/>
  <c r="T135"/>
  <c r="T154"/>
  <c r="T207"/>
  <c r="T238"/>
  <c r="T241"/>
  <c r="S17"/>
  <c r="S135"/>
  <c r="S154"/>
  <c r="S207"/>
  <c r="S238"/>
  <c r="S241"/>
  <c r="R17"/>
  <c r="R135"/>
  <c r="R154"/>
  <c r="R207"/>
  <c r="R238"/>
  <c r="R241"/>
  <c r="X153"/>
  <c r="Y153"/>
  <c r="Y152"/>
  <c r="X151"/>
  <c r="Y151"/>
  <c r="X137"/>
  <c r="Y137"/>
  <c r="X206"/>
  <c r="Y206"/>
  <c r="X205"/>
  <c r="Y205"/>
  <c r="X204"/>
  <c r="Y204"/>
  <c r="X203"/>
  <c r="Y203"/>
  <c r="X202"/>
  <c r="Y202"/>
  <c r="X201"/>
  <c r="Y201"/>
  <c r="X200"/>
  <c r="Y200"/>
  <c r="X199"/>
  <c r="Y199"/>
  <c r="X198"/>
  <c r="Y198"/>
  <c r="X197"/>
  <c r="Y197"/>
  <c r="X196"/>
  <c r="Y196"/>
  <c r="X195"/>
  <c r="Y195"/>
  <c r="X194"/>
  <c r="Y194"/>
  <c r="X193"/>
  <c r="Y193"/>
  <c r="X192"/>
  <c r="Y192"/>
  <c r="X191"/>
  <c r="Y191"/>
  <c r="X190"/>
  <c r="Y190"/>
  <c r="X189"/>
  <c r="Y189"/>
  <c r="X188"/>
  <c r="Y188"/>
  <c r="X187"/>
  <c r="Y187"/>
  <c r="X186"/>
  <c r="Y186"/>
  <c r="X185"/>
  <c r="Y185"/>
  <c r="X184"/>
  <c r="Y184"/>
  <c r="X183"/>
  <c r="Y183"/>
  <c r="X182"/>
  <c r="Y182"/>
  <c r="X181"/>
  <c r="Y181"/>
  <c r="X180"/>
  <c r="Y180"/>
  <c r="X179"/>
  <c r="Y179"/>
  <c r="X178"/>
  <c r="Y178"/>
  <c r="X177"/>
  <c r="Y177"/>
  <c r="X176"/>
  <c r="Y176"/>
  <c r="X175"/>
  <c r="Y175"/>
  <c r="X174"/>
  <c r="Y174"/>
  <c r="X173"/>
  <c r="Y173"/>
  <c r="X172"/>
  <c r="Y172"/>
  <c r="X171"/>
  <c r="Y171"/>
  <c r="X170"/>
  <c r="Y170"/>
  <c r="X169"/>
  <c r="Y169"/>
  <c r="X168"/>
  <c r="Y168"/>
  <c r="X167"/>
  <c r="Y167"/>
  <c r="X166"/>
  <c r="Y166"/>
  <c r="X165"/>
  <c r="Y165"/>
  <c r="X164"/>
  <c r="Y164"/>
  <c r="X163"/>
  <c r="Y163"/>
  <c r="X162"/>
  <c r="Y162"/>
  <c r="X161"/>
  <c r="Y161"/>
  <c r="X160"/>
  <c r="Y160"/>
  <c r="X159"/>
  <c r="Y159"/>
  <c r="X158"/>
  <c r="Y158"/>
  <c r="X157"/>
  <c r="Y157"/>
  <c r="X156"/>
  <c r="Y156"/>
  <c r="X240"/>
  <c r="X241" s="1"/>
  <c r="Y240"/>
  <c r="Y241" s="1"/>
  <c r="X237"/>
  <c r="Y237"/>
  <c r="X236"/>
  <c r="Y236"/>
  <c r="X235"/>
  <c r="Y235"/>
  <c r="X234"/>
  <c r="Y234"/>
  <c r="X233"/>
  <c r="Y233"/>
  <c r="X232"/>
  <c r="Y232"/>
  <c r="X231"/>
  <c r="Y231"/>
  <c r="X230"/>
  <c r="Y230"/>
  <c r="X229"/>
  <c r="Y229"/>
  <c r="X228"/>
  <c r="Y228"/>
  <c r="X227"/>
  <c r="Y227"/>
  <c r="X226"/>
  <c r="Y226"/>
  <c r="X225"/>
  <c r="Y225"/>
  <c r="X224"/>
  <c r="Y224"/>
  <c r="X223"/>
  <c r="Y223"/>
  <c r="X222"/>
  <c r="Y222"/>
  <c r="X221"/>
  <c r="Y221"/>
  <c r="X220"/>
  <c r="Y220"/>
  <c r="X219"/>
  <c r="Y219"/>
  <c r="X218"/>
  <c r="Y218"/>
  <c r="X217"/>
  <c r="Y217"/>
  <c r="X216"/>
  <c r="Y216"/>
  <c r="X215"/>
  <c r="Y215"/>
  <c r="X214"/>
  <c r="Y214"/>
  <c r="X213"/>
  <c r="Y213"/>
  <c r="X212"/>
  <c r="Y212"/>
  <c r="X211"/>
  <c r="Y211"/>
  <c r="X210"/>
  <c r="Y210"/>
  <c r="X209"/>
  <c r="Y209"/>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W416"/>
  <c r="W537"/>
  <c r="W556"/>
  <c r="W610"/>
  <c r="W642"/>
  <c r="W645"/>
  <c r="V416"/>
  <c r="V537"/>
  <c r="V556"/>
  <c r="V610"/>
  <c r="V642"/>
  <c r="V645"/>
  <c r="Q416"/>
  <c r="Q537"/>
  <c r="Q556"/>
  <c r="Q610"/>
  <c r="Q642"/>
  <c r="Q645"/>
  <c r="P416"/>
  <c r="P537"/>
  <c r="P556"/>
  <c r="P610"/>
  <c r="P642"/>
  <c r="P645"/>
  <c r="O416"/>
  <c r="O537"/>
  <c r="O556"/>
  <c r="O610"/>
  <c r="O642"/>
  <c r="O645"/>
  <c r="N416"/>
  <c r="N537"/>
  <c r="N556"/>
  <c r="N610"/>
  <c r="N642"/>
  <c r="N645"/>
  <c r="M416"/>
  <c r="M537"/>
  <c r="M556"/>
  <c r="M610"/>
  <c r="M642"/>
  <c r="M645"/>
  <c r="L416"/>
  <c r="L537"/>
  <c r="L556"/>
  <c r="L610"/>
  <c r="L642"/>
  <c r="L645"/>
  <c r="K416"/>
  <c r="K537"/>
  <c r="K556"/>
  <c r="K610"/>
  <c r="K642"/>
  <c r="K645"/>
  <c r="J416"/>
  <c r="J537"/>
  <c r="J556"/>
  <c r="J610"/>
  <c r="J642"/>
  <c r="J645"/>
  <c r="I416"/>
  <c r="I537"/>
  <c r="I556"/>
  <c r="I610"/>
  <c r="I642"/>
  <c r="I645"/>
  <c r="H416"/>
  <c r="H537"/>
  <c r="H556"/>
  <c r="H610"/>
  <c r="H642"/>
  <c r="H645"/>
  <c r="G416"/>
  <c r="G537"/>
  <c r="G556"/>
  <c r="G610"/>
  <c r="G642"/>
  <c r="G645"/>
  <c r="F416"/>
  <c r="F537"/>
  <c r="F556"/>
  <c r="F610"/>
  <c r="F642"/>
  <c r="F645"/>
  <c r="W17"/>
  <c r="W135"/>
  <c r="W154"/>
  <c r="W207"/>
  <c r="W238"/>
  <c r="W241"/>
  <c r="V17"/>
  <c r="V135"/>
  <c r="V154"/>
  <c r="V207"/>
  <c r="V238"/>
  <c r="V241"/>
  <c r="Q17"/>
  <c r="Q135"/>
  <c r="Q154"/>
  <c r="Q207"/>
  <c r="Q238"/>
  <c r="Q241"/>
  <c r="P17"/>
  <c r="P135"/>
  <c r="P154"/>
  <c r="P207"/>
  <c r="P238"/>
  <c r="P241"/>
  <c r="O17"/>
  <c r="O135"/>
  <c r="O154"/>
  <c r="O207"/>
  <c r="O238"/>
  <c r="O241"/>
  <c r="N17"/>
  <c r="N135"/>
  <c r="N154"/>
  <c r="N207"/>
  <c r="N238"/>
  <c r="N241"/>
  <c r="M17"/>
  <c r="M135"/>
  <c r="M154"/>
  <c r="M207"/>
  <c r="M238"/>
  <c r="M241"/>
  <c r="L17"/>
  <c r="L135"/>
  <c r="L154"/>
  <c r="L207"/>
  <c r="L238"/>
  <c r="L241"/>
  <c r="K17"/>
  <c r="K135"/>
  <c r="K154"/>
  <c r="K207"/>
  <c r="K238"/>
  <c r="K241"/>
  <c r="J17"/>
  <c r="J135"/>
  <c r="J154"/>
  <c r="J207"/>
  <c r="J238"/>
  <c r="J241"/>
  <c r="I17"/>
  <c r="I135"/>
  <c r="I154"/>
  <c r="I207"/>
  <c r="I238"/>
  <c r="I241"/>
  <c r="H17"/>
  <c r="H135"/>
  <c r="H154"/>
  <c r="H207"/>
  <c r="H238"/>
  <c r="H241"/>
  <c r="G17"/>
  <c r="G135"/>
  <c r="G154"/>
  <c r="G207"/>
  <c r="G238"/>
  <c r="G241"/>
  <c r="F17"/>
  <c r="F135"/>
  <c r="F154"/>
  <c r="F207"/>
  <c r="F238"/>
  <c r="F241"/>
  <c r="D33" i="7"/>
  <c r="C33"/>
  <c r="Z67" i="17"/>
  <c r="X215"/>
  <c r="Z107"/>
  <c r="Z316" i="16"/>
  <c r="Z506"/>
  <c r="Z582" i="15"/>
  <c r="Z257" i="9"/>
  <c r="Z237" i="11"/>
  <c r="Z249"/>
  <c r="Z282" i="12"/>
  <c r="Y345"/>
  <c r="Z201"/>
  <c r="F333" i="14"/>
  <c r="P332"/>
  <c r="X347" i="10"/>
  <c r="Y347"/>
  <c r="M405" i="14"/>
  <c r="Z192" i="9"/>
  <c r="Z193" s="1"/>
  <c r="X117"/>
  <c r="F177" i="14"/>
  <c r="Z125" i="3"/>
  <c r="Z126"/>
  <c r="Z496"/>
  <c r="D448" i="14"/>
  <c r="S195" i="9" l="1"/>
  <c r="Z107"/>
  <c r="Z95"/>
  <c r="Z83"/>
  <c r="Z71"/>
  <c r="Z59"/>
  <c r="Z47"/>
  <c r="Z35"/>
  <c r="Z23"/>
  <c r="Z9"/>
  <c r="Z183"/>
  <c r="Z184" s="1"/>
  <c r="Z309"/>
  <c r="Z108"/>
  <c r="Z167"/>
  <c r="Z155"/>
  <c r="Z143"/>
  <c r="Z148"/>
  <c r="Q324"/>
  <c r="Z116"/>
  <c r="Z117" s="1"/>
  <c r="Z100"/>
  <c r="Z88"/>
  <c r="Z76"/>
  <c r="Z64"/>
  <c r="Z52"/>
  <c r="Z40"/>
  <c r="Z28"/>
  <c r="Z113"/>
  <c r="Z114" s="1"/>
  <c r="Z102"/>
  <c r="Z180"/>
  <c r="Z165"/>
  <c r="Z153"/>
  <c r="Z141"/>
  <c r="Z289"/>
  <c r="Z277"/>
  <c r="Z265"/>
  <c r="Z241"/>
  <c r="Z119"/>
  <c r="Z120" s="1"/>
  <c r="Z101"/>
  <c r="Z89"/>
  <c r="Z77"/>
  <c r="Z90"/>
  <c r="Z78"/>
  <c r="Z54"/>
  <c r="Z135"/>
  <c r="Z136" s="1"/>
  <c r="Z79"/>
  <c r="Z55"/>
  <c r="Z43"/>
  <c r="Z31"/>
  <c r="Z19"/>
  <c r="Z109"/>
  <c r="Z97"/>
  <c r="Z85"/>
  <c r="Z73"/>
  <c r="Z61"/>
  <c r="Z49"/>
  <c r="Z37"/>
  <c r="Z25"/>
  <c r="Z11"/>
  <c r="Z110"/>
  <c r="Z98"/>
  <c r="Z86"/>
  <c r="Z74"/>
  <c r="Z50"/>
  <c r="Z38"/>
  <c r="Z170"/>
  <c r="Z158"/>
  <c r="Z146"/>
  <c r="Z308"/>
  <c r="Z231"/>
  <c r="Z65"/>
  <c r="Z53"/>
  <c r="Z41"/>
  <c r="Z29"/>
  <c r="Z17"/>
  <c r="Z249"/>
  <c r="Z205"/>
  <c r="Z161"/>
  <c r="Z213"/>
  <c r="L125"/>
  <c r="Z114" i="10"/>
  <c r="Z102"/>
  <c r="Z90"/>
  <c r="Z78"/>
  <c r="Z54"/>
  <c r="Z42"/>
  <c r="Z30"/>
  <c r="Z18"/>
  <c r="Z167"/>
  <c r="Z103"/>
  <c r="Z91"/>
  <c r="Z331"/>
  <c r="Z319"/>
  <c r="X220"/>
  <c r="Z113"/>
  <c r="Z116"/>
  <c r="Z68"/>
  <c r="Z44"/>
  <c r="Z101"/>
  <c r="Z169"/>
  <c r="Z157"/>
  <c r="Z145"/>
  <c r="Z216"/>
  <c r="Z217" s="1"/>
  <c r="Z32"/>
  <c r="Z153"/>
  <c r="Z330"/>
  <c r="Z318"/>
  <c r="Z306"/>
  <c r="Z282"/>
  <c r="Z270"/>
  <c r="Z89"/>
  <c r="Z77"/>
  <c r="Z65"/>
  <c r="Z53"/>
  <c r="Z41"/>
  <c r="Z29"/>
  <c r="Z17"/>
  <c r="Z155"/>
  <c r="Z141"/>
  <c r="Z142" s="1"/>
  <c r="I358"/>
  <c r="Z20"/>
  <c r="Y234"/>
  <c r="Z166"/>
  <c r="Z206"/>
  <c r="Z158"/>
  <c r="Z72"/>
  <c r="Z111"/>
  <c r="Z99"/>
  <c r="Z87"/>
  <c r="Z75"/>
  <c r="Z63"/>
  <c r="Z51"/>
  <c r="Z39"/>
  <c r="Z292"/>
  <c r="Z105"/>
  <c r="Z93"/>
  <c r="Z81"/>
  <c r="Z69"/>
  <c r="Z57"/>
  <c r="Z45"/>
  <c r="Z33"/>
  <c r="Z21"/>
  <c r="Z7"/>
  <c r="Z165"/>
  <c r="Z154"/>
  <c r="Z277"/>
  <c r="Z253"/>
  <c r="Z241"/>
  <c r="Z95"/>
  <c r="Z301"/>
  <c r="Z304"/>
  <c r="Z311"/>
  <c r="Z299"/>
  <c r="Z287"/>
  <c r="Z263"/>
  <c r="Z251"/>
  <c r="Z239"/>
  <c r="Z273" i="11"/>
  <c r="Z261"/>
  <c r="Z81"/>
  <c r="Z188"/>
  <c r="Z173"/>
  <c r="Z161"/>
  <c r="Z211"/>
  <c r="Z212" s="1"/>
  <c r="Z176"/>
  <c r="Z164"/>
  <c r="Z152"/>
  <c r="Z126"/>
  <c r="Z127" s="1"/>
  <c r="Z106"/>
  <c r="Z94"/>
  <c r="Z82"/>
  <c r="Z70"/>
  <c r="Z46"/>
  <c r="Z34"/>
  <c r="Z22"/>
  <c r="Z7"/>
  <c r="Z202"/>
  <c r="Z166"/>
  <c r="Z154"/>
  <c r="Z336"/>
  <c r="Z78"/>
  <c r="Z170"/>
  <c r="Z195"/>
  <c r="Z66"/>
  <c r="Z54"/>
  <c r="Z184"/>
  <c r="Z160"/>
  <c r="Z148"/>
  <c r="Z286"/>
  <c r="Z262"/>
  <c r="Z250"/>
  <c r="Z238"/>
  <c r="Z42"/>
  <c r="Z30"/>
  <c r="Z18"/>
  <c r="Z31"/>
  <c r="Z205"/>
  <c r="Z206" s="1"/>
  <c r="Z193"/>
  <c r="Z181"/>
  <c r="Z169"/>
  <c r="Z157"/>
  <c r="Z145"/>
  <c r="Z109"/>
  <c r="Z97"/>
  <c r="Z85"/>
  <c r="Z61"/>
  <c r="Z49"/>
  <c r="Z110"/>
  <c r="Z98"/>
  <c r="Z198"/>
  <c r="Z186"/>
  <c r="Z174"/>
  <c r="Z162"/>
  <c r="Z150"/>
  <c r="Z111"/>
  <c r="Z99"/>
  <c r="Z87"/>
  <c r="Z63"/>
  <c r="Z51"/>
  <c r="Z39"/>
  <c r="Z27"/>
  <c r="Z15"/>
  <c r="Z113"/>
  <c r="Z101"/>
  <c r="Z89"/>
  <c r="Z77"/>
  <c r="Z65"/>
  <c r="Z53"/>
  <c r="Z41"/>
  <c r="Z29"/>
  <c r="Z17"/>
  <c r="Z107"/>
  <c r="Z95"/>
  <c r="Z83"/>
  <c r="Z71"/>
  <c r="Z59"/>
  <c r="Z47"/>
  <c r="Z35"/>
  <c r="Z23"/>
  <c r="Z8"/>
  <c r="Z345"/>
  <c r="Z346" s="1"/>
  <c r="Z331"/>
  <c r="Z319"/>
  <c r="Z307"/>
  <c r="Z295"/>
  <c r="Z259"/>
  <c r="Z247"/>
  <c r="Z235"/>
  <c r="Z37"/>
  <c r="Z25"/>
  <c r="Z117"/>
  <c r="Z118" s="1"/>
  <c r="Z183"/>
  <c r="Z334"/>
  <c r="Z120"/>
  <c r="Z121" s="1"/>
  <c r="Z159"/>
  <c r="Z147"/>
  <c r="Z80" i="12"/>
  <c r="Z56"/>
  <c r="Z44"/>
  <c r="Z159"/>
  <c r="Z32"/>
  <c r="Z205"/>
  <c r="Z193"/>
  <c r="Z181"/>
  <c r="Z147"/>
  <c r="Z344"/>
  <c r="Z345" s="1"/>
  <c r="Z269"/>
  <c r="Z257"/>
  <c r="Z245"/>
  <c r="Z102"/>
  <c r="Z90"/>
  <c r="Z78"/>
  <c r="Z66"/>
  <c r="Z54"/>
  <c r="Z42"/>
  <c r="Z30"/>
  <c r="Z18"/>
  <c r="X214"/>
  <c r="Z168"/>
  <c r="Z156"/>
  <c r="Z144"/>
  <c r="Z334"/>
  <c r="Z322"/>
  <c r="Z310"/>
  <c r="Z298"/>
  <c r="Z286"/>
  <c r="Z274"/>
  <c r="Z262"/>
  <c r="Z250"/>
  <c r="P350"/>
  <c r="Z107"/>
  <c r="Z187"/>
  <c r="Z115"/>
  <c r="Z116" s="1"/>
  <c r="Z95"/>
  <c r="Z83"/>
  <c r="Z71"/>
  <c r="Z47"/>
  <c r="Z11"/>
  <c r="Z210"/>
  <c r="Z211" s="1"/>
  <c r="Z150"/>
  <c r="Z177"/>
  <c r="Z196"/>
  <c r="Z184"/>
  <c r="Z172"/>
  <c r="Z160"/>
  <c r="Z148"/>
  <c r="Z134"/>
  <c r="Z135" s="1"/>
  <c r="X116"/>
  <c r="Z265"/>
  <c r="Z253"/>
  <c r="Z241"/>
  <c r="X339"/>
  <c r="Z7"/>
  <c r="Z335"/>
  <c r="Z326"/>
  <c r="Z266"/>
  <c r="Z254"/>
  <c r="Z242"/>
  <c r="Z231"/>
  <c r="Z100"/>
  <c r="O124"/>
  <c r="Z16"/>
  <c r="Z28"/>
  <c r="Z52"/>
  <c r="Z40"/>
  <c r="M350"/>
  <c r="Z153"/>
  <c r="Z341"/>
  <c r="Z342" s="1"/>
  <c r="Z98"/>
  <c r="Z86"/>
  <c r="Z62"/>
  <c r="Z50"/>
  <c r="Z38"/>
  <c r="Z26"/>
  <c r="Z14"/>
  <c r="Z93" i="13"/>
  <c r="Z292"/>
  <c r="Z7"/>
  <c r="Z46"/>
  <c r="Z96"/>
  <c r="Z145"/>
  <c r="Z267"/>
  <c r="Z105"/>
  <c r="Z270"/>
  <c r="Z102"/>
  <c r="Z87"/>
  <c r="Z230"/>
  <c r="Z242"/>
  <c r="Z78"/>
  <c r="Z263"/>
  <c r="Z168"/>
  <c r="Z247"/>
  <c r="Z81"/>
  <c r="Z293"/>
  <c r="Z291"/>
  <c r="Z64"/>
  <c r="Z150"/>
  <c r="Z25"/>
  <c r="Z248"/>
  <c r="Z294"/>
  <c r="Z304"/>
  <c r="Z100"/>
  <c r="Z110"/>
  <c r="Z284"/>
  <c r="Z272"/>
  <c r="X134"/>
  <c r="Z82"/>
  <c r="Z222"/>
  <c r="Z184"/>
  <c r="Z185" s="1"/>
  <c r="Z224"/>
  <c r="Z283"/>
  <c r="Z63"/>
  <c r="Z75"/>
  <c r="Z47"/>
  <c r="Z70"/>
  <c r="Z34"/>
  <c r="Z33"/>
  <c r="Z54"/>
  <c r="Z76"/>
  <c r="Z92"/>
  <c r="Z104"/>
  <c r="Z167"/>
  <c r="V187"/>
  <c r="Z200"/>
  <c r="Z201" s="1"/>
  <c r="Z41"/>
  <c r="Z53"/>
  <c r="Z65"/>
  <c r="Z77"/>
  <c r="Z166"/>
  <c r="Z180"/>
  <c r="Z269"/>
  <c r="Z281"/>
  <c r="Z138"/>
  <c r="Z158"/>
  <c r="Z176"/>
  <c r="Z181"/>
  <c r="Z219"/>
  <c r="Z233"/>
  <c r="Z280"/>
  <c r="Z303"/>
  <c r="Z149"/>
  <c r="Z89"/>
  <c r="Z282"/>
  <c r="Z165"/>
  <c r="Z271"/>
  <c r="Z113"/>
  <c r="Z259"/>
  <c r="X198"/>
  <c r="Z90"/>
  <c r="Z197"/>
  <c r="Z223"/>
  <c r="Z177"/>
  <c r="Y198"/>
  <c r="Z101"/>
  <c r="Z164"/>
  <c r="Z163"/>
  <c r="Z277"/>
  <c r="Z289"/>
  <c r="Z276"/>
  <c r="Z68"/>
  <c r="Z94"/>
  <c r="S120"/>
  <c r="Z294" i="18"/>
  <c r="Z306"/>
  <c r="Z318"/>
  <c r="Z354"/>
  <c r="Z311"/>
  <c r="Z379"/>
  <c r="Z420"/>
  <c r="Z408"/>
  <c r="Z437"/>
  <c r="Z384"/>
  <c r="Z396"/>
  <c r="Z359"/>
  <c r="Z290"/>
  <c r="Z302"/>
  <c r="Z314"/>
  <c r="Z326"/>
  <c r="Z338"/>
  <c r="Z350"/>
  <c r="Z362"/>
  <c r="Z94"/>
  <c r="Z342"/>
  <c r="Z180"/>
  <c r="Z181" s="1"/>
  <c r="Z200"/>
  <c r="Z222"/>
  <c r="Z234"/>
  <c r="Z245"/>
  <c r="Z240"/>
  <c r="Z242" s="1"/>
  <c r="Y242"/>
  <c r="Z158"/>
  <c r="Z163"/>
  <c r="Z175"/>
  <c r="Z341"/>
  <c r="Z365"/>
  <c r="Z283"/>
  <c r="Z118"/>
  <c r="Z130"/>
  <c r="Z142"/>
  <c r="Z154"/>
  <c r="Z404"/>
  <c r="Z416"/>
  <c r="Z115"/>
  <c r="Z148"/>
  <c r="Z67"/>
  <c r="Z172"/>
  <c r="Z227"/>
  <c r="Z413"/>
  <c r="Z425"/>
  <c r="Z177"/>
  <c r="Z410"/>
  <c r="Z13"/>
  <c r="Z25"/>
  <c r="Z49"/>
  <c r="Z61"/>
  <c r="Z97"/>
  <c r="Z223"/>
  <c r="Z399"/>
  <c r="Z317"/>
  <c r="Z82"/>
  <c r="Z44"/>
  <c r="Z401"/>
  <c r="Z364"/>
  <c r="Z26"/>
  <c r="Z98"/>
  <c r="Z37"/>
  <c r="Z73"/>
  <c r="Z85"/>
  <c r="Z441"/>
  <c r="Z62"/>
  <c r="Z226"/>
  <c r="Z295"/>
  <c r="Z400"/>
  <c r="Z423"/>
  <c r="Z343"/>
  <c r="Z282"/>
  <c r="Z88"/>
  <c r="Z293"/>
  <c r="Z276"/>
  <c r="Z353"/>
  <c r="Z58"/>
  <c r="Z388"/>
  <c r="Z92"/>
  <c r="Z356"/>
  <c r="Z319"/>
  <c r="Z204"/>
  <c r="Z412"/>
  <c r="Z329"/>
  <c r="Z387"/>
  <c r="Z51"/>
  <c r="Z9"/>
  <c r="Z431"/>
  <c r="Z83"/>
  <c r="Z34"/>
  <c r="Z99"/>
  <c r="Z151"/>
  <c r="Z167"/>
  <c r="Z21"/>
  <c r="Z33"/>
  <c r="Z45"/>
  <c r="Z57"/>
  <c r="Z69"/>
  <c r="Z81"/>
  <c r="Z93"/>
  <c r="Z104"/>
  <c r="Z114"/>
  <c r="Z138"/>
  <c r="Z150"/>
  <c r="Z166"/>
  <c r="Z235"/>
  <c r="Z246"/>
  <c r="Z291"/>
  <c r="Z86"/>
  <c r="Z143"/>
  <c r="Z296"/>
  <c r="Z414"/>
  <c r="Z48"/>
  <c r="Z71"/>
  <c r="Z116"/>
  <c r="Z152"/>
  <c r="Z411"/>
  <c r="Z22"/>
  <c r="Z46"/>
  <c r="Z139"/>
  <c r="Z316"/>
  <c r="F264"/>
  <c r="Z372"/>
  <c r="Z344"/>
  <c r="Z14"/>
  <c r="Z74"/>
  <c r="Z332"/>
  <c r="Z390"/>
  <c r="Z426"/>
  <c r="Z35"/>
  <c r="Z140"/>
  <c r="Z70"/>
  <c r="Z417"/>
  <c r="Z434"/>
  <c r="Z38"/>
  <c r="Z320"/>
  <c r="Z443"/>
  <c r="Z47"/>
  <c r="Z95"/>
  <c r="Z128"/>
  <c r="Z217"/>
  <c r="Z50"/>
  <c r="Z308"/>
  <c r="Z402"/>
  <c r="Z23"/>
  <c r="Z59"/>
  <c r="Z168"/>
  <c r="Z440"/>
  <c r="Z127"/>
  <c r="Z137" i="19"/>
  <c r="Z11"/>
  <c r="Z153"/>
  <c r="Z68"/>
  <c r="Z152"/>
  <c r="Z205"/>
  <c r="Z210"/>
  <c r="Z77"/>
  <c r="Z164"/>
  <c r="Z155"/>
  <c r="Z59"/>
  <c r="Z71"/>
  <c r="Z159"/>
  <c r="Z211"/>
  <c r="H128"/>
  <c r="Z119"/>
  <c r="I128"/>
  <c r="Z189"/>
  <c r="Z157"/>
  <c r="Z186"/>
  <c r="Z198"/>
  <c r="Z29"/>
  <c r="G128"/>
  <c r="Z143"/>
  <c r="Z69"/>
  <c r="Z56"/>
  <c r="Z142"/>
  <c r="Z58"/>
  <c r="Z154"/>
  <c r="Z84"/>
  <c r="Z86"/>
  <c r="Z149"/>
  <c r="Z104"/>
  <c r="Z106" s="1"/>
  <c r="Z161"/>
  <c r="Z201"/>
  <c r="Z200"/>
  <c r="Z187"/>
  <c r="Z7"/>
  <c r="Z162"/>
  <c r="Z206"/>
  <c r="Z55"/>
  <c r="Z19"/>
  <c r="Z31"/>
  <c r="Z15"/>
  <c r="Z16"/>
  <c r="Z10"/>
  <c r="Z47"/>
  <c r="F128"/>
  <c r="Z147"/>
  <c r="Z8"/>
  <c r="Z78"/>
  <c r="Z158"/>
  <c r="Y123"/>
  <c r="Z37"/>
  <c r="Z36"/>
  <c r="V94"/>
  <c r="V226"/>
  <c r="Z175"/>
  <c r="Z70"/>
  <c r="Z50"/>
  <c r="Z20"/>
  <c r="Z220"/>
  <c r="Z12"/>
  <c r="R128"/>
  <c r="Z533" i="15"/>
  <c r="Z519"/>
  <c r="Z545"/>
  <c r="Z581"/>
  <c r="Z593"/>
  <c r="Z604"/>
  <c r="Z352"/>
  <c r="Z17"/>
  <c r="Z170"/>
  <c r="Z182"/>
  <c r="Z194"/>
  <c r="Z534"/>
  <c r="Z558"/>
  <c r="Z568"/>
  <c r="Z564"/>
  <c r="Z556"/>
  <c r="Z442"/>
  <c r="Z454"/>
  <c r="Z490"/>
  <c r="Z431"/>
  <c r="Z479"/>
  <c r="Z491"/>
  <c r="Z351"/>
  <c r="Z356"/>
  <c r="Z405"/>
  <c r="Z429"/>
  <c r="Z357"/>
  <c r="Z532"/>
  <c r="Z497"/>
  <c r="Z255"/>
  <c r="Z395"/>
  <c r="Z419"/>
  <c r="Z443"/>
  <c r="Z546"/>
  <c r="Z570"/>
  <c r="Z432"/>
  <c r="Z205"/>
  <c r="Z268"/>
  <c r="Z160"/>
  <c r="Z172"/>
  <c r="Z184"/>
  <c r="Z196"/>
  <c r="Z54"/>
  <c r="Z244"/>
  <c r="Z302"/>
  <c r="Z277"/>
  <c r="Z301"/>
  <c r="Z290"/>
  <c r="Z265"/>
  <c r="Z254"/>
  <c r="Z313"/>
  <c r="Z266"/>
  <c r="Z228"/>
  <c r="Z253"/>
  <c r="Z289"/>
  <c r="Z278"/>
  <c r="Z269"/>
  <c r="Z293"/>
  <c r="Z305"/>
  <c r="Z317"/>
  <c r="Z397"/>
  <c r="Z457"/>
  <c r="Z508"/>
  <c r="Z536"/>
  <c r="Z548"/>
  <c r="Z560"/>
  <c r="Z597"/>
  <c r="Z441"/>
  <c r="Z465"/>
  <c r="Z477"/>
  <c r="Z544"/>
  <c r="Z555"/>
  <c r="Z359"/>
  <c r="Z444"/>
  <c r="Z535"/>
  <c r="Z327"/>
  <c r="Z336"/>
  <c r="Z407"/>
  <c r="Z467"/>
  <c r="Z393"/>
  <c r="Z567"/>
  <c r="Z208"/>
  <c r="Z481"/>
  <c r="Z201"/>
  <c r="Z505"/>
  <c r="Z220"/>
  <c r="Z445"/>
  <c r="Z207"/>
  <c r="Z219"/>
  <c r="Z221"/>
  <c r="Z281"/>
  <c r="Z280"/>
  <c r="Z420"/>
  <c r="Z468"/>
  <c r="Z480"/>
  <c r="Z76"/>
  <c r="Z87"/>
  <c r="Z495"/>
  <c r="Z206"/>
  <c r="Z218"/>
  <c r="Z326"/>
  <c r="Z394"/>
  <c r="Z466"/>
  <c r="Z478"/>
  <c r="Z453"/>
  <c r="Z158"/>
  <c r="Z63"/>
  <c r="Z51"/>
  <c r="Z26"/>
  <c r="Z74"/>
  <c r="Z86"/>
  <c r="Z267"/>
  <c r="Z279"/>
  <c r="Z303"/>
  <c r="Z358"/>
  <c r="Z377"/>
  <c r="Z583"/>
  <c r="Z225"/>
  <c r="Z181"/>
  <c r="Z406"/>
  <c r="Z257"/>
  <c r="Z171"/>
  <c r="Z333"/>
  <c r="Z295"/>
  <c r="Z398"/>
  <c r="Z193"/>
  <c r="Z433"/>
  <c r="Z471"/>
  <c r="Z469"/>
  <c r="Z159"/>
  <c r="Z283"/>
  <c r="Z525"/>
  <c r="Z169"/>
  <c r="Z30"/>
  <c r="Y246"/>
  <c r="Z94"/>
  <c r="Z125"/>
  <c r="Z48"/>
  <c r="Z35"/>
  <c r="Z70"/>
  <c r="Z175"/>
  <c r="Z105"/>
  <c r="Z96"/>
  <c r="Z106"/>
  <c r="Z224"/>
  <c r="Z21"/>
  <c r="Z256"/>
  <c r="Z292"/>
  <c r="Z304"/>
  <c r="Z316"/>
  <c r="Z323"/>
  <c r="Z378"/>
  <c r="Z396"/>
  <c r="Z408"/>
  <c r="Z456"/>
  <c r="Z492"/>
  <c r="Z504"/>
  <c r="Z584"/>
  <c r="Z596"/>
  <c r="Z60"/>
  <c r="Z93"/>
  <c r="Z455"/>
  <c r="Z36"/>
  <c r="Z59"/>
  <c r="Z46"/>
  <c r="Z45"/>
  <c r="Z183"/>
  <c r="Z24"/>
  <c r="Z120"/>
  <c r="Z34"/>
  <c r="Z307"/>
  <c r="Z418"/>
  <c r="Z430"/>
  <c r="Z23"/>
  <c r="Z22"/>
  <c r="Z69"/>
  <c r="Z12"/>
  <c r="Z594"/>
  <c r="Z72"/>
  <c r="Z82"/>
  <c r="Z64"/>
  <c r="Z108"/>
  <c r="Z57"/>
  <c r="Z417"/>
  <c r="Z259"/>
  <c r="Z483"/>
  <c r="Z47"/>
  <c r="Z151"/>
  <c r="Z81"/>
  <c r="Z27"/>
  <c r="Z84"/>
  <c r="Z58"/>
  <c r="Z135"/>
  <c r="Z271"/>
  <c r="Z423"/>
  <c r="Z117"/>
  <c r="Z191"/>
  <c r="Z566"/>
  <c r="Z607"/>
  <c r="Z608" s="1"/>
  <c r="Z364" i="16"/>
  <c r="Z48"/>
  <c r="Z378"/>
  <c r="Z438"/>
  <c r="Z534"/>
  <c r="Z239"/>
  <c r="Z263"/>
  <c r="Z292"/>
  <c r="Z304"/>
  <c r="Z472"/>
  <c r="Z363"/>
  <c r="Z531"/>
  <c r="Z337"/>
  <c r="Z353"/>
  <c r="Z365"/>
  <c r="Z425"/>
  <c r="Z448"/>
  <c r="Z473"/>
  <c r="Z485"/>
  <c r="Z507"/>
  <c r="Z512"/>
  <c r="Z524"/>
  <c r="Z260"/>
  <c r="Z424"/>
  <c r="Z184"/>
  <c r="Z286"/>
  <c r="Z305"/>
  <c r="Z251"/>
  <c r="Z275"/>
  <c r="Z474"/>
  <c r="Z241"/>
  <c r="Z264"/>
  <c r="Z113"/>
  <c r="Z277"/>
  <c r="Z368"/>
  <c r="Z456"/>
  <c r="Z423"/>
  <c r="Z240"/>
  <c r="Z463"/>
  <c r="Z40"/>
  <c r="Z141"/>
  <c r="Z428"/>
  <c r="Z167"/>
  <c r="Z133"/>
  <c r="Z416"/>
  <c r="Z527"/>
  <c r="Z56"/>
  <c r="Z349"/>
  <c r="Z373"/>
  <c r="Z409"/>
  <c r="Z469"/>
  <c r="Z481"/>
  <c r="Z493"/>
  <c r="Z505"/>
  <c r="Z27"/>
  <c r="Z468"/>
  <c r="Z20"/>
  <c r="Z80"/>
  <c r="Z104"/>
  <c r="Z185"/>
  <c r="Z168"/>
  <c r="Z229"/>
  <c r="Z356"/>
  <c r="Z392"/>
  <c r="Z114"/>
  <c r="Z126"/>
  <c r="Z131"/>
  <c r="Z155"/>
  <c r="Z183"/>
  <c r="Z228"/>
  <c r="Z252"/>
  <c r="Z355"/>
  <c r="Z367"/>
  <c r="Z391"/>
  <c r="Z403"/>
  <c r="Z457"/>
  <c r="Z462"/>
  <c r="Z513"/>
  <c r="Z525"/>
  <c r="Z29"/>
  <c r="Z41"/>
  <c r="Z145"/>
  <c r="Z254"/>
  <c r="Z196"/>
  <c r="Z339"/>
  <c r="Z515"/>
  <c r="Z11"/>
  <c r="Z124"/>
  <c r="Z87"/>
  <c r="Z107"/>
  <c r="Z25"/>
  <c r="Z37"/>
  <c r="Z49"/>
  <c r="Z61"/>
  <c r="Z97"/>
  <c r="Z109"/>
  <c r="Z150"/>
  <c r="Z190"/>
  <c r="Z470"/>
  <c r="Z494"/>
  <c r="Z159"/>
  <c r="Z8"/>
  <c r="Z419"/>
  <c r="Z158"/>
  <c r="Z278"/>
  <c r="Z357"/>
  <c r="Z62"/>
  <c r="Z110"/>
  <c r="Z265"/>
  <c r="Z344"/>
  <c r="Z379"/>
  <c r="Z415"/>
  <c r="Z427"/>
  <c r="Z439"/>
  <c r="Z526"/>
  <c r="Z89"/>
  <c r="Z395"/>
  <c r="Z146"/>
  <c r="Z279"/>
  <c r="Z197"/>
  <c r="Z230"/>
  <c r="Z381"/>
  <c r="Z285"/>
  <c r="Z479"/>
  <c r="Z205"/>
  <c r="Z242"/>
  <c r="Z393"/>
  <c r="Z53"/>
  <c r="Z135"/>
  <c r="Z443"/>
  <c r="Z170"/>
  <c r="Z134"/>
  <c r="Z198"/>
  <c r="Z77"/>
  <c r="Z431"/>
  <c r="Z147"/>
  <c r="Z518"/>
  <c r="Z442"/>
  <c r="Z369"/>
  <c r="Z231"/>
  <c r="Z75"/>
  <c r="Z169"/>
  <c r="Z266"/>
  <c r="Z417"/>
  <c r="Z101"/>
  <c r="Z503"/>
  <c r="Z345"/>
  <c r="Z380"/>
  <c r="Z21"/>
  <c r="Z57"/>
  <c r="Z139"/>
  <c r="Z317"/>
  <c r="Z171"/>
  <c r="Z467"/>
  <c r="Z404"/>
  <c r="Z44"/>
  <c r="Z162"/>
  <c r="Z173"/>
  <c r="Z311"/>
  <c r="Z482"/>
  <c r="Z521"/>
  <c r="Z65"/>
  <c r="Z347"/>
  <c r="Z17"/>
  <c r="Z255"/>
  <c r="Z341"/>
  <c r="Z529"/>
  <c r="Z405"/>
  <c r="Z532"/>
  <c r="Z173" i="17"/>
  <c r="Z122"/>
  <c r="Z120"/>
  <c r="Z95"/>
  <c r="Z96" s="1"/>
  <c r="Z160"/>
  <c r="Z184"/>
  <c r="Z206"/>
  <c r="Z153"/>
  <c r="Z165"/>
  <c r="Z199"/>
  <c r="Z211"/>
  <c r="Z224"/>
  <c r="Z130"/>
  <c r="Z131" s="1"/>
  <c r="Z23"/>
  <c r="Z45"/>
  <c r="Z57"/>
  <c r="Z108"/>
  <c r="Z11"/>
  <c r="Z162"/>
  <c r="Z228"/>
  <c r="Z17"/>
  <c r="Z39"/>
  <c r="Z98"/>
  <c r="Z123"/>
  <c r="Z156"/>
  <c r="Z218"/>
  <c r="Z52"/>
  <c r="Z106"/>
  <c r="Z159"/>
  <c r="Z171"/>
  <c r="Z183"/>
  <c r="Z205"/>
  <c r="Z233"/>
  <c r="Z204"/>
  <c r="Z12"/>
  <c r="Z70"/>
  <c r="Z99"/>
  <c r="Z10"/>
  <c r="Z22"/>
  <c r="Z44"/>
  <c r="Z56"/>
  <c r="Z175"/>
  <c r="Z169"/>
  <c r="Z105"/>
  <c r="Z157"/>
  <c r="Z200"/>
  <c r="Z79"/>
  <c r="Z104"/>
  <c r="Z181"/>
  <c r="Z71"/>
  <c r="Z166"/>
  <c r="X229"/>
  <c r="Z40"/>
  <c r="X76"/>
  <c r="Z66"/>
  <c r="Z14"/>
  <c r="Z36"/>
  <c r="Z48"/>
  <c r="Z19"/>
  <c r="Z53"/>
  <c r="Z41"/>
  <c r="T175" i="20"/>
  <c r="F65"/>
  <c r="Z153"/>
  <c r="Z156"/>
  <c r="S175"/>
  <c r="W175"/>
  <c r="V175"/>
  <c r="U175"/>
  <c r="K175"/>
  <c r="Z155"/>
  <c r="Z154"/>
  <c r="M175"/>
  <c r="L175"/>
  <c r="R175"/>
  <c r="Q175"/>
  <c r="Z159"/>
  <c r="I175"/>
  <c r="G175"/>
  <c r="V65"/>
  <c r="P175"/>
  <c r="O175"/>
  <c r="Z151"/>
  <c r="H175"/>
  <c r="F175"/>
  <c r="N175"/>
  <c r="Z121" i="17"/>
  <c r="V140"/>
  <c r="Z172"/>
  <c r="Z42"/>
  <c r="Z54"/>
  <c r="Z47"/>
  <c r="Z186"/>
  <c r="Y96"/>
  <c r="Z177"/>
  <c r="Z117"/>
  <c r="Z208"/>
  <c r="Z100"/>
  <c r="Z59"/>
  <c r="Z24"/>
  <c r="Z174"/>
  <c r="Z13"/>
  <c r="Z7"/>
  <c r="Z8" s="1"/>
  <c r="Z168"/>
  <c r="Z227"/>
  <c r="Z58"/>
  <c r="Z109"/>
  <c r="Z185"/>
  <c r="Z127"/>
  <c r="Z128" s="1"/>
  <c r="Z46"/>
  <c r="Z161"/>
  <c r="Z38"/>
  <c r="Z50"/>
  <c r="Z155"/>
  <c r="Z167"/>
  <c r="Z179"/>
  <c r="Z201"/>
  <c r="Z226"/>
  <c r="Z231"/>
  <c r="Z25"/>
  <c r="Z124"/>
  <c r="Z15"/>
  <c r="Z37"/>
  <c r="Z49"/>
  <c r="U140"/>
  <c r="Z203"/>
  <c r="Z116"/>
  <c r="Z137"/>
  <c r="Z138" s="1"/>
  <c r="Z75"/>
  <c r="Z103"/>
  <c r="Z115"/>
  <c r="Y125"/>
  <c r="Z111"/>
  <c r="Z152"/>
  <c r="Z164"/>
  <c r="Z178"/>
  <c r="R140"/>
  <c r="X80"/>
  <c r="L85"/>
  <c r="N85"/>
  <c r="Q140"/>
  <c r="Z163"/>
  <c r="Z197"/>
  <c r="Z209"/>
  <c r="Z219"/>
  <c r="P239"/>
  <c r="Z225"/>
  <c r="Z62"/>
  <c r="Z63" s="1"/>
  <c r="P140"/>
  <c r="Z207"/>
  <c r="Z154"/>
  <c r="Z73"/>
  <c r="Z101"/>
  <c r="Z149"/>
  <c r="Z150" s="1"/>
  <c r="N140"/>
  <c r="Y229"/>
  <c r="Z119"/>
  <c r="I85"/>
  <c r="Z232"/>
  <c r="Z31" i="16"/>
  <c r="Z189"/>
  <c r="Z361"/>
  <c r="Z18"/>
  <c r="Z30"/>
  <c r="Z42"/>
  <c r="Z54"/>
  <c r="Z66"/>
  <c r="Z78"/>
  <c r="Z90"/>
  <c r="Z102"/>
  <c r="Z136"/>
  <c r="Z360"/>
  <c r="Z480"/>
  <c r="Z492"/>
  <c r="Z504"/>
  <c r="Z12"/>
  <c r="K327"/>
  <c r="Z371"/>
  <c r="Z93"/>
  <c r="Z151"/>
  <c r="Z312"/>
  <c r="Z319"/>
  <c r="Z362"/>
  <c r="Z103"/>
  <c r="Z161"/>
  <c r="Z433"/>
  <c r="Z243"/>
  <c r="I327"/>
  <c r="Z33"/>
  <c r="Z105"/>
  <c r="Z179"/>
  <c r="Z374"/>
  <c r="Z434"/>
  <c r="Z67"/>
  <c r="Z149"/>
  <c r="Z287"/>
  <c r="N327"/>
  <c r="Z225"/>
  <c r="Z174"/>
  <c r="Z398"/>
  <c r="Z258"/>
  <c r="Z315"/>
  <c r="Z68"/>
  <c r="Z55"/>
  <c r="Z172"/>
  <c r="Z234"/>
  <c r="Z270"/>
  <c r="Z421"/>
  <c r="Z441"/>
  <c r="Z516"/>
  <c r="Z536"/>
  <c r="Z69"/>
  <c r="Z191"/>
  <c r="Z289"/>
  <c r="Z32"/>
  <c r="Z92"/>
  <c r="Z43"/>
  <c r="Z91"/>
  <c r="Z201"/>
  <c r="Z246"/>
  <c r="Z26"/>
  <c r="Z38"/>
  <c r="Z50"/>
  <c r="Z74"/>
  <c r="Z86"/>
  <c r="Z98"/>
  <c r="Z132"/>
  <c r="Z144"/>
  <c r="Z156"/>
  <c r="Z253"/>
  <c r="Z440"/>
  <c r="Z9"/>
  <c r="Z195"/>
  <c r="Z276"/>
  <c r="Z83"/>
  <c r="Z377"/>
  <c r="Z372"/>
  <c r="Z420"/>
  <c r="Z383"/>
  <c r="Z530"/>
  <c r="Z268"/>
  <c r="Z382"/>
  <c r="Z430"/>
  <c r="Z28"/>
  <c r="Z88"/>
  <c r="Z489"/>
  <c r="Z307"/>
  <c r="Z464"/>
  <c r="Z476"/>
  <c r="Z488"/>
  <c r="Z500"/>
  <c r="Z127"/>
  <c r="Z306"/>
  <c r="Z321"/>
  <c r="Z73"/>
  <c r="Z85"/>
  <c r="Z143"/>
  <c r="Z458"/>
  <c r="Z475"/>
  <c r="Z487"/>
  <c r="Z499"/>
  <c r="Z514"/>
  <c r="Z188"/>
  <c r="Z187"/>
  <c r="Z232"/>
  <c r="Z370"/>
  <c r="Z517"/>
  <c r="Z16"/>
  <c r="Z76"/>
  <c r="Z477"/>
  <c r="Z39"/>
  <c r="Z111"/>
  <c r="T211"/>
  <c r="Z426"/>
  <c r="Z498"/>
  <c r="Z24"/>
  <c r="Z72"/>
  <c r="Z84"/>
  <c r="Z96"/>
  <c r="Z130"/>
  <c r="Z142"/>
  <c r="Z154"/>
  <c r="Z194"/>
  <c r="Z324"/>
  <c r="Z325" s="1"/>
  <c r="Z396"/>
  <c r="Z244"/>
  <c r="K211"/>
  <c r="Z406"/>
  <c r="Z112"/>
  <c r="Z465"/>
  <c r="Z15"/>
  <c r="Z51"/>
  <c r="Z99"/>
  <c r="Y459"/>
  <c r="Z338"/>
  <c r="Z366"/>
  <c r="Z414"/>
  <c r="Z486"/>
  <c r="Z23"/>
  <c r="Z389"/>
  <c r="Z401"/>
  <c r="Z413"/>
  <c r="Z437"/>
  <c r="Z461"/>
  <c r="Z497"/>
  <c r="Z432"/>
  <c r="Z269"/>
  <c r="Z310"/>
  <c r="Z125"/>
  <c r="Z358"/>
  <c r="Z418"/>
  <c r="Z64"/>
  <c r="Z100"/>
  <c r="Z186"/>
  <c r="Z340"/>
  <c r="Z501"/>
  <c r="Z157"/>
  <c r="Z354"/>
  <c r="Z402"/>
  <c r="Z153"/>
  <c r="Z303"/>
  <c r="Y342"/>
  <c r="J182" i="14"/>
  <c r="J305" s="1"/>
  <c r="Z455" i="16"/>
  <c r="Z200"/>
  <c r="Z245"/>
  <c r="Z199"/>
  <c r="Z256"/>
  <c r="Z394"/>
  <c r="Z52"/>
  <c r="Z390"/>
  <c r="Z444"/>
  <c r="Z140"/>
  <c r="Z152"/>
  <c r="Z164"/>
  <c r="Z175"/>
  <c r="Z192"/>
  <c r="Z204"/>
  <c r="Z523"/>
  <c r="Z535"/>
  <c r="Z411"/>
  <c r="Z81"/>
  <c r="Z163"/>
  <c r="Z272"/>
  <c r="Z387"/>
  <c r="Y445"/>
  <c r="Z386"/>
  <c r="Z410"/>
  <c r="Z533"/>
  <c r="Z202"/>
  <c r="Z235"/>
  <c r="Z247"/>
  <c r="Z259"/>
  <c r="Z137"/>
  <c r="Z520"/>
  <c r="Z276" i="15"/>
  <c r="Z428"/>
  <c r="Z603"/>
  <c r="Z42"/>
  <c r="Z578"/>
  <c r="Z53"/>
  <c r="Z28"/>
  <c r="Z40"/>
  <c r="Z52"/>
  <c r="Z88"/>
  <c r="Z100"/>
  <c r="Z112"/>
  <c r="Z131"/>
  <c r="Z164"/>
  <c r="Z176"/>
  <c r="Z188"/>
  <c r="Z213"/>
  <c r="Z248"/>
  <c r="Z260"/>
  <c r="Z320"/>
  <c r="Z383"/>
  <c r="Z388"/>
  <c r="Z400"/>
  <c r="Z436"/>
  <c r="Z484"/>
  <c r="Z563"/>
  <c r="Z588"/>
  <c r="Z600"/>
  <c r="Z9"/>
  <c r="Z39"/>
  <c r="Z99"/>
  <c r="Z111"/>
  <c r="Z123"/>
  <c r="Z163"/>
  <c r="Z187"/>
  <c r="Z399"/>
  <c r="Z435"/>
  <c r="Z447"/>
  <c r="Z459"/>
  <c r="Z521"/>
  <c r="Z526"/>
  <c r="Z587"/>
  <c r="Z464"/>
  <c r="Z531"/>
  <c r="Z18"/>
  <c r="Z154"/>
  <c r="Z41"/>
  <c r="Z65"/>
  <c r="Z261"/>
  <c r="Z384"/>
  <c r="Z8"/>
  <c r="Z38"/>
  <c r="Z50"/>
  <c r="Z62"/>
  <c r="Z98"/>
  <c r="Z110"/>
  <c r="Z122"/>
  <c r="Z134"/>
  <c r="Z162"/>
  <c r="Z174"/>
  <c r="Z186"/>
  <c r="Z258"/>
  <c r="Z294"/>
  <c r="Z318"/>
  <c r="Z380"/>
  <c r="Z458"/>
  <c r="Z470"/>
  <c r="Z509"/>
  <c r="Z537"/>
  <c r="Z549"/>
  <c r="Z561"/>
  <c r="Z586"/>
  <c r="Z217"/>
  <c r="Z312"/>
  <c r="Z355"/>
  <c r="Z404"/>
  <c r="Z440"/>
  <c r="Z476"/>
  <c r="Z500"/>
  <c r="Z580"/>
  <c r="Z66"/>
  <c r="Z198"/>
  <c r="Z29"/>
  <c r="Z89"/>
  <c r="Z309"/>
  <c r="Z552"/>
  <c r="Z601"/>
  <c r="Z338"/>
  <c r="Z409"/>
  <c r="Z421"/>
  <c r="Z300"/>
  <c r="Z416"/>
  <c r="Z488"/>
  <c r="Z543"/>
  <c r="Z592"/>
  <c r="Z126"/>
  <c r="Z231"/>
  <c r="Z232" s="1"/>
  <c r="Z288"/>
  <c r="Z350"/>
  <c r="Z392"/>
  <c r="Z452"/>
  <c r="Z13"/>
  <c r="X149"/>
  <c r="Z77"/>
  <c r="Z153"/>
  <c r="Z71"/>
  <c r="Z83"/>
  <c r="Z195"/>
  <c r="Z315"/>
  <c r="Z314"/>
  <c r="Z489"/>
  <c r="Z203"/>
  <c r="Z226"/>
  <c r="Z528"/>
  <c r="Z496"/>
  <c r="Z530"/>
  <c r="Z542"/>
  <c r="Z602"/>
  <c r="Z214"/>
  <c r="Z273"/>
  <c r="Z413"/>
  <c r="Z589"/>
  <c r="F234"/>
  <c r="Z272"/>
  <c r="Z284"/>
  <c r="Z296"/>
  <c r="Z308"/>
  <c r="Z448"/>
  <c r="Z460"/>
  <c r="Z522"/>
  <c r="Z527"/>
  <c r="Z539"/>
  <c r="Z551"/>
  <c r="Z576"/>
  <c r="Z212"/>
  <c r="Z362"/>
  <c r="Z382"/>
  <c r="Z550"/>
  <c r="Z211"/>
  <c r="Z223"/>
  <c r="Z339"/>
  <c r="Z361"/>
  <c r="Z410"/>
  <c r="Z422"/>
  <c r="Z434"/>
  <c r="Z494"/>
  <c r="Y523"/>
  <c r="Z7"/>
  <c r="Z97"/>
  <c r="Z161"/>
  <c r="Z173"/>
  <c r="Z185"/>
  <c r="Z197"/>
  <c r="Z360"/>
  <c r="Z379"/>
  <c r="Z572"/>
  <c r="Z585"/>
  <c r="Z166"/>
  <c r="Z450"/>
  <c r="Z401"/>
  <c r="Z473"/>
  <c r="Z209"/>
  <c r="Z547"/>
  <c r="Z559"/>
  <c r="Z571"/>
  <c r="Z215"/>
  <c r="Z590"/>
  <c r="Z113"/>
  <c r="Z249"/>
  <c r="Z437"/>
  <c r="Y363"/>
  <c r="Z190"/>
  <c r="Z274"/>
  <c r="Z101"/>
  <c r="Z189"/>
  <c r="Z389"/>
  <c r="Z291"/>
  <c r="Y385"/>
  <c r="Z503"/>
  <c r="Y605"/>
  <c r="Z462"/>
  <c r="Z202"/>
  <c r="Z425"/>
  <c r="Z485"/>
  <c r="Z540"/>
  <c r="Z577"/>
  <c r="Z95"/>
  <c r="Z107"/>
  <c r="Z119"/>
  <c r="Z118"/>
  <c r="Z130"/>
  <c r="Z501"/>
  <c r="Z264"/>
  <c r="Z510"/>
  <c r="Z62" i="19"/>
  <c r="Z33"/>
  <c r="Z48"/>
  <c r="Z181"/>
  <c r="Z193"/>
  <c r="Z32"/>
  <c r="Z179"/>
  <c r="Z30"/>
  <c r="Z215"/>
  <c r="K128"/>
  <c r="Z74"/>
  <c r="Z41"/>
  <c r="Z223"/>
  <c r="Z224" s="1"/>
  <c r="Y120"/>
  <c r="Z21"/>
  <c r="Z176"/>
  <c r="Z219"/>
  <c r="Z91"/>
  <c r="Z92" s="1"/>
  <c r="Z49"/>
  <c r="Z174"/>
  <c r="Z196"/>
  <c r="Z25"/>
  <c r="Z64"/>
  <c r="Z183"/>
  <c r="Z63"/>
  <c r="Z44"/>
  <c r="Z61"/>
  <c r="Z151"/>
  <c r="Z180"/>
  <c r="Z192"/>
  <c r="Z204"/>
  <c r="J128"/>
  <c r="N128"/>
  <c r="Z168"/>
  <c r="Z203"/>
  <c r="Z184"/>
  <c r="X13"/>
  <c r="Z194"/>
  <c r="Z18"/>
  <c r="Z87"/>
  <c r="Y177"/>
  <c r="Z190"/>
  <c r="Z202"/>
  <c r="Z216"/>
  <c r="X165"/>
  <c r="Z52"/>
  <c r="Z182"/>
  <c r="Z148"/>
  <c r="U128"/>
  <c r="Z51"/>
  <c r="Z169"/>
  <c r="W94"/>
  <c r="V183" i="18"/>
  <c r="U264"/>
  <c r="Z164"/>
  <c r="T264"/>
  <c r="Z361"/>
  <c r="Z123"/>
  <c r="Z135"/>
  <c r="Z193"/>
  <c r="Z194" s="1"/>
  <c r="Z288"/>
  <c r="Z300"/>
  <c r="Z336"/>
  <c r="J452"/>
  <c r="Z347"/>
  <c r="Z15"/>
  <c r="Z27"/>
  <c r="Z39"/>
  <c r="Z63"/>
  <c r="Z75"/>
  <c r="Z87"/>
  <c r="Z120"/>
  <c r="Z144"/>
  <c r="Z155"/>
  <c r="Z40"/>
  <c r="Z392"/>
  <c r="Z146"/>
  <c r="Z203"/>
  <c r="Z237"/>
  <c r="Z258"/>
  <c r="Z126"/>
  <c r="Z32"/>
  <c r="Z149"/>
  <c r="Z301"/>
  <c r="Z378"/>
  <c r="Z244"/>
  <c r="Z176"/>
  <c r="Z198"/>
  <c r="Z18"/>
  <c r="Z90"/>
  <c r="Z393"/>
  <c r="Z17"/>
  <c r="Z310"/>
  <c r="Z16"/>
  <c r="Z28"/>
  <c r="Z52"/>
  <c r="Z64"/>
  <c r="Z76"/>
  <c r="P183"/>
  <c r="Z121"/>
  <c r="Z133"/>
  <c r="Z145"/>
  <c r="Z156"/>
  <c r="Z173"/>
  <c r="Z444"/>
  <c r="Z10"/>
  <c r="Z132"/>
  <c r="Z229"/>
  <c r="Z255"/>
  <c r="Z56"/>
  <c r="Z137"/>
  <c r="Z313"/>
  <c r="Z383"/>
  <c r="Z124"/>
  <c r="Z406"/>
  <c r="Z220"/>
  <c r="Z42"/>
  <c r="Z219"/>
  <c r="Z286"/>
  <c r="Z334"/>
  <c r="Z216"/>
  <c r="Z228"/>
  <c r="J264"/>
  <c r="Z68"/>
  <c r="X181"/>
  <c r="Z349"/>
  <c r="Z419"/>
  <c r="Z136"/>
  <c r="Z435"/>
  <c r="Z54"/>
  <c r="Z41"/>
  <c r="Z346"/>
  <c r="Z433"/>
  <c r="Z119"/>
  <c r="Z131"/>
  <c r="Z171"/>
  <c r="Z205"/>
  <c r="Z307"/>
  <c r="Z331"/>
  <c r="Z355"/>
  <c r="Z389"/>
  <c r="Z430"/>
  <c r="Z442"/>
  <c r="Z80"/>
  <c r="Z125"/>
  <c r="Z289"/>
  <c r="Z367"/>
  <c r="Z78"/>
  <c r="Z65"/>
  <c r="Z122"/>
  <c r="Z298"/>
  <c r="Y178"/>
  <c r="Z170"/>
  <c r="H264"/>
  <c r="Z366"/>
  <c r="Z20"/>
  <c r="Z325"/>
  <c r="Z395"/>
  <c r="Z199"/>
  <c r="Z382"/>
  <c r="Z232"/>
  <c r="Z231"/>
  <c r="Z53"/>
  <c r="Z358"/>
  <c r="J183"/>
  <c r="Z102"/>
  <c r="Z165"/>
  <c r="Z273"/>
  <c r="Z337"/>
  <c r="Z436"/>
  <c r="Z30"/>
  <c r="Z66"/>
  <c r="Z197"/>
  <c r="Z29"/>
  <c r="Z322"/>
  <c r="Z445"/>
  <c r="X368"/>
  <c r="Z8"/>
  <c r="Z24"/>
  <c r="Z36"/>
  <c r="Z60"/>
  <c r="Z72"/>
  <c r="Z96"/>
  <c r="Z117"/>
  <c r="Z129"/>
  <c r="Z141"/>
  <c r="Z153"/>
  <c r="Z256"/>
  <c r="Z103"/>
  <c r="X31" i="13"/>
  <c r="Z37"/>
  <c r="Z156"/>
  <c r="Z217"/>
  <c r="Z231"/>
  <c r="Z108"/>
  <c r="Z265"/>
  <c r="Y115"/>
  <c r="Z58"/>
  <c r="Z106"/>
  <c r="Z114"/>
  <c r="Z151"/>
  <c r="Z238"/>
  <c r="Z262"/>
  <c r="Z241"/>
  <c r="Z43"/>
  <c r="Z225"/>
  <c r="Z295"/>
  <c r="Z67"/>
  <c r="Z253"/>
  <c r="Z55"/>
  <c r="Z91"/>
  <c r="Z11"/>
  <c r="Z12" s="1"/>
  <c r="G311"/>
  <c r="K311"/>
  <c r="O311"/>
  <c r="W311"/>
  <c r="Z148"/>
  <c r="Z235"/>
  <c r="X201"/>
  <c r="Z38"/>
  <c r="Z86"/>
  <c r="Z98"/>
  <c r="Y146"/>
  <c r="Z157"/>
  <c r="Z60"/>
  <c r="T187"/>
  <c r="O187"/>
  <c r="Z16"/>
  <c r="X84"/>
  <c r="Z50"/>
  <c r="Z74"/>
  <c r="X146"/>
  <c r="Z218"/>
  <c r="Z232"/>
  <c r="Z244"/>
  <c r="Z256"/>
  <c r="Z279"/>
  <c r="Z61"/>
  <c r="Z290"/>
  <c r="Z14"/>
  <c r="Z72"/>
  <c r="Z300"/>
  <c r="Z288"/>
  <c r="X306"/>
  <c r="F120"/>
  <c r="Z153"/>
  <c r="Z228"/>
  <c r="Z240"/>
  <c r="Z287"/>
  <c r="W187"/>
  <c r="Z273"/>
  <c r="Z48"/>
  <c r="Z44"/>
  <c r="Z204"/>
  <c r="P311"/>
  <c r="Z29"/>
  <c r="Z79"/>
  <c r="Z203"/>
  <c r="Z36"/>
  <c r="Z264"/>
  <c r="Z56"/>
  <c r="Z226"/>
  <c r="Z229"/>
  <c r="H187"/>
  <c r="Z266"/>
  <c r="Z30"/>
  <c r="Z80"/>
  <c r="Z27"/>
  <c r="Z15"/>
  <c r="Z40"/>
  <c r="Z52"/>
  <c r="S187"/>
  <c r="Z268"/>
  <c r="W222" i="12"/>
  <c r="G350"/>
  <c r="X345"/>
  <c r="Z191"/>
  <c r="Z179"/>
  <c r="Z167"/>
  <c r="Z155"/>
  <c r="Z143"/>
  <c r="Z108"/>
  <c r="X135"/>
  <c r="Z206"/>
  <c r="Z194"/>
  <c r="Z182"/>
  <c r="Z170"/>
  <c r="Z158"/>
  <c r="Z146"/>
  <c r="Z216"/>
  <c r="Z217" s="1"/>
  <c r="Z186"/>
  <c r="U222"/>
  <c r="Z118"/>
  <c r="Z119" s="1"/>
  <c r="Z91"/>
  <c r="Z79"/>
  <c r="Z67"/>
  <c r="Z55"/>
  <c r="Z43"/>
  <c r="Z31"/>
  <c r="Z19"/>
  <c r="Z199"/>
  <c r="H222"/>
  <c r="N222"/>
  <c r="Z141"/>
  <c r="V222"/>
  <c r="X119"/>
  <c r="Z39"/>
  <c r="Z27"/>
  <c r="Z15"/>
  <c r="Z219"/>
  <c r="Z220" s="1"/>
  <c r="Z109"/>
  <c r="Z88"/>
  <c r="Z76"/>
  <c r="Z64"/>
  <c r="Z332"/>
  <c r="Z284"/>
  <c r="Z203"/>
  <c r="Z204"/>
  <c r="S173" i="14"/>
  <c r="S175" s="1"/>
  <c r="S261" s="1"/>
  <c r="Z112" i="12"/>
  <c r="Z113" s="1"/>
  <c r="L222"/>
  <c r="Z324"/>
  <c r="Z289"/>
  <c r="Z277"/>
  <c r="Z238"/>
  <c r="R222"/>
  <c r="Z94"/>
  <c r="Z82"/>
  <c r="Z70"/>
  <c r="Z46"/>
  <c r="Z22"/>
  <c r="Z8"/>
  <c r="K222"/>
  <c r="Z35"/>
  <c r="Z23"/>
  <c r="D173" i="14"/>
  <c r="D175" s="1"/>
  <c r="D261" s="1"/>
  <c r="M222" i="12"/>
  <c r="Z207"/>
  <c r="Z197"/>
  <c r="Z185"/>
  <c r="Z173"/>
  <c r="Z161"/>
  <c r="Z149"/>
  <c r="Z137"/>
  <c r="Z328"/>
  <c r="Z316"/>
  <c r="Z304"/>
  <c r="Z268"/>
  <c r="Z256"/>
  <c r="Z244"/>
  <c r="Y208"/>
  <c r="Y222" s="1"/>
  <c r="Y233"/>
  <c r="Z49"/>
  <c r="Z13"/>
  <c r="J222"/>
  <c r="Z74"/>
  <c r="Z246"/>
  <c r="Z200"/>
  <c r="Z188"/>
  <c r="Z176"/>
  <c r="Z164"/>
  <c r="Z152"/>
  <c r="Z140"/>
  <c r="Z331"/>
  <c r="Z319"/>
  <c r="Z307"/>
  <c r="Z271"/>
  <c r="Z259"/>
  <c r="Z247"/>
  <c r="Z75" i="11"/>
  <c r="Z197"/>
  <c r="Z185"/>
  <c r="Z149"/>
  <c r="Z312"/>
  <c r="Z300"/>
  <c r="Z288"/>
  <c r="Z276"/>
  <c r="Z264"/>
  <c r="Z252"/>
  <c r="Y121"/>
  <c r="Z187"/>
  <c r="Z175"/>
  <c r="Z163"/>
  <c r="Z177"/>
  <c r="Z165"/>
  <c r="Z153"/>
  <c r="Z139"/>
  <c r="Z140" s="1"/>
  <c r="Z45"/>
  <c r="Z191"/>
  <c r="Z179"/>
  <c r="Z167"/>
  <c r="Z155"/>
  <c r="Z58"/>
  <c r="Z284"/>
  <c r="Z272"/>
  <c r="Z260"/>
  <c r="Z248"/>
  <c r="Z108"/>
  <c r="Z96"/>
  <c r="Z84"/>
  <c r="Z72"/>
  <c r="Z60"/>
  <c r="Z48"/>
  <c r="Z208"/>
  <c r="Z209" s="1"/>
  <c r="Z194"/>
  <c r="Z182"/>
  <c r="Z158"/>
  <c r="Z146"/>
  <c r="Z339"/>
  <c r="Z340" s="1"/>
  <c r="Z13"/>
  <c r="P217"/>
  <c r="Z199"/>
  <c r="Z151"/>
  <c r="Z103"/>
  <c r="Z91"/>
  <c r="Z79"/>
  <c r="Z67"/>
  <c r="Z55"/>
  <c r="Z43"/>
  <c r="Z19"/>
  <c r="G351"/>
  <c r="Z278"/>
  <c r="Z266"/>
  <c r="Z254"/>
  <c r="X343"/>
  <c r="K129"/>
  <c r="O129"/>
  <c r="Z104"/>
  <c r="Z92"/>
  <c r="Z80"/>
  <c r="Z68"/>
  <c r="Z56"/>
  <c r="Z44"/>
  <c r="Z32"/>
  <c r="Z20"/>
  <c r="Z171"/>
  <c r="Z291"/>
  <c r="Z279"/>
  <c r="Z267"/>
  <c r="Z243"/>
  <c r="Z88"/>
  <c r="Z40"/>
  <c r="Z324"/>
  <c r="Z301"/>
  <c r="O351"/>
  <c r="X206"/>
  <c r="Z196"/>
  <c r="Z172"/>
  <c r="Z100"/>
  <c r="Z28"/>
  <c r="Z214"/>
  <c r="Z215" s="1"/>
  <c r="Z36"/>
  <c r="O217"/>
  <c r="Z112"/>
  <c r="Z52"/>
  <c r="I129"/>
  <c r="X209"/>
  <c r="Z76"/>
  <c r="Z16"/>
  <c r="Z305"/>
  <c r="Z296"/>
  <c r="Z64"/>
  <c r="Z251"/>
  <c r="X127"/>
  <c r="Z329"/>
  <c r="V217"/>
  <c r="G131" i="10"/>
  <c r="Z201"/>
  <c r="Z198"/>
  <c r="Z186"/>
  <c r="Z340"/>
  <c r="Z316"/>
  <c r="Z280"/>
  <c r="Z268"/>
  <c r="Z256"/>
  <c r="Z244"/>
  <c r="Z317"/>
  <c r="Z177"/>
  <c r="Z203"/>
  <c r="Z191"/>
  <c r="Z179"/>
  <c r="K358"/>
  <c r="Z329"/>
  <c r="Z60"/>
  <c r="Z48"/>
  <c r="Z36"/>
  <c r="Z24"/>
  <c r="Z12"/>
  <c r="Z125"/>
  <c r="Z126" s="1"/>
  <c r="Z205"/>
  <c r="Z193"/>
  <c r="Z181"/>
  <c r="Z73"/>
  <c r="Z194"/>
  <c r="Z170"/>
  <c r="Z146"/>
  <c r="Z210"/>
  <c r="Z211" s="1"/>
  <c r="H131"/>
  <c r="Z27"/>
  <c r="K222"/>
  <c r="Z172"/>
  <c r="Z160"/>
  <c r="S358"/>
  <c r="X214"/>
  <c r="Z107"/>
  <c r="Z83"/>
  <c r="Z71"/>
  <c r="Z59"/>
  <c r="Z47"/>
  <c r="Z35"/>
  <c r="Z23"/>
  <c r="Z9"/>
  <c r="Z174"/>
  <c r="Z162"/>
  <c r="Z150"/>
  <c r="Z293"/>
  <c r="Z281"/>
  <c r="Z269"/>
  <c r="Z245"/>
  <c r="Z231"/>
  <c r="Z232"/>
  <c r="Z119"/>
  <c r="Z120" s="1"/>
  <c r="Z109"/>
  <c r="Z61"/>
  <c r="Z37"/>
  <c r="Z25"/>
  <c r="Z164"/>
  <c r="Z152"/>
  <c r="Z295"/>
  <c r="Z283"/>
  <c r="Z110"/>
  <c r="Z98"/>
  <c r="Z86"/>
  <c r="Z74"/>
  <c r="Z62"/>
  <c r="Z50"/>
  <c r="Z38"/>
  <c r="Z26"/>
  <c r="Z14"/>
  <c r="Z189"/>
  <c r="G171" i="14"/>
  <c r="G175" s="1"/>
  <c r="G261" s="1"/>
  <c r="X142" i="10"/>
  <c r="Z52"/>
  <c r="Z346"/>
  <c r="Z347" s="1"/>
  <c r="Z168"/>
  <c r="Z156"/>
  <c r="Z180"/>
  <c r="M131"/>
  <c r="Z66"/>
  <c r="T222"/>
  <c r="Y120"/>
  <c r="Z182"/>
  <c r="I222"/>
  <c r="W222"/>
  <c r="Z171"/>
  <c r="Z159"/>
  <c r="Z147"/>
  <c r="R222"/>
  <c r="Z183"/>
  <c r="W125" i="9"/>
  <c r="Z66"/>
  <c r="Z42"/>
  <c r="Z30"/>
  <c r="X120"/>
  <c r="Z321"/>
  <c r="Z322" s="1"/>
  <c r="Z8"/>
  <c r="W195"/>
  <c r="S125"/>
  <c r="Z84"/>
  <c r="Z60"/>
  <c r="Z48"/>
  <c r="Z10"/>
  <c r="X313"/>
  <c r="Z62"/>
  <c r="Z26"/>
  <c r="Z178"/>
  <c r="Z163"/>
  <c r="Z139"/>
  <c r="Z237"/>
  <c r="Y111"/>
  <c r="Y13"/>
  <c r="Z94"/>
  <c r="Z82"/>
  <c r="Z70"/>
  <c r="Z58"/>
  <c r="Z46"/>
  <c r="Z34"/>
  <c r="Z22"/>
  <c r="Z298"/>
  <c r="Z286"/>
  <c r="Z250"/>
  <c r="X114"/>
  <c r="T195"/>
  <c r="Z266"/>
  <c r="N324"/>
  <c r="Z169"/>
  <c r="Z303"/>
  <c r="Z279"/>
  <c r="Z267"/>
  <c r="Z255"/>
  <c r="R324"/>
  <c r="Z171"/>
  <c r="Z159"/>
  <c r="Z147"/>
  <c r="Z160"/>
  <c r="Z282"/>
  <c r="Z246"/>
  <c r="Z234"/>
  <c r="Z222"/>
  <c r="I125"/>
  <c r="Z103"/>
  <c r="Z91"/>
  <c r="Z67"/>
  <c r="L324"/>
  <c r="Z92"/>
  <c r="Z80"/>
  <c r="Z44"/>
  <c r="Z32"/>
  <c r="Z285"/>
  <c r="Z225"/>
  <c r="Z111" i="3"/>
  <c r="Z232"/>
  <c r="Z280"/>
  <c r="Z505"/>
  <c r="Z493"/>
  <c r="Z481"/>
  <c r="Z263"/>
  <c r="Z406"/>
  <c r="Z322"/>
  <c r="Z308"/>
  <c r="Z57"/>
  <c r="Z33"/>
  <c r="Z7"/>
  <c r="Z264"/>
  <c r="Z415"/>
  <c r="Z403"/>
  <c r="Z391"/>
  <c r="Z343"/>
  <c r="Z331"/>
  <c r="Z319"/>
  <c r="Z305"/>
  <c r="Z274"/>
  <c r="Z152"/>
  <c r="Z140"/>
  <c r="Z121"/>
  <c r="Z107"/>
  <c r="Z71"/>
  <c r="Z35"/>
  <c r="Z285"/>
  <c r="Z180"/>
  <c r="Z166"/>
  <c r="Z154"/>
  <c r="Z142"/>
  <c r="Z436"/>
  <c r="Z257"/>
  <c r="Z45"/>
  <c r="Z151"/>
  <c r="Z118"/>
  <c r="Z106"/>
  <c r="Z82"/>
  <c r="Z46"/>
  <c r="Z22"/>
  <c r="Z8"/>
  <c r="Z109"/>
  <c r="Z242"/>
  <c r="Z279"/>
  <c r="Z450"/>
  <c r="Z395"/>
  <c r="Z359"/>
  <c r="Z379"/>
  <c r="Z393"/>
  <c r="Z116"/>
  <c r="Z192"/>
  <c r="Z199"/>
  <c r="Z137"/>
  <c r="Z104"/>
  <c r="Z92"/>
  <c r="Z80"/>
  <c r="Z68"/>
  <c r="Z56"/>
  <c r="Z44"/>
  <c r="Z32"/>
  <c r="Z20"/>
  <c r="Z502"/>
  <c r="Z490"/>
  <c r="Z467"/>
  <c r="Z455"/>
  <c r="Z443"/>
  <c r="Z412"/>
  <c r="Z400"/>
  <c r="Z388"/>
  <c r="Z302"/>
  <c r="Z117"/>
  <c r="Z69"/>
  <c r="Z127"/>
  <c r="Z174"/>
  <c r="Z105"/>
  <c r="Z81"/>
  <c r="Z150"/>
  <c r="Z93"/>
  <c r="Z63"/>
  <c r="Z27"/>
  <c r="Z416"/>
  <c r="Z408"/>
  <c r="Z384"/>
  <c r="Z360"/>
  <c r="Z276"/>
  <c r="Z237"/>
  <c r="Z499"/>
  <c r="Z373"/>
  <c r="Z361"/>
  <c r="Z349"/>
  <c r="Z325"/>
  <c r="U514"/>
  <c r="Z454"/>
  <c r="Z411"/>
  <c r="Z399"/>
  <c r="Z375"/>
  <c r="Z363"/>
  <c r="Z351"/>
  <c r="Z339"/>
  <c r="Z327"/>
  <c r="Z315"/>
  <c r="Z171"/>
  <c r="Z159"/>
  <c r="Z114"/>
  <c r="Z102"/>
  <c r="Z90"/>
  <c r="Z54"/>
  <c r="Z30"/>
  <c r="Z18"/>
  <c r="Z346"/>
  <c r="Z407"/>
  <c r="Z196"/>
  <c r="Z184"/>
  <c r="Z74"/>
  <c r="Z59"/>
  <c r="Z473"/>
  <c r="Z193"/>
  <c r="Z181"/>
  <c r="Z143"/>
  <c r="Z12"/>
  <c r="Z173"/>
  <c r="X208"/>
  <c r="Z162"/>
  <c r="Z138"/>
  <c r="Z273"/>
  <c r="Z70"/>
  <c r="Z358"/>
  <c r="Z235"/>
  <c r="Z221"/>
  <c r="Z203"/>
  <c r="Z179"/>
  <c r="Z10"/>
  <c r="Z287"/>
  <c r="Z236"/>
  <c r="Z129"/>
  <c r="Z110"/>
  <c r="Z86"/>
  <c r="Z103"/>
  <c r="Z98"/>
  <c r="Z62"/>
  <c r="Z50"/>
  <c r="Z38"/>
  <c r="Z26"/>
  <c r="Z87"/>
  <c r="Z99"/>
  <c r="Z75"/>
  <c r="Z72"/>
  <c r="Z36"/>
  <c r="Z24"/>
  <c r="Z197"/>
  <c r="Z185"/>
  <c r="Z165"/>
  <c r="Z277"/>
  <c r="Z238"/>
  <c r="Z226"/>
  <c r="Z51"/>
  <c r="Z39"/>
  <c r="Z262"/>
  <c r="Z251"/>
  <c r="Z239"/>
  <c r="Z100"/>
  <c r="Z88"/>
  <c r="Z76"/>
  <c r="Z64"/>
  <c r="Z28"/>
  <c r="Z504"/>
  <c r="Z492"/>
  <c r="Z478"/>
  <c r="Z469"/>
  <c r="Z457"/>
  <c r="Z445"/>
  <c r="Z433"/>
  <c r="Z414"/>
  <c r="Z202"/>
  <c r="Z65"/>
  <c r="Z77"/>
  <c r="Z284"/>
  <c r="Z271"/>
  <c r="Z255"/>
  <c r="Z243"/>
  <c r="Z494"/>
  <c r="Z134"/>
  <c r="Z394"/>
  <c r="Z204"/>
  <c r="Z370"/>
  <c r="Z94"/>
  <c r="Z58"/>
  <c r="Z246"/>
  <c r="Z234"/>
  <c r="Z220"/>
  <c r="Y222"/>
  <c r="Z372"/>
  <c r="Z409"/>
  <c r="Z397"/>
  <c r="Z385"/>
  <c r="Z21"/>
  <c r="Z500"/>
  <c r="Z488"/>
  <c r="Z477"/>
  <c r="Z441"/>
  <c r="Z420"/>
  <c r="Z410"/>
  <c r="Z386"/>
  <c r="Z374"/>
  <c r="Z362"/>
  <c r="Z350"/>
  <c r="Z249"/>
  <c r="Z172"/>
  <c r="Z160"/>
  <c r="Z259"/>
  <c r="Z250"/>
  <c r="Z139"/>
  <c r="Z13"/>
  <c r="Z230"/>
  <c r="Z456"/>
  <c r="Z25"/>
  <c r="Z240"/>
  <c r="Z141"/>
  <c r="Z112"/>
  <c r="Z52"/>
  <c r="Z40"/>
  <c r="Z14"/>
  <c r="Y288"/>
  <c r="Y269"/>
  <c r="Z254"/>
  <c r="Z507"/>
  <c r="Z483"/>
  <c r="Z472"/>
  <c r="Z460"/>
  <c r="Z448"/>
  <c r="Z405"/>
  <c r="Z231"/>
  <c r="Z334"/>
  <c r="Z78"/>
  <c r="Z508"/>
  <c r="Z485"/>
  <c r="Z438"/>
  <c r="Z335"/>
  <c r="Z323"/>
  <c r="Z245"/>
  <c r="Z200"/>
  <c r="Z188"/>
  <c r="Z168"/>
  <c r="Z156"/>
  <c r="Z144"/>
  <c r="Z132"/>
  <c r="Z115"/>
  <c r="Z475"/>
  <c r="Z463"/>
  <c r="Z396"/>
  <c r="Z348"/>
  <c r="Z336"/>
  <c r="Z324"/>
  <c r="Q393" i="14"/>
  <c r="Q448" s="1"/>
  <c r="K514" i="3"/>
  <c r="Z497"/>
  <c r="Z310"/>
  <c r="X269"/>
  <c r="Z451"/>
  <c r="Z439"/>
  <c r="Z283"/>
  <c r="Z187"/>
  <c r="Z167"/>
  <c r="Z155"/>
  <c r="Z91"/>
  <c r="Z79"/>
  <c r="Z67"/>
  <c r="Z55"/>
  <c r="Z31"/>
  <c r="Z452"/>
  <c r="Z440"/>
  <c r="Z313"/>
  <c r="Z252"/>
  <c r="Z464"/>
  <c r="Z338"/>
  <c r="V293"/>
  <c r="Z201"/>
  <c r="Z189"/>
  <c r="Z177"/>
  <c r="X311"/>
  <c r="Z146"/>
  <c r="X288"/>
  <c r="Z268"/>
  <c r="Z489"/>
  <c r="Z466"/>
  <c r="Z364"/>
  <c r="Z352"/>
  <c r="Z340"/>
  <c r="Z328"/>
  <c r="Z316"/>
  <c r="Z377"/>
  <c r="Z365"/>
  <c r="Z353"/>
  <c r="Z148"/>
  <c r="Z136"/>
  <c r="Z95"/>
  <c r="Z23"/>
  <c r="Z9"/>
  <c r="Z272"/>
  <c r="Z256"/>
  <c r="Z244"/>
  <c r="Z503"/>
  <c r="Z491"/>
  <c r="Z468"/>
  <c r="Z378"/>
  <c r="Z366"/>
  <c r="Z354"/>
  <c r="Z342"/>
  <c r="Z330"/>
  <c r="Z318"/>
  <c r="Z304"/>
  <c r="Z421"/>
  <c r="Z426"/>
  <c r="Z161"/>
  <c r="Z149"/>
  <c r="Z97"/>
  <c r="Z85"/>
  <c r="Z73"/>
  <c r="Z61"/>
  <c r="X222"/>
  <c r="Z367"/>
  <c r="N514"/>
  <c r="Z182"/>
  <c r="Y16"/>
  <c r="Z470"/>
  <c r="Z368"/>
  <c r="Z34"/>
  <c r="Z147"/>
  <c r="Z233"/>
  <c r="Z48"/>
  <c r="Z195"/>
  <c r="Z183"/>
  <c r="Z163"/>
  <c r="Z247"/>
  <c r="Z333"/>
  <c r="X281"/>
  <c r="Z248"/>
  <c r="Z224"/>
  <c r="Z381"/>
  <c r="C72" i="14"/>
  <c r="C104" s="1"/>
  <c r="Y281" i="3"/>
  <c r="Z225"/>
  <c r="Z153"/>
  <c r="Z101"/>
  <c r="Z89"/>
  <c r="Z53"/>
  <c r="Z41"/>
  <c r="Z29"/>
  <c r="Z15"/>
  <c r="O48" i="14"/>
  <c r="O102" s="1"/>
  <c r="Z511" i="1"/>
  <c r="Z510"/>
  <c r="Z508"/>
  <c r="Z507"/>
  <c r="Z317"/>
  <c r="Z305"/>
  <c r="Z293"/>
  <c r="Z332"/>
  <c r="Z509"/>
  <c r="Z343"/>
  <c r="Z324"/>
  <c r="Z310"/>
  <c r="Z286"/>
  <c r="Z274"/>
  <c r="Z262"/>
  <c r="Z250"/>
  <c r="Z512"/>
  <c r="Z105"/>
  <c r="Z93"/>
  <c r="Z81"/>
  <c r="Z69"/>
  <c r="Z57"/>
  <c r="Z45"/>
  <c r="Z7"/>
  <c r="Z348"/>
  <c r="Z307"/>
  <c r="Z295"/>
  <c r="Z283"/>
  <c r="Z271"/>
  <c r="Z259"/>
  <c r="Z247"/>
  <c r="Z136"/>
  <c r="Z579"/>
  <c r="Z567"/>
  <c r="Z555"/>
  <c r="Z543"/>
  <c r="Z531"/>
  <c r="Z506"/>
  <c r="Z471"/>
  <c r="Z459"/>
  <c r="Z447"/>
  <c r="Z435"/>
  <c r="Z385"/>
  <c r="Z334"/>
  <c r="Z137"/>
  <c r="Z224"/>
  <c r="Z212"/>
  <c r="Z598"/>
  <c r="Z574"/>
  <c r="Z550"/>
  <c r="Z538"/>
  <c r="Z526"/>
  <c r="Z418"/>
  <c r="Z406"/>
  <c r="Z394"/>
  <c r="Z380"/>
  <c r="Z335"/>
  <c r="Z316"/>
  <c r="Z304"/>
  <c r="Z292"/>
  <c r="Z280"/>
  <c r="Z256"/>
  <c r="Z132"/>
  <c r="Z542"/>
  <c r="Z505"/>
  <c r="Z422"/>
  <c r="Z410"/>
  <c r="Z398"/>
  <c r="Z347"/>
  <c r="Z344"/>
  <c r="Z123"/>
  <c r="Z111"/>
  <c r="Z99"/>
  <c r="Z76"/>
  <c r="Z64"/>
  <c r="Z52"/>
  <c r="Z28"/>
  <c r="Z352"/>
  <c r="Z112"/>
  <c r="Z333"/>
  <c r="Z181"/>
  <c r="Z169"/>
  <c r="Z157"/>
  <c r="Z135"/>
  <c r="Z72"/>
  <c r="Z313"/>
  <c r="Z301"/>
  <c r="Z289"/>
  <c r="Z277"/>
  <c r="Z265"/>
  <c r="Z253"/>
  <c r="Z121"/>
  <c r="Z97"/>
  <c r="Z85"/>
  <c r="Z61"/>
  <c r="Z49"/>
  <c r="Z37"/>
  <c r="Z350"/>
  <c r="Z290"/>
  <c r="Z87"/>
  <c r="Z75"/>
  <c r="Z63"/>
  <c r="Z202"/>
  <c r="Z41"/>
  <c r="Z29"/>
  <c r="Z17"/>
  <c r="Z558"/>
  <c r="Z546"/>
  <c r="Z522"/>
  <c r="Z498"/>
  <c r="Z486"/>
  <c r="Z474"/>
  <c r="Z462"/>
  <c r="Z450"/>
  <c r="Z438"/>
  <c r="Z414"/>
  <c r="Z402"/>
  <c r="Z390"/>
  <c r="Z218"/>
  <c r="Z206"/>
  <c r="Z595"/>
  <c r="Z583"/>
  <c r="Z547"/>
  <c r="Z523"/>
  <c r="Z499"/>
  <c r="Z487"/>
  <c r="Z475"/>
  <c r="Z451"/>
  <c r="Z439"/>
  <c r="Z403"/>
  <c r="Z391"/>
  <c r="Z319"/>
  <c r="Z597"/>
  <c r="Z585"/>
  <c r="Z573"/>
  <c r="Z561"/>
  <c r="Z549"/>
  <c r="Z537"/>
  <c r="Z525"/>
  <c r="Z489"/>
  <c r="Z453"/>
  <c r="Z429"/>
  <c r="Z417"/>
  <c r="Z405"/>
  <c r="Z393"/>
  <c r="Z133"/>
  <c r="Z351"/>
  <c r="Z331"/>
  <c r="Z279"/>
  <c r="Z267"/>
  <c r="Z255"/>
  <c r="Z553"/>
  <c r="Z529"/>
  <c r="Z493"/>
  <c r="Z469"/>
  <c r="Z457"/>
  <c r="Z445"/>
  <c r="Z433"/>
  <c r="Z421"/>
  <c r="Z409"/>
  <c r="Z530"/>
  <c r="Z177"/>
  <c r="Z216"/>
  <c r="Z55"/>
  <c r="Z19"/>
  <c r="Z187"/>
  <c r="Z175"/>
  <c r="Z163"/>
  <c r="Z151"/>
  <c r="Z217"/>
  <c r="Z205"/>
  <c r="Z191"/>
  <c r="Z179"/>
  <c r="Z167"/>
  <c r="Z155"/>
  <c r="Z326"/>
  <c r="Z312"/>
  <c r="Z552"/>
  <c r="Z492"/>
  <c r="Z51"/>
  <c r="Z39"/>
  <c r="Z27"/>
  <c r="Z13"/>
  <c r="Z184"/>
  <c r="Z244"/>
  <c r="Z131"/>
  <c r="Z124"/>
  <c r="Z100"/>
  <c r="Z88"/>
  <c r="Z215"/>
  <c r="Z545"/>
  <c r="Z533"/>
  <c r="Z519"/>
  <c r="Z497"/>
  <c r="Z485"/>
  <c r="Z473"/>
  <c r="Z461"/>
  <c r="Z449"/>
  <c r="Z425"/>
  <c r="Z413"/>
  <c r="Z401"/>
  <c r="Z389"/>
  <c r="Z134"/>
  <c r="Z125"/>
  <c r="Z201"/>
  <c r="Z114"/>
  <c r="Z42"/>
  <c r="Z188"/>
  <c r="Z143"/>
  <c r="Z118"/>
  <c r="Z386"/>
  <c r="Z488"/>
  <c r="Z440"/>
  <c r="Z219"/>
  <c r="Z207"/>
  <c r="Z193"/>
  <c r="Z182"/>
  <c r="Z170"/>
  <c r="Z158"/>
  <c r="Z146"/>
  <c r="Z159"/>
  <c r="Z541"/>
  <c r="Z160"/>
  <c r="Z122"/>
  <c r="Z110"/>
  <c r="Z98"/>
  <c r="Z86"/>
  <c r="Z74"/>
  <c r="Z62"/>
  <c r="Z50"/>
  <c r="Z38"/>
  <c r="Z26"/>
  <c r="Z12"/>
  <c r="Z338"/>
  <c r="Z281"/>
  <c r="Z269"/>
  <c r="Z306"/>
  <c r="Z282"/>
  <c r="Z194"/>
  <c r="Z183"/>
  <c r="Z171"/>
  <c r="Z147"/>
  <c r="Z113"/>
  <c r="Z89"/>
  <c r="Z65"/>
  <c r="Z358"/>
  <c r="Z296"/>
  <c r="Z339"/>
  <c r="Z270"/>
  <c r="Z246"/>
  <c r="Z67"/>
  <c r="Z359"/>
  <c r="Z342"/>
  <c r="Z596"/>
  <c r="Z536"/>
  <c r="Z476"/>
  <c r="Z464"/>
  <c r="Z452"/>
  <c r="Z428"/>
  <c r="Z517"/>
  <c r="Z44"/>
  <c r="Z56"/>
  <c r="Q209" i="14"/>
  <c r="Q263" s="1"/>
  <c r="Z599" i="1"/>
  <c r="Z587"/>
  <c r="Z563"/>
  <c r="Z551"/>
  <c r="Z539"/>
  <c r="Z527"/>
  <c r="Z479"/>
  <c r="Z455"/>
  <c r="Z443"/>
  <c r="Z431"/>
  <c r="Z419"/>
  <c r="Z381"/>
  <c r="Z9"/>
  <c r="Z108"/>
  <c r="Z365"/>
  <c r="Z204"/>
  <c r="Z109"/>
  <c r="Z73"/>
  <c r="Y336"/>
  <c r="Z243"/>
  <c r="Z327"/>
  <c r="Z213"/>
  <c r="Z176"/>
  <c r="Z164"/>
  <c r="Z152"/>
  <c r="Z106"/>
  <c r="Z94"/>
  <c r="Z82"/>
  <c r="Z70"/>
  <c r="Z58"/>
  <c r="Z46"/>
  <c r="Z302"/>
  <c r="Z278"/>
  <c r="Z266"/>
  <c r="Z254"/>
  <c r="Z240"/>
  <c r="Z241" s="1"/>
  <c r="Z353"/>
  <c r="W607"/>
  <c r="Z354"/>
  <c r="Z258"/>
  <c r="W371"/>
  <c r="Z248"/>
  <c r="Z321"/>
  <c r="Z141"/>
  <c r="Z548"/>
  <c r="Z500"/>
  <c r="Z297"/>
  <c r="Z249"/>
  <c r="Z491"/>
  <c r="Z221"/>
  <c r="Z90"/>
  <c r="Z78"/>
  <c r="Z66"/>
  <c r="Z54"/>
  <c r="Z30"/>
  <c r="Z18"/>
  <c r="Z576"/>
  <c r="Z564"/>
  <c r="Z540"/>
  <c r="Z528"/>
  <c r="Z480"/>
  <c r="Z468"/>
  <c r="Z432"/>
  <c r="Z481"/>
  <c r="Z103"/>
  <c r="Z223"/>
  <c r="Z211"/>
  <c r="Z199"/>
  <c r="Z186"/>
  <c r="Z174"/>
  <c r="Z162"/>
  <c r="Z150"/>
  <c r="Z32"/>
  <c r="Z20"/>
  <c r="Z314"/>
  <c r="Z501"/>
  <c r="Z284"/>
  <c r="Z272"/>
  <c r="Z260"/>
  <c r="Z363"/>
  <c r="Z209"/>
  <c r="Z308"/>
  <c r="U607"/>
  <c r="X336"/>
  <c r="X241"/>
  <c r="Z222"/>
  <c r="Z210"/>
  <c r="Z198"/>
  <c r="Z185"/>
  <c r="Z173"/>
  <c r="Z161"/>
  <c r="Z149"/>
  <c r="Z115"/>
  <c r="Z91"/>
  <c r="Z79"/>
  <c r="Z43"/>
  <c r="Z31"/>
  <c r="Z323"/>
  <c r="Z309"/>
  <c r="Z285"/>
  <c r="Z273"/>
  <c r="Z261"/>
  <c r="Z601"/>
  <c r="Z592"/>
  <c r="Z544"/>
  <c r="Z496"/>
  <c r="Z448"/>
  <c r="Z436"/>
  <c r="Z424"/>
  <c r="Z400"/>
  <c r="Z116"/>
  <c r="Z104"/>
  <c r="Z92"/>
  <c r="Z80"/>
  <c r="Z68"/>
  <c r="Z33"/>
  <c r="Z21"/>
  <c r="Z299"/>
  <c r="Z287"/>
  <c r="Z263"/>
  <c r="Z251"/>
  <c r="Z557"/>
  <c r="Z437"/>
  <c r="Z360"/>
  <c r="Z200"/>
  <c r="Z34"/>
  <c r="Z22"/>
  <c r="Z8"/>
  <c r="Z288"/>
  <c r="Z276"/>
  <c r="Z264"/>
  <c r="Z252"/>
  <c r="Z426"/>
  <c r="Z516"/>
  <c r="Y366"/>
  <c r="Z368"/>
  <c r="Z369" s="1"/>
  <c r="Z415"/>
  <c r="Z189"/>
  <c r="Z165"/>
  <c r="Z153"/>
  <c r="Z126"/>
  <c r="Z119"/>
  <c r="Z107"/>
  <c r="Z95"/>
  <c r="Z83"/>
  <c r="Z71"/>
  <c r="Z59"/>
  <c r="Z47"/>
  <c r="Z35"/>
  <c r="Z23"/>
  <c r="Z346"/>
  <c r="Z584"/>
  <c r="Z416"/>
  <c r="Z404"/>
  <c r="Z318"/>
  <c r="Z36"/>
  <c r="Z328"/>
  <c r="Z465"/>
  <c r="Z303"/>
  <c r="Z291"/>
  <c r="Z586"/>
  <c r="Z562"/>
  <c r="Z490"/>
  <c r="Z478"/>
  <c r="Z466"/>
  <c r="Z454"/>
  <c r="Z442"/>
  <c r="H230"/>
  <c r="Z268"/>
  <c r="Z180"/>
  <c r="Z575"/>
  <c r="Z577"/>
  <c r="Z502"/>
  <c r="R607"/>
  <c r="Z565"/>
  <c r="Z208"/>
  <c r="Z101"/>
  <c r="Z53"/>
  <c r="Z357"/>
  <c r="Z578"/>
  <c r="Z566"/>
  <c r="Z554"/>
  <c r="Z494"/>
  <c r="Z482"/>
  <c r="Z470"/>
  <c r="Z458"/>
  <c r="Z446"/>
  <c r="Z434"/>
  <c r="Z372" i="6"/>
  <c r="Z407"/>
  <c r="Z620"/>
  <c r="Z632"/>
  <c r="Z373"/>
  <c r="Z559"/>
  <c r="Z352"/>
  <c r="Z612"/>
  <c r="Z624"/>
  <c r="Z636"/>
  <c r="Z351"/>
  <c r="Z233"/>
  <c r="Z368"/>
  <c r="Z406"/>
  <c r="Z432"/>
  <c r="Z444"/>
  <c r="Z468"/>
  <c r="Z492"/>
  <c r="Z619"/>
  <c r="Z631"/>
  <c r="Z541"/>
  <c r="Z262"/>
  <c r="Z286"/>
  <c r="Z310"/>
  <c r="Z544"/>
  <c r="Z543"/>
  <c r="Z545"/>
  <c r="Z47"/>
  <c r="Z186"/>
  <c r="Z146"/>
  <c r="Z350"/>
  <c r="Z214"/>
  <c r="Z179"/>
  <c r="Z191"/>
  <c r="Z203"/>
  <c r="Z14"/>
  <c r="Z218"/>
  <c r="Z264"/>
  <c r="Z300"/>
  <c r="Z13"/>
  <c r="Z12"/>
  <c r="Z347"/>
  <c r="Z144"/>
  <c r="Z606"/>
  <c r="Z348"/>
  <c r="Z232"/>
  <c r="Z161"/>
  <c r="Z197"/>
  <c r="Z85"/>
  <c r="Z109"/>
  <c r="Z145"/>
  <c r="Z172"/>
  <c r="Z184"/>
  <c r="Z196"/>
  <c r="Z151"/>
  <c r="Z142"/>
  <c r="Z8"/>
  <c r="Z166"/>
  <c r="Z178"/>
  <c r="Z202"/>
  <c r="Z346"/>
  <c r="Z443"/>
  <c r="Z467"/>
  <c r="Z563"/>
  <c r="Z575"/>
  <c r="Z587"/>
  <c r="Z609"/>
  <c r="Z623"/>
  <c r="Z253"/>
  <c r="Z40"/>
  <c r="Z198"/>
  <c r="Z279"/>
  <c r="Z291"/>
  <c r="Z327"/>
  <c r="Z15"/>
  <c r="Z211"/>
  <c r="Z223"/>
  <c r="Z235"/>
  <c r="Z370"/>
  <c r="Z415"/>
  <c r="Z429"/>
  <c r="Z453"/>
  <c r="Z489"/>
  <c r="Z513"/>
  <c r="Z525"/>
  <c r="Z585"/>
  <c r="Z597"/>
  <c r="Z293"/>
  <c r="Z65"/>
  <c r="Z152"/>
  <c r="Z268"/>
  <c r="Z280"/>
  <c r="Z549"/>
  <c r="Z86"/>
  <c r="Z62"/>
  <c r="Z38"/>
  <c r="Z110"/>
  <c r="Z265"/>
  <c r="Z277"/>
  <c r="Z289"/>
  <c r="Z301"/>
  <c r="Z313"/>
  <c r="Z340"/>
  <c r="Z333"/>
  <c r="Z259"/>
  <c r="Z271"/>
  <c r="Z319"/>
  <c r="Z83"/>
  <c r="Z131"/>
  <c r="Z58"/>
  <c r="Z82"/>
  <c r="Z520"/>
  <c r="Z217"/>
  <c r="Z229"/>
  <c r="Z409"/>
  <c r="Z435"/>
  <c r="Z447"/>
  <c r="Z459"/>
  <c r="Z483"/>
  <c r="Z495"/>
  <c r="Z507"/>
  <c r="Z531"/>
  <c r="Z591"/>
  <c r="Z603"/>
  <c r="Z615"/>
  <c r="Z627"/>
  <c r="Z639"/>
  <c r="Z59"/>
  <c r="Z11"/>
  <c r="Z408"/>
  <c r="Z446"/>
  <c r="Z458"/>
  <c r="Z470"/>
  <c r="Z482"/>
  <c r="Z530"/>
  <c r="Z539"/>
  <c r="Z602"/>
  <c r="Z626"/>
  <c r="Z638"/>
  <c r="Z337"/>
  <c r="Z35"/>
  <c r="Z284"/>
  <c r="Z7"/>
  <c r="Z16"/>
  <c r="Z121"/>
  <c r="Z49"/>
  <c r="Z70"/>
  <c r="Z224"/>
  <c r="Z236"/>
  <c r="Z258"/>
  <c r="Z282"/>
  <c r="Z294"/>
  <c r="Z306"/>
  <c r="Z318"/>
  <c r="Z391"/>
  <c r="Z99"/>
  <c r="Z51"/>
  <c r="Z175"/>
  <c r="Z187"/>
  <c r="Z199"/>
  <c r="Z170"/>
  <c r="Z182"/>
  <c r="Z194"/>
  <c r="Z169"/>
  <c r="Z181"/>
  <c r="Z193"/>
  <c r="R243"/>
  <c r="Z173"/>
  <c r="Z486"/>
  <c r="Z266"/>
  <c r="Z341"/>
  <c r="Z555"/>
  <c r="Z593"/>
  <c r="Z141"/>
  <c r="Z137"/>
  <c r="Z10"/>
  <c r="Z622"/>
  <c r="Z52"/>
  <c r="Z63"/>
  <c r="Z87"/>
  <c r="Z139"/>
  <c r="Z518"/>
  <c r="Z430"/>
  <c r="Z551"/>
  <c r="Z29"/>
  <c r="Z36"/>
  <c r="Z60"/>
  <c r="Z132"/>
  <c r="Z156"/>
  <c r="Z192"/>
  <c r="Z204"/>
  <c r="Z378"/>
  <c r="Z421"/>
  <c r="Z433"/>
  <c r="Z445"/>
  <c r="Z457"/>
  <c r="Z469"/>
  <c r="Z481"/>
  <c r="Z493"/>
  <c r="Z505"/>
  <c r="Z529"/>
  <c r="Z613"/>
  <c r="Z625"/>
  <c r="Z637"/>
  <c r="Z504"/>
  <c r="Z442"/>
  <c r="Z28"/>
  <c r="Z33"/>
  <c r="Z81"/>
  <c r="Z105"/>
  <c r="Z129"/>
  <c r="Z140"/>
  <c r="Z138"/>
  <c r="Z108"/>
  <c r="Z93"/>
  <c r="Z116"/>
  <c r="Z64"/>
  <c r="Z96"/>
  <c r="Z72"/>
  <c r="Z48"/>
  <c r="Z24"/>
  <c r="Z39"/>
  <c r="Z209"/>
  <c r="Z371"/>
  <c r="Z418"/>
  <c r="Z586"/>
  <c r="Z598"/>
  <c r="Z634"/>
  <c r="Z254"/>
  <c r="Z255" s="1"/>
  <c r="Z122"/>
  <c r="Z26"/>
  <c r="Z168"/>
  <c r="Z281"/>
  <c r="Z80"/>
  <c r="Z128"/>
  <c r="Z427"/>
  <c r="Z31"/>
  <c r="Z55"/>
  <c r="Z79"/>
  <c r="Z103"/>
  <c r="Z127"/>
  <c r="Z130"/>
  <c r="Z106"/>
  <c r="Z34"/>
  <c r="Q647"/>
  <c r="Z30"/>
  <c r="Z54"/>
  <c r="Z78"/>
  <c r="Z102"/>
  <c r="Z126"/>
  <c r="Z474"/>
  <c r="Z582"/>
  <c r="Z101"/>
  <c r="Z228"/>
  <c r="Z366"/>
  <c r="Z411"/>
  <c r="Z425"/>
  <c r="Z437"/>
  <c r="Z449"/>
  <c r="Z473"/>
  <c r="Z485"/>
  <c r="Z521"/>
  <c r="Z629"/>
  <c r="Z305"/>
  <c r="Z153"/>
  <c r="Z410"/>
  <c r="Z436"/>
  <c r="Z448"/>
  <c r="Z460"/>
  <c r="Z496"/>
  <c r="Z532"/>
  <c r="Z554"/>
  <c r="Z592"/>
  <c r="Z382"/>
  <c r="Z147"/>
  <c r="Z225"/>
  <c r="Z174"/>
  <c r="Z257"/>
  <c r="Z328"/>
  <c r="Z536"/>
  <c r="Z115"/>
  <c r="Z386"/>
  <c r="Z219"/>
  <c r="Z607"/>
  <c r="Z210"/>
  <c r="Z222"/>
  <c r="Z234"/>
  <c r="Z159"/>
  <c r="Z171"/>
  <c r="Z183"/>
  <c r="Z195"/>
  <c r="Z332"/>
  <c r="Z119"/>
  <c r="Z95"/>
  <c r="Z292"/>
  <c r="Z497"/>
  <c r="Z100"/>
  <c r="Z76"/>
  <c r="Z123"/>
  <c r="Z206"/>
  <c r="Z434"/>
  <c r="Z601"/>
  <c r="Z75"/>
  <c r="Z98"/>
  <c r="Z97"/>
  <c r="Z120"/>
  <c r="Z528"/>
  <c r="Y255"/>
  <c r="Z309"/>
  <c r="Z321"/>
  <c r="Z420"/>
  <c r="Z479"/>
  <c r="Z491"/>
  <c r="Z503"/>
  <c r="Z515"/>
  <c r="Z527"/>
  <c r="Z599"/>
  <c r="Z644"/>
  <c r="Z645" s="1"/>
  <c r="Z149"/>
  <c r="Z365"/>
  <c r="Z77"/>
  <c r="Z422"/>
  <c r="Z334"/>
  <c r="Z564"/>
  <c r="Z320"/>
  <c r="Z360"/>
  <c r="Z394"/>
  <c r="Z395" s="1"/>
  <c r="Z419"/>
  <c r="Z466"/>
  <c r="Z478"/>
  <c r="Z502"/>
  <c r="Z514"/>
  <c r="Z390"/>
  <c r="Z273"/>
  <c r="Z454"/>
  <c r="Z180"/>
  <c r="Z167"/>
  <c r="Z353"/>
  <c r="Z260"/>
  <c r="Z441"/>
  <c r="Z112"/>
  <c r="Z113"/>
  <c r="Z89"/>
  <c r="Z42"/>
  <c r="Z114"/>
  <c r="Z66"/>
  <c r="Z43"/>
  <c r="Z19"/>
  <c r="Z533"/>
  <c r="Y356"/>
  <c r="Z240"/>
  <c r="Z241" s="1"/>
  <c r="Z283"/>
  <c r="Z369"/>
  <c r="Z452"/>
  <c r="Z595"/>
  <c r="Z67"/>
  <c r="Z387"/>
  <c r="Z461"/>
  <c r="Z509"/>
  <c r="Z335"/>
  <c r="Z165"/>
  <c r="Z189"/>
  <c r="Z201"/>
  <c r="Z317"/>
  <c r="Z594"/>
  <c r="Z68"/>
  <c r="Z45"/>
  <c r="Z124"/>
  <c r="X255"/>
  <c r="Y17"/>
  <c r="Z304"/>
  <c r="Z462"/>
  <c r="Z510"/>
  <c r="Z534"/>
  <c r="Z617"/>
  <c r="Z134"/>
  <c r="Z37"/>
  <c r="Z61"/>
  <c r="Z227"/>
  <c r="Z176"/>
  <c r="Z342"/>
  <c r="Z426"/>
  <c r="Z450"/>
  <c r="Z569"/>
  <c r="Z581"/>
  <c r="Z605"/>
  <c r="Z628"/>
  <c r="Z640"/>
  <c r="Z94"/>
  <c r="G412" i="14"/>
  <c r="I36"/>
  <c r="O247"/>
  <c r="O266" s="1"/>
  <c r="J247"/>
  <c r="J266" s="1"/>
  <c r="B238"/>
  <c r="G53"/>
  <c r="G251"/>
  <c r="N358"/>
  <c r="L247"/>
  <c r="L266" s="1"/>
  <c r="N221"/>
  <c r="N264" s="1"/>
  <c r="N72"/>
  <c r="N104" s="1"/>
  <c r="M90"/>
  <c r="R247"/>
  <c r="R266" s="1"/>
  <c r="R60"/>
  <c r="R103" s="1"/>
  <c r="D394"/>
  <c r="D426" s="1"/>
  <c r="R65"/>
  <c r="J358"/>
  <c r="D256"/>
  <c r="N647" i="6"/>
  <c r="V647"/>
  <c r="Z614"/>
  <c r="Z635"/>
  <c r="Z633"/>
  <c r="Z621"/>
  <c r="Z641"/>
  <c r="Z618"/>
  <c r="Z571"/>
  <c r="Z583"/>
  <c r="Z558"/>
  <c r="Z570"/>
  <c r="Z604"/>
  <c r="Z580"/>
  <c r="Z567"/>
  <c r="Z579"/>
  <c r="Z590"/>
  <c r="Z565"/>
  <c r="Z577"/>
  <c r="Z589"/>
  <c r="Z566"/>
  <c r="Z574"/>
  <c r="Z596"/>
  <c r="Z573"/>
  <c r="Z552"/>
  <c r="W647"/>
  <c r="Y556"/>
  <c r="Z550"/>
  <c r="Z540"/>
  <c r="T647"/>
  <c r="M647"/>
  <c r="Z553"/>
  <c r="Z438"/>
  <c r="Z494"/>
  <c r="Z526"/>
  <c r="Z424"/>
  <c r="Z456"/>
  <c r="Z501"/>
  <c r="Z490"/>
  <c r="Z511"/>
  <c r="Z464"/>
  <c r="Z475"/>
  <c r="Z431"/>
  <c r="Z463"/>
  <c r="Z498"/>
  <c r="Z508"/>
  <c r="Z519"/>
  <c r="L647"/>
  <c r="P647"/>
  <c r="Z451"/>
  <c r="H647"/>
  <c r="Z506"/>
  <c r="Z472"/>
  <c r="Z516"/>
  <c r="Z414"/>
  <c r="X416"/>
  <c r="Y416"/>
  <c r="Z384"/>
  <c r="J397"/>
  <c r="Z383"/>
  <c r="Y380"/>
  <c r="Z358"/>
  <c r="Z364"/>
  <c r="Z379"/>
  <c r="Z361"/>
  <c r="Z376"/>
  <c r="F397"/>
  <c r="U397"/>
  <c r="Z354"/>
  <c r="S397"/>
  <c r="P397"/>
  <c r="M397"/>
  <c r="Z297"/>
  <c r="Z308"/>
  <c r="Z331"/>
  <c r="Z274"/>
  <c r="Z296"/>
  <c r="Z330"/>
  <c r="K397"/>
  <c r="Z336"/>
  <c r="Z295"/>
  <c r="Z329"/>
  <c r="Z261"/>
  <c r="Z343"/>
  <c r="Z316"/>
  <c r="Z315"/>
  <c r="Z270"/>
  <c r="Z303"/>
  <c r="Z314"/>
  <c r="Z326"/>
  <c r="Z269"/>
  <c r="Z325"/>
  <c r="Z339"/>
  <c r="X344"/>
  <c r="W397"/>
  <c r="Y344"/>
  <c r="V397"/>
  <c r="Z278"/>
  <c r="Z324"/>
  <c r="Z323"/>
  <c r="Z267"/>
  <c r="Z311"/>
  <c r="Z322"/>
  <c r="R397"/>
  <c r="I397"/>
  <c r="N397"/>
  <c r="T397"/>
  <c r="L397"/>
  <c r="G397"/>
  <c r="H397"/>
  <c r="O397"/>
  <c r="H243"/>
  <c r="L243"/>
  <c r="V243"/>
  <c r="Z216"/>
  <c r="Z215"/>
  <c r="Y238"/>
  <c r="X238"/>
  <c r="Z213"/>
  <c r="Z220"/>
  <c r="Z231"/>
  <c r="Z230"/>
  <c r="Z237"/>
  <c r="Z164"/>
  <c r="Z162"/>
  <c r="Z185"/>
  <c r="Z160"/>
  <c r="W243"/>
  <c r="Z190"/>
  <c r="Z177"/>
  <c r="M243"/>
  <c r="Q243"/>
  <c r="T243"/>
  <c r="Z150"/>
  <c r="O243"/>
  <c r="Z25"/>
  <c r="Z50"/>
  <c r="Z125"/>
  <c r="Z56"/>
  <c r="Z32"/>
  <c r="Z74"/>
  <c r="Z92"/>
  <c r="Z57"/>
  <c r="Z118"/>
  <c r="Z27"/>
  <c r="Z111"/>
  <c r="S243"/>
  <c r="Z69"/>
  <c r="Z90"/>
  <c r="Z104"/>
  <c r="Z46"/>
  <c r="J243"/>
  <c r="N243"/>
  <c r="Z44"/>
  <c r="Z107"/>
  <c r="Z22"/>
  <c r="Z133"/>
  <c r="Z41"/>
  <c r="F243"/>
  <c r="I243"/>
  <c r="P243"/>
  <c r="J324" i="9"/>
  <c r="O324"/>
  <c r="N404" i="14"/>
  <c r="T404" s="1"/>
  <c r="Z229" i="9"/>
  <c r="Z253"/>
  <c r="Z218"/>
  <c r="W324"/>
  <c r="Z290"/>
  <c r="Z278"/>
  <c r="Z242"/>
  <c r="Z219"/>
  <c r="Z306"/>
  <c r="Z232"/>
  <c r="U324"/>
  <c r="Z291"/>
  <c r="Z307"/>
  <c r="Z283"/>
  <c r="H324"/>
  <c r="Z272"/>
  <c r="Z297"/>
  <c r="Z274"/>
  <c r="Z251"/>
  <c r="T324"/>
  <c r="M324"/>
  <c r="V324"/>
  <c r="Z207"/>
  <c r="Q331" i="14"/>
  <c r="Q336" s="1"/>
  <c r="Q422" s="1"/>
  <c r="H331"/>
  <c r="Z157" i="9"/>
  <c r="Z156"/>
  <c r="Z144"/>
  <c r="P189" i="14"/>
  <c r="P193" s="1"/>
  <c r="P262" s="1"/>
  <c r="Z145" i="9"/>
  <c r="K195"/>
  <c r="N195"/>
  <c r="Z168"/>
  <c r="Q195"/>
  <c r="F195"/>
  <c r="I195"/>
  <c r="H195"/>
  <c r="O195"/>
  <c r="Z166"/>
  <c r="Z154"/>
  <c r="Z142"/>
  <c r="Z122"/>
  <c r="Z123" s="1"/>
  <c r="N86" i="14"/>
  <c r="N105" s="1"/>
  <c r="P125" i="9"/>
  <c r="K125"/>
  <c r="F125"/>
  <c r="Q125"/>
  <c r="Z63"/>
  <c r="Z27"/>
  <c r="Z99"/>
  <c r="Z51"/>
  <c r="Z75"/>
  <c r="Z15"/>
  <c r="Z87"/>
  <c r="Z39"/>
  <c r="O125"/>
  <c r="R125"/>
  <c r="X13"/>
  <c r="M9" i="14"/>
  <c r="M14" s="1"/>
  <c r="M100" s="1"/>
  <c r="Z12" i="9"/>
  <c r="G9" i="14"/>
  <c r="G14" s="1"/>
  <c r="G100" s="1"/>
  <c r="I408"/>
  <c r="I427" s="1"/>
  <c r="H358" i="10"/>
  <c r="R358"/>
  <c r="Z294"/>
  <c r="Z342"/>
  <c r="Z259"/>
  <c r="Z247"/>
  <c r="Z307"/>
  <c r="Z284"/>
  <c r="Z237"/>
  <c r="F358"/>
  <c r="T358"/>
  <c r="Z272"/>
  <c r="Z290"/>
  <c r="Z278"/>
  <c r="Z338"/>
  <c r="Z267"/>
  <c r="Z255"/>
  <c r="Z243"/>
  <c r="Z339"/>
  <c r="W358"/>
  <c r="Z257"/>
  <c r="Z305"/>
  <c r="U358"/>
  <c r="Z233"/>
  <c r="X234"/>
  <c r="J358"/>
  <c r="M358"/>
  <c r="F222"/>
  <c r="Z144"/>
  <c r="S190" i="14"/>
  <c r="S193" s="1"/>
  <c r="S262" s="1"/>
  <c r="Z148" i="10"/>
  <c r="Z184"/>
  <c r="Z195"/>
  <c r="Z149"/>
  <c r="Z207"/>
  <c r="Z200"/>
  <c r="Z188"/>
  <c r="L222"/>
  <c r="Q222"/>
  <c r="T83" i="14"/>
  <c r="Q131" i="10"/>
  <c r="F131"/>
  <c r="K86" i="14"/>
  <c r="K105" s="1"/>
  <c r="P131" i="10"/>
  <c r="Z46"/>
  <c r="T131"/>
  <c r="X117"/>
  <c r="S131"/>
  <c r="Z112"/>
  <c r="Z100"/>
  <c r="Z88"/>
  <c r="Z76"/>
  <c r="Z64"/>
  <c r="Z40"/>
  <c r="Z28"/>
  <c r="Z16"/>
  <c r="J131"/>
  <c r="D10" i="14"/>
  <c r="N131" i="10"/>
  <c r="Y10"/>
  <c r="O131"/>
  <c r="K406" i="14"/>
  <c r="U406" s="1"/>
  <c r="W351" i="11"/>
  <c r="Z255"/>
  <c r="U351"/>
  <c r="Z316"/>
  <c r="Z304"/>
  <c r="Z280"/>
  <c r="Z326"/>
  <c r="I351"/>
  <c r="Z283"/>
  <c r="Z271"/>
  <c r="Z297"/>
  <c r="Z310"/>
  <c r="Z298"/>
  <c r="Z274"/>
  <c r="Z309"/>
  <c r="Z275"/>
  <c r="Z263"/>
  <c r="S351"/>
  <c r="L351"/>
  <c r="V351"/>
  <c r="H351"/>
  <c r="N351"/>
  <c r="C333" i="14"/>
  <c r="C336" s="1"/>
  <c r="C422" s="1"/>
  <c r="Q351" i="11"/>
  <c r="H333" i="14"/>
  <c r="Z227" i="11"/>
  <c r="S217"/>
  <c r="Z190"/>
  <c r="Z178"/>
  <c r="U217"/>
  <c r="F217"/>
  <c r="T217"/>
  <c r="R217"/>
  <c r="K172" i="14"/>
  <c r="R172"/>
  <c r="T172" s="1"/>
  <c r="H217" i="11"/>
  <c r="I217"/>
  <c r="K217"/>
  <c r="Q172" i="14"/>
  <c r="O172"/>
  <c r="O175" s="1"/>
  <c r="O261" s="1"/>
  <c r="H129" i="11"/>
  <c r="M129"/>
  <c r="Q129"/>
  <c r="F129"/>
  <c r="E30" i="14"/>
  <c r="E32" s="1"/>
  <c r="E101" s="1"/>
  <c r="Z86" i="11"/>
  <c r="Z62"/>
  <c r="Z50"/>
  <c r="Z38"/>
  <c r="Z26"/>
  <c r="Z14"/>
  <c r="Y115"/>
  <c r="D30" i="14"/>
  <c r="D32" s="1"/>
  <c r="D101" s="1"/>
  <c r="T129" i="11"/>
  <c r="G129"/>
  <c r="W129"/>
  <c r="K11" i="14"/>
  <c r="K14" s="1"/>
  <c r="K100" s="1"/>
  <c r="Y11" i="11"/>
  <c r="S129"/>
  <c r="L129"/>
  <c r="Q350" i="12"/>
  <c r="F350"/>
  <c r="W350"/>
  <c r="K350"/>
  <c r="M408" i="14"/>
  <c r="M427" s="1"/>
  <c r="Z299" i="12"/>
  <c r="Z276"/>
  <c r="G354" i="14"/>
  <c r="G423" s="1"/>
  <c r="Z325" i="12"/>
  <c r="Z313"/>
  <c r="Z301"/>
  <c r="Z290"/>
  <c r="Z278"/>
  <c r="Z255"/>
  <c r="Z280"/>
  <c r="F354" i="14"/>
  <c r="F423" s="1"/>
  <c r="Z329" i="12"/>
  <c r="Z317"/>
  <c r="Z305"/>
  <c r="Z281"/>
  <c r="Z270"/>
  <c r="Z294"/>
  <c r="Z292"/>
  <c r="C353" i="14"/>
  <c r="Y336" i="12"/>
  <c r="Z273"/>
  <c r="V350"/>
  <c r="L350"/>
  <c r="R350"/>
  <c r="X233"/>
  <c r="H350"/>
  <c r="S350"/>
  <c r="M334" i="14"/>
  <c r="U334" s="1"/>
  <c r="P222" i="12"/>
  <c r="X208"/>
  <c r="G192" i="14"/>
  <c r="U192" s="1"/>
  <c r="T222" i="12"/>
  <c r="O222"/>
  <c r="Z121"/>
  <c r="Z122" s="1"/>
  <c r="C86" i="14"/>
  <c r="C105" s="1"/>
  <c r="G124" i="12"/>
  <c r="I86" i="14"/>
  <c r="I105" s="1"/>
  <c r="H32"/>
  <c r="H101" s="1"/>
  <c r="O32"/>
  <c r="O101" s="1"/>
  <c r="M124" i="12"/>
  <c r="Z20"/>
  <c r="Q124"/>
  <c r="Z57"/>
  <c r="Z21"/>
  <c r="I124"/>
  <c r="Z106"/>
  <c r="Z58"/>
  <c r="Z34"/>
  <c r="W124"/>
  <c r="Z96"/>
  <c r="Z84"/>
  <c r="Z72"/>
  <c r="Z60"/>
  <c r="Z48"/>
  <c r="Z36"/>
  <c r="Z24"/>
  <c r="R124"/>
  <c r="K124"/>
  <c r="N124"/>
  <c r="Y9"/>
  <c r="H124"/>
  <c r="B14" i="14"/>
  <c r="B100" s="1"/>
  <c r="Q311" i="13"/>
  <c r="Z302"/>
  <c r="Z296"/>
  <c r="Z298"/>
  <c r="Z297"/>
  <c r="Z305"/>
  <c r="V311"/>
  <c r="Z234"/>
  <c r="Z258"/>
  <c r="Z257"/>
  <c r="Z255"/>
  <c r="Z254"/>
  <c r="Z252"/>
  <c r="Z239"/>
  <c r="Z250"/>
  <c r="Z260"/>
  <c r="Z216"/>
  <c r="Z215"/>
  <c r="Z206"/>
  <c r="T311"/>
  <c r="Z205"/>
  <c r="Y220"/>
  <c r="J311"/>
  <c r="F311"/>
  <c r="I311"/>
  <c r="Z196"/>
  <c r="N311"/>
  <c r="R311"/>
  <c r="M311"/>
  <c r="U311"/>
  <c r="H311"/>
  <c r="L311"/>
  <c r="Z175"/>
  <c r="Z174"/>
  <c r="Z179"/>
  <c r="Z178"/>
  <c r="X182"/>
  <c r="Z155"/>
  <c r="K187"/>
  <c r="N187"/>
  <c r="F187"/>
  <c r="Z137"/>
  <c r="Z136"/>
  <c r="I187"/>
  <c r="L187"/>
  <c r="Q187"/>
  <c r="P187"/>
  <c r="J187"/>
  <c r="Z112"/>
  <c r="Z99"/>
  <c r="Z111"/>
  <c r="Z109"/>
  <c r="Z97"/>
  <c r="Z62"/>
  <c r="W120"/>
  <c r="Z49"/>
  <c r="Z73"/>
  <c r="Z35"/>
  <c r="Z59"/>
  <c r="Z71"/>
  <c r="M120"/>
  <c r="Y31"/>
  <c r="Z26"/>
  <c r="H120"/>
  <c r="O120"/>
  <c r="I120"/>
  <c r="I13" i="14"/>
  <c r="U13" s="1"/>
  <c r="P120" i="13"/>
  <c r="T120"/>
  <c r="L120"/>
  <c r="Z8"/>
  <c r="U120"/>
  <c r="G120"/>
  <c r="V120"/>
  <c r="C438" i="14"/>
  <c r="C412"/>
  <c r="N410"/>
  <c r="N438" s="1"/>
  <c r="Q410"/>
  <c r="Q412" s="1"/>
  <c r="L607" i="1"/>
  <c r="Z600"/>
  <c r="Z589"/>
  <c r="Z590"/>
  <c r="Z591"/>
  <c r="Z580"/>
  <c r="Z594"/>
  <c r="Z582"/>
  <c r="T607"/>
  <c r="Z593"/>
  <c r="J436" i="14"/>
  <c r="J382"/>
  <c r="J425" s="1"/>
  <c r="G607" i="1"/>
  <c r="Z534"/>
  <c r="Z532"/>
  <c r="O607"/>
  <c r="Z569"/>
  <c r="Z559"/>
  <c r="Z535"/>
  <c r="Z524"/>
  <c r="D382" i="14"/>
  <c r="D425" s="1"/>
  <c r="Z570" i="1"/>
  <c r="Z560"/>
  <c r="Y520"/>
  <c r="Z515"/>
  <c r="H370" i="14"/>
  <c r="H424" s="1"/>
  <c r="Z518" i="1"/>
  <c r="Z407"/>
  <c r="Z395"/>
  <c r="Z467"/>
  <c r="Z408"/>
  <c r="Z396"/>
  <c r="Z456"/>
  <c r="Z397"/>
  <c r="H607"/>
  <c r="H358" i="14"/>
  <c r="Z484" i="1"/>
  <c r="Z411"/>
  <c r="J607"/>
  <c r="Z399"/>
  <c r="Z460"/>
  <c r="Z463"/>
  <c r="Z427"/>
  <c r="Z477"/>
  <c r="Q607"/>
  <c r="Z430"/>
  <c r="M338" i="14"/>
  <c r="M340" s="1"/>
  <c r="Y387" i="1"/>
  <c r="X387"/>
  <c r="Z383"/>
  <c r="Z384"/>
  <c r="K607"/>
  <c r="Z382"/>
  <c r="Z364"/>
  <c r="Z362"/>
  <c r="Z361"/>
  <c r="Z340"/>
  <c r="S371"/>
  <c r="Y355"/>
  <c r="Z345"/>
  <c r="L371"/>
  <c r="J371"/>
  <c r="H371"/>
  <c r="Q371"/>
  <c r="Z320"/>
  <c r="V371"/>
  <c r="K371"/>
  <c r="Z322"/>
  <c r="O195" i="14"/>
  <c r="U195" s="1"/>
  <c r="Z275" i="1"/>
  <c r="F195" i="14"/>
  <c r="Z300" i="1"/>
  <c r="G371"/>
  <c r="Z311"/>
  <c r="I371"/>
  <c r="U371"/>
  <c r="Z315"/>
  <c r="Z294"/>
  <c r="Z227"/>
  <c r="Z228" s="1"/>
  <c r="V230"/>
  <c r="Z214"/>
  <c r="N230"/>
  <c r="B72" i="14"/>
  <c r="B104" s="1"/>
  <c r="Z220" i="1"/>
  <c r="R72" i="14"/>
  <c r="R104" s="1"/>
  <c r="R230" i="1"/>
  <c r="Z166"/>
  <c r="D60" i="14"/>
  <c r="D103" s="1"/>
  <c r="Z178" i="1"/>
  <c r="B60" i="14"/>
  <c r="B103" s="1"/>
  <c r="S230" i="1"/>
  <c r="Z140"/>
  <c r="Z139"/>
  <c r="R46" i="14"/>
  <c r="R113" s="1"/>
  <c r="Z138" i="1"/>
  <c r="P230"/>
  <c r="E48" i="14"/>
  <c r="E102" s="1"/>
  <c r="O230" i="1"/>
  <c r="Z84"/>
  <c r="Z96"/>
  <c r="Z120"/>
  <c r="Z40"/>
  <c r="Z16"/>
  <c r="Z77"/>
  <c r="G230"/>
  <c r="J230"/>
  <c r="N16" i="14"/>
  <c r="N18" s="1"/>
  <c r="I230" i="1"/>
  <c r="L230"/>
  <c r="Z511" i="3"/>
  <c r="Z512" s="1"/>
  <c r="Z501"/>
  <c r="Z495"/>
  <c r="J394" i="14"/>
  <c r="J426" s="1"/>
  <c r="Z498" i="3"/>
  <c r="Z487"/>
  <c r="P514"/>
  <c r="Z465"/>
  <c r="Z442"/>
  <c r="Z476"/>
  <c r="Q446" i="14"/>
  <c r="Q370"/>
  <c r="Q424" s="1"/>
  <c r="Z429" i="3"/>
  <c r="L369" i="14"/>
  <c r="L446" s="1"/>
  <c r="L450" s="1"/>
  <c r="P370"/>
  <c r="P424" s="1"/>
  <c r="Z427" i="3"/>
  <c r="J370" i="14"/>
  <c r="J424" s="1"/>
  <c r="M370"/>
  <c r="M424" s="1"/>
  <c r="Z428" i="3"/>
  <c r="M514"/>
  <c r="Y430"/>
  <c r="C445" i="14"/>
  <c r="C358"/>
  <c r="Z398" i="3"/>
  <c r="Z387"/>
  <c r="Z376"/>
  <c r="Z413"/>
  <c r="Z390"/>
  <c r="Z355"/>
  <c r="Z344"/>
  <c r="I358" i="14"/>
  <c r="S514" i="3"/>
  <c r="Z382"/>
  <c r="Z347"/>
  <c r="W514"/>
  <c r="L358" i="14"/>
  <c r="O358"/>
  <c r="Z326" i="3"/>
  <c r="Z314"/>
  <c r="Q514"/>
  <c r="F514"/>
  <c r="V514"/>
  <c r="Z307"/>
  <c r="R340" i="14"/>
  <c r="L340"/>
  <c r="M450"/>
  <c r="G293" i="3"/>
  <c r="P293"/>
  <c r="Z275"/>
  <c r="W293"/>
  <c r="M293"/>
  <c r="Z278"/>
  <c r="L220" i="14"/>
  <c r="H293" i="3"/>
  <c r="O285" i="14"/>
  <c r="O209"/>
  <c r="O263" s="1"/>
  <c r="K293" i="3"/>
  <c r="O293"/>
  <c r="R293"/>
  <c r="U293"/>
  <c r="E284" i="14"/>
  <c r="E197"/>
  <c r="Q196"/>
  <c r="Q284" s="1"/>
  <c r="Q289" s="1"/>
  <c r="D196"/>
  <c r="D284" s="1"/>
  <c r="N293" i="3"/>
  <c r="N178" i="14"/>
  <c r="N283" s="1"/>
  <c r="F293" i="3"/>
  <c r="T293"/>
  <c r="P179" i="14"/>
  <c r="S178"/>
  <c r="S283" s="1"/>
  <c r="S289" s="1"/>
  <c r="I179"/>
  <c r="J126"/>
  <c r="J72"/>
  <c r="J104" s="1"/>
  <c r="Z194" i="3"/>
  <c r="J210"/>
  <c r="Z190"/>
  <c r="Z191"/>
  <c r="H125" i="14"/>
  <c r="H60"/>
  <c r="H103" s="1"/>
  <c r="S210" i="3"/>
  <c r="G210"/>
  <c r="Y175"/>
  <c r="T210"/>
  <c r="Y130"/>
  <c r="L210"/>
  <c r="N36" i="14"/>
  <c r="M210" i="3"/>
  <c r="V210"/>
  <c r="M36" i="14"/>
  <c r="Z43" i="3"/>
  <c r="Z19"/>
  <c r="Z47"/>
  <c r="Z42"/>
  <c r="Z66"/>
  <c r="Z96"/>
  <c r="Z84"/>
  <c r="Z60"/>
  <c r="Z113"/>
  <c r="Q210"/>
  <c r="H36" i="14"/>
  <c r="Z108" i="3"/>
  <c r="Z49"/>
  <c r="Z37"/>
  <c r="Z11"/>
  <c r="H17" i="14"/>
  <c r="H122" s="1"/>
  <c r="O210" i="3"/>
  <c r="X16"/>
  <c r="F210"/>
  <c r="R17" i="14"/>
  <c r="R122" s="1"/>
  <c r="R128" s="1"/>
  <c r="M452" i="18"/>
  <c r="Z446"/>
  <c r="Z394"/>
  <c r="Z418"/>
  <c r="Z391"/>
  <c r="Z415"/>
  <c r="L452"/>
  <c r="Z403"/>
  <c r="Z427"/>
  <c r="Z386"/>
  <c r="Z422"/>
  <c r="Y428"/>
  <c r="H452"/>
  <c r="O452"/>
  <c r="W452"/>
  <c r="R452"/>
  <c r="Z371"/>
  <c r="Y380"/>
  <c r="S452"/>
  <c r="Z312"/>
  <c r="Z324"/>
  <c r="Z360"/>
  <c r="Z284"/>
  <c r="Z285"/>
  <c r="Z297"/>
  <c r="Z309"/>
  <c r="Z321"/>
  <c r="Z333"/>
  <c r="Z357"/>
  <c r="Z345"/>
  <c r="Z292"/>
  <c r="Y368"/>
  <c r="V452"/>
  <c r="K452"/>
  <c r="I452"/>
  <c r="G452"/>
  <c r="Q452"/>
  <c r="P452"/>
  <c r="N264"/>
  <c r="Y259"/>
  <c r="X259"/>
  <c r="V264"/>
  <c r="K264"/>
  <c r="W264"/>
  <c r="Y253"/>
  <c r="G264"/>
  <c r="Z233"/>
  <c r="S264"/>
  <c r="Q264"/>
  <c r="Z196"/>
  <c r="Z218"/>
  <c r="Z230"/>
  <c r="R264"/>
  <c r="P264"/>
  <c r="Z221"/>
  <c r="O264"/>
  <c r="I264"/>
  <c r="M264"/>
  <c r="L264"/>
  <c r="O183"/>
  <c r="Z174"/>
  <c r="Z161"/>
  <c r="Z169"/>
  <c r="Z162"/>
  <c r="H183"/>
  <c r="Z134"/>
  <c r="Z157"/>
  <c r="S183"/>
  <c r="Z111"/>
  <c r="Z110"/>
  <c r="Z89"/>
  <c r="M183"/>
  <c r="Z77"/>
  <c r="W183"/>
  <c r="T183"/>
  <c r="G183"/>
  <c r="Q183"/>
  <c r="F183"/>
  <c r="L183"/>
  <c r="U226" i="19"/>
  <c r="Z191"/>
  <c r="Z197"/>
  <c r="T226"/>
  <c r="S226"/>
  <c r="Z173"/>
  <c r="X177"/>
  <c r="R226"/>
  <c r="H226"/>
  <c r="Z163"/>
  <c r="I226"/>
  <c r="Z150"/>
  <c r="Z138"/>
  <c r="F226"/>
  <c r="Q226"/>
  <c r="Y144"/>
  <c r="O226"/>
  <c r="M226"/>
  <c r="M128"/>
  <c r="Z117"/>
  <c r="S128"/>
  <c r="P128"/>
  <c r="O128"/>
  <c r="T128"/>
  <c r="W128"/>
  <c r="Z111"/>
  <c r="Y115"/>
  <c r="Q128"/>
  <c r="V128"/>
  <c r="I94"/>
  <c r="Z88"/>
  <c r="Y89"/>
  <c r="Z73"/>
  <c r="Z53"/>
  <c r="Z65"/>
  <c r="Z60"/>
  <c r="Z72"/>
  <c r="U94"/>
  <c r="T94"/>
  <c r="J94"/>
  <c r="Z42"/>
  <c r="M94"/>
  <c r="Z26"/>
  <c r="K94"/>
  <c r="H94"/>
  <c r="Z17"/>
  <c r="X34"/>
  <c r="G94"/>
  <c r="F94"/>
  <c r="S94"/>
  <c r="Q94"/>
  <c r="P94"/>
  <c r="R94"/>
  <c r="Y608" i="15"/>
  <c r="Z591"/>
  <c r="X605"/>
  <c r="Z595"/>
  <c r="Z579"/>
  <c r="Z598"/>
  <c r="T610"/>
  <c r="Z554"/>
  <c r="M610"/>
  <c r="X523"/>
  <c r="Z391"/>
  <c r="Z403"/>
  <c r="Z415"/>
  <c r="Z427"/>
  <c r="Z439"/>
  <c r="Z451"/>
  <c r="Z463"/>
  <c r="Z475"/>
  <c r="Z487"/>
  <c r="Z499"/>
  <c r="Y506"/>
  <c r="Z414"/>
  <c r="Z461"/>
  <c r="Z449"/>
  <c r="I360" i="14"/>
  <c r="I456" s="1"/>
  <c r="Q610" i="15"/>
  <c r="X385"/>
  <c r="N610"/>
  <c r="P610"/>
  <c r="S610"/>
  <c r="U610"/>
  <c r="V610"/>
  <c r="P342" i="14"/>
  <c r="P455" s="1"/>
  <c r="P461" s="1"/>
  <c r="X363" i="15"/>
  <c r="Z349"/>
  <c r="Z348"/>
  <c r="Z347"/>
  <c r="Z341"/>
  <c r="W368"/>
  <c r="Z252"/>
  <c r="Z251"/>
  <c r="Z263"/>
  <c r="Z275"/>
  <c r="Z287"/>
  <c r="Z299"/>
  <c r="Z311"/>
  <c r="S199" i="14"/>
  <c r="S202" s="1"/>
  <c r="Y324" i="15"/>
  <c r="Z286"/>
  <c r="Z285"/>
  <c r="Z321"/>
  <c r="Z297"/>
  <c r="S368"/>
  <c r="Z270"/>
  <c r="Z282"/>
  <c r="Z306"/>
  <c r="R368"/>
  <c r="J202" i="14"/>
  <c r="K368" i="15"/>
  <c r="M368"/>
  <c r="H368"/>
  <c r="G368"/>
  <c r="J368"/>
  <c r="T92" i="14"/>
  <c r="Z210" i="15"/>
  <c r="Z227"/>
  <c r="Z222"/>
  <c r="Z168"/>
  <c r="Z192"/>
  <c r="Z180"/>
  <c r="Y199"/>
  <c r="Z177"/>
  <c r="Z178"/>
  <c r="Z156"/>
  <c r="Z165"/>
  <c r="Z146"/>
  <c r="Z144"/>
  <c r="Z148"/>
  <c r="Z25"/>
  <c r="Z37"/>
  <c r="Z49"/>
  <c r="Z61"/>
  <c r="Z73"/>
  <c r="Z85"/>
  <c r="Z109"/>
  <c r="Z121"/>
  <c r="N234"/>
  <c r="Z20"/>
  <c r="Z32"/>
  <c r="Z44"/>
  <c r="Z56"/>
  <c r="Z68"/>
  <c r="Z80"/>
  <c r="Z92"/>
  <c r="Z104"/>
  <c r="Z116"/>
  <c r="Z128"/>
  <c r="Z19"/>
  <c r="Z129"/>
  <c r="Z78"/>
  <c r="Z90"/>
  <c r="Z102"/>
  <c r="Z114"/>
  <c r="M234"/>
  <c r="S234"/>
  <c r="O133" i="14"/>
  <c r="O23"/>
  <c r="O234" i="15"/>
  <c r="Q234"/>
  <c r="Y15"/>
  <c r="K234"/>
  <c r="Z511" i="16"/>
  <c r="K542"/>
  <c r="Z478"/>
  <c r="Z490"/>
  <c r="Z502"/>
  <c r="I542"/>
  <c r="E387" i="14"/>
  <c r="Z484" i="16"/>
  <c r="Z496"/>
  <c r="B387" i="14"/>
  <c r="Y508" i="16"/>
  <c r="F542"/>
  <c r="H542"/>
  <c r="C468" i="14"/>
  <c r="C375"/>
  <c r="H375"/>
  <c r="E373"/>
  <c r="E468" s="1"/>
  <c r="M542" i="16"/>
  <c r="G373" i="14"/>
  <c r="G468" s="1"/>
  <c r="Z454" i="16"/>
  <c r="L375" i="14"/>
  <c r="I467"/>
  <c r="I472" s="1"/>
  <c r="R363"/>
  <c r="Z352" i="16"/>
  <c r="Z376"/>
  <c r="Z388"/>
  <c r="Z400"/>
  <c r="Z412"/>
  <c r="Z436"/>
  <c r="Z350"/>
  <c r="Z385"/>
  <c r="Z397"/>
  <c r="N542"/>
  <c r="Z429"/>
  <c r="T542"/>
  <c r="Q542"/>
  <c r="S542"/>
  <c r="M327"/>
  <c r="J327"/>
  <c r="E236" i="14"/>
  <c r="E309" s="1"/>
  <c r="G236"/>
  <c r="G309" s="1"/>
  <c r="G311" s="1"/>
  <c r="P327" i="16"/>
  <c r="Z309"/>
  <c r="Y313"/>
  <c r="T327"/>
  <c r="Z301"/>
  <c r="Z298"/>
  <c r="Y299"/>
  <c r="O327"/>
  <c r="Q327"/>
  <c r="L212" i="14"/>
  <c r="L307" s="1"/>
  <c r="Z226" i="16"/>
  <c r="Z250"/>
  <c r="Z291"/>
  <c r="Z238"/>
  <c r="Z262"/>
  <c r="Z274"/>
  <c r="Z273"/>
  <c r="Z290"/>
  <c r="Z271"/>
  <c r="Z288"/>
  <c r="Z257"/>
  <c r="Z233"/>
  <c r="L327"/>
  <c r="Z208"/>
  <c r="Z209" s="1"/>
  <c r="P95" i="14"/>
  <c r="N211" i="16"/>
  <c r="M211"/>
  <c r="Z166"/>
  <c r="Z138"/>
  <c r="Z148"/>
  <c r="Z160"/>
  <c r="I211"/>
  <c r="H211"/>
  <c r="Z118"/>
  <c r="Y128"/>
  <c r="Z63"/>
  <c r="E39" i="14"/>
  <c r="E145" s="1"/>
  <c r="Z108" i="16"/>
  <c r="Z47"/>
  <c r="Z36"/>
  <c r="Z60"/>
  <c r="Z22"/>
  <c r="Z34"/>
  <c r="Z58"/>
  <c r="Z70"/>
  <c r="Z82"/>
  <c r="Z106"/>
  <c r="X115"/>
  <c r="J211"/>
  <c r="G211"/>
  <c r="F211"/>
  <c r="P21" i="14"/>
  <c r="P144" s="1"/>
  <c r="R211" i="16"/>
  <c r="X13"/>
  <c r="Z10"/>
  <c r="Y13"/>
  <c r="I417" i="14"/>
  <c r="W239" i="17"/>
  <c r="B417" i="14"/>
  <c r="K239" i="17"/>
  <c r="J239"/>
  <c r="Y234"/>
  <c r="F239"/>
  <c r="Z217"/>
  <c r="L239"/>
  <c r="L386" i="14"/>
  <c r="L479" s="1"/>
  <c r="L482" s="1"/>
  <c r="N239" i="17"/>
  <c r="Z214"/>
  <c r="Z215" s="1"/>
  <c r="P477" i="14"/>
  <c r="P482" s="1"/>
  <c r="P363"/>
  <c r="U239" i="17"/>
  <c r="T239"/>
  <c r="Z176"/>
  <c r="Z198"/>
  <c r="Z210"/>
  <c r="C363" i="14"/>
  <c r="V239" i="17"/>
  <c r="S362" i="14"/>
  <c r="S477" s="1"/>
  <c r="S482" s="1"/>
  <c r="H239" i="17"/>
  <c r="S140"/>
  <c r="N202" i="14"/>
  <c r="G60"/>
  <c r="G103" s="1"/>
  <c r="J179"/>
  <c r="N175"/>
  <c r="N261" s="1"/>
  <c r="G277"/>
  <c r="K358"/>
  <c r="P233"/>
  <c r="P265" s="1"/>
  <c r="R41"/>
  <c r="E382"/>
  <c r="E425" s="1"/>
  <c r="C399"/>
  <c r="H412"/>
  <c r="L394"/>
  <c r="L426" s="1"/>
  <c r="C115"/>
  <c r="D48"/>
  <c r="D102" s="1"/>
  <c r="E124"/>
  <c r="E128" s="1"/>
  <c r="F238"/>
  <c r="B233"/>
  <c r="B265" s="1"/>
  <c r="F256"/>
  <c r="M72"/>
  <c r="M104" s="1"/>
  <c r="J193"/>
  <c r="J262" s="1"/>
  <c r="D179"/>
  <c r="J53"/>
  <c r="B363"/>
  <c r="O53"/>
  <c r="R193"/>
  <c r="R262" s="1"/>
  <c r="D408"/>
  <c r="D427" s="1"/>
  <c r="F36"/>
  <c r="G135"/>
  <c r="P36"/>
  <c r="I370"/>
  <c r="I424" s="1"/>
  <c r="B412"/>
  <c r="P358"/>
  <c r="G408"/>
  <c r="G427" s="1"/>
  <c r="D86"/>
  <c r="D105" s="1"/>
  <c r="E36"/>
  <c r="D358"/>
  <c r="I460"/>
  <c r="B36"/>
  <c r="L209"/>
  <c r="L263" s="1"/>
  <c r="E14"/>
  <c r="E100" s="1"/>
  <c r="M193"/>
  <c r="M262" s="1"/>
  <c r="G65"/>
  <c r="H90"/>
  <c r="O86"/>
  <c r="O105" s="1"/>
  <c r="O113"/>
  <c r="B251"/>
  <c r="B309"/>
  <c r="P48"/>
  <c r="P102" s="1"/>
  <c r="L179"/>
  <c r="R36"/>
  <c r="I272"/>
  <c r="R32"/>
  <c r="R101" s="1"/>
  <c r="N184"/>
  <c r="H387"/>
  <c r="G197"/>
  <c r="M127"/>
  <c r="M128" s="1"/>
  <c r="D125"/>
  <c r="J41"/>
  <c r="P394"/>
  <c r="P426" s="1"/>
  <c r="G438"/>
  <c r="E72"/>
  <c r="E104" s="1"/>
  <c r="C221"/>
  <c r="C264" s="1"/>
  <c r="I412"/>
  <c r="D72"/>
  <c r="D104" s="1"/>
  <c r="K226"/>
  <c r="R375"/>
  <c r="M112"/>
  <c r="T244"/>
  <c r="P272"/>
  <c r="O214"/>
  <c r="F90"/>
  <c r="Q340"/>
  <c r="S247"/>
  <c r="S266" s="1"/>
  <c r="E90"/>
  <c r="S209"/>
  <c r="S263" s="1"/>
  <c r="K382"/>
  <c r="K425" s="1"/>
  <c r="S394"/>
  <c r="S426" s="1"/>
  <c r="O363"/>
  <c r="F408"/>
  <c r="F427" s="1"/>
  <c r="D18"/>
  <c r="S370"/>
  <c r="S424" s="1"/>
  <c r="R477"/>
  <c r="R482" s="1"/>
  <c r="G32"/>
  <c r="G101" s="1"/>
  <c r="T34"/>
  <c r="Z102" i="17"/>
  <c r="Z114"/>
  <c r="M140"/>
  <c r="Z112"/>
  <c r="T140"/>
  <c r="O201" i="14"/>
  <c r="O316" s="1"/>
  <c r="L140" i="17"/>
  <c r="X125"/>
  <c r="Z82"/>
  <c r="Z83" s="1"/>
  <c r="P77" i="14"/>
  <c r="Y76" i="17"/>
  <c r="Z65"/>
  <c r="J85"/>
  <c r="F65" i="14"/>
  <c r="F85" i="17"/>
  <c r="O65" i="14"/>
  <c r="E64"/>
  <c r="E157" s="1"/>
  <c r="G85" i="17"/>
  <c r="P85"/>
  <c r="Q85"/>
  <c r="B41" i="14"/>
  <c r="Z16" i="17"/>
  <c r="S85"/>
  <c r="Q417" i="14"/>
  <c r="P184"/>
  <c r="D184"/>
  <c r="I375"/>
  <c r="O184"/>
  <c r="D399"/>
  <c r="O399"/>
  <c r="J256"/>
  <c r="S77"/>
  <c r="D53"/>
  <c r="J238"/>
  <c r="B256"/>
  <c r="J375"/>
  <c r="H202"/>
  <c r="B482"/>
  <c r="K65"/>
  <c r="S184"/>
  <c r="D95"/>
  <c r="Q482"/>
  <c r="J175" i="20"/>
  <c r="Z7" i="21"/>
  <c r="Z8"/>
  <c r="X9"/>
  <c r="X11" s="1"/>
  <c r="Y9"/>
  <c r="Y11" s="1"/>
  <c r="W65" i="20"/>
  <c r="Z152"/>
  <c r="Z158"/>
  <c r="Z40"/>
  <c r="Z34"/>
  <c r="U65"/>
  <c r="S65"/>
  <c r="T65"/>
  <c r="R65"/>
  <c r="K65"/>
  <c r="O65"/>
  <c r="N65"/>
  <c r="P65"/>
  <c r="L65"/>
  <c r="Q65"/>
  <c r="J65"/>
  <c r="I65"/>
  <c r="M65"/>
  <c r="H65"/>
  <c r="G65"/>
  <c r="Z28"/>
  <c r="Z27"/>
  <c r="Z114"/>
  <c r="Z50"/>
  <c r="Z38"/>
  <c r="Z10"/>
  <c r="Z16"/>
  <c r="Z25"/>
  <c r="Z172"/>
  <c r="Z173" s="1"/>
  <c r="Z31"/>
  <c r="Z101"/>
  <c r="Z102" s="1"/>
  <c r="Z19"/>
  <c r="Z21"/>
  <c r="Z14"/>
  <c r="Z47"/>
  <c r="Z35"/>
  <c r="Z24"/>
  <c r="Z23"/>
  <c r="Z85"/>
  <c r="Z169"/>
  <c r="Z22"/>
  <c r="Z77"/>
  <c r="Z20"/>
  <c r="Z62"/>
  <c r="Z63" s="1"/>
  <c r="Z134"/>
  <c r="X102"/>
  <c r="Z17"/>
  <c r="Z26"/>
  <c r="Z48"/>
  <c r="Z36"/>
  <c r="Z8"/>
  <c r="Z149"/>
  <c r="Z51"/>
  <c r="Z39"/>
  <c r="Z11"/>
  <c r="Z18"/>
  <c r="Z41"/>
  <c r="Z29"/>
  <c r="Z15"/>
  <c r="Z13"/>
  <c r="Z164"/>
  <c r="Z96"/>
  <c r="Z145"/>
  <c r="Z125"/>
  <c r="Z137"/>
  <c r="Z115"/>
  <c r="Z56"/>
  <c r="Z93"/>
  <c r="Z131"/>
  <c r="Z76"/>
  <c r="Z86"/>
  <c r="Z116"/>
  <c r="Z118"/>
  <c r="Z142"/>
  <c r="Z146"/>
  <c r="Z120"/>
  <c r="Z117"/>
  <c r="Z126"/>
  <c r="Z167"/>
  <c r="X60"/>
  <c r="X65" s="1"/>
  <c r="Z124"/>
  <c r="Z37"/>
  <c r="Z9"/>
  <c r="Z123"/>
  <c r="Z132"/>
  <c r="Z162"/>
  <c r="Z141"/>
  <c r="Z140"/>
  <c r="Z163"/>
  <c r="Z150"/>
  <c r="Z97"/>
  <c r="Z165"/>
  <c r="Z133"/>
  <c r="Z75"/>
  <c r="Z84"/>
  <c r="Z78"/>
  <c r="Z130"/>
  <c r="Z160"/>
  <c r="Z129"/>
  <c r="Z139"/>
  <c r="Z166"/>
  <c r="Z119"/>
  <c r="Z83"/>
  <c r="Z30"/>
  <c r="Z82"/>
  <c r="Z95"/>
  <c r="Z43"/>
  <c r="Z138"/>
  <c r="Z94"/>
  <c r="Z148"/>
  <c r="Z147"/>
  <c r="Z122"/>
  <c r="Z98"/>
  <c r="Z57"/>
  <c r="Z121"/>
  <c r="Z161"/>
  <c r="Z52"/>
  <c r="X170"/>
  <c r="X175" s="1"/>
  <c r="Z53"/>
  <c r="Z168"/>
  <c r="Z54"/>
  <c r="Y99"/>
  <c r="Y104" s="1"/>
  <c r="X99"/>
  <c r="X104" s="1"/>
  <c r="Z32"/>
  <c r="Z92"/>
  <c r="Z79"/>
  <c r="Z90"/>
  <c r="Z59"/>
  <c r="Z45"/>
  <c r="Z81"/>
  <c r="Z135"/>
  <c r="Z144"/>
  <c r="Y170"/>
  <c r="Y175" s="1"/>
  <c r="Z128"/>
  <c r="Z80"/>
  <c r="Z127"/>
  <c r="Z136"/>
  <c r="Z91"/>
  <c r="Z143"/>
  <c r="Z58"/>
  <c r="Z46"/>
  <c r="Z49"/>
  <c r="Z12"/>
  <c r="Z42"/>
  <c r="Y60"/>
  <c r="Y65" s="1"/>
  <c r="Z55"/>
  <c r="Z44"/>
  <c r="Z33"/>
  <c r="Z7"/>
  <c r="I284" i="14"/>
  <c r="I197"/>
  <c r="C77"/>
  <c r="U74"/>
  <c r="K339"/>
  <c r="K444" s="1"/>
  <c r="O514" i="3"/>
  <c r="X11" i="18"/>
  <c r="Z7"/>
  <c r="D307" i="14"/>
  <c r="D214"/>
  <c r="C156"/>
  <c r="U156" s="1"/>
  <c r="C53"/>
  <c r="J251"/>
  <c r="J277"/>
  <c r="O335"/>
  <c r="O336" s="1"/>
  <c r="O422" s="1"/>
  <c r="S311" i="13"/>
  <c r="M114" i="14"/>
  <c r="M60"/>
  <c r="M103" s="1"/>
  <c r="Z261" i="18"/>
  <c r="Z262" s="1"/>
  <c r="Y262"/>
  <c r="Q82" i="14"/>
  <c r="Q86" s="1"/>
  <c r="Q105" s="1"/>
  <c r="U125" i="9"/>
  <c r="P88" i="14"/>
  <c r="P116" s="1"/>
  <c r="T230" i="1"/>
  <c r="H285" i="14"/>
  <c r="H209"/>
  <c r="H263" s="1"/>
  <c r="K370"/>
  <c r="K424" s="1"/>
  <c r="K446"/>
  <c r="Z449" i="18"/>
  <c r="Z450" s="1"/>
  <c r="Y450"/>
  <c r="R399" i="14"/>
  <c r="R459"/>
  <c r="R461" s="1"/>
  <c r="X642" i="6"/>
  <c r="Y119" i="3"/>
  <c r="B30" i="14"/>
  <c r="B32" s="1"/>
  <c r="B101" s="1"/>
  <c r="Y417" i="3"/>
  <c r="Z224" i="18"/>
  <c r="Z236"/>
  <c r="Z252"/>
  <c r="O647" i="6"/>
  <c r="Z327" i="18"/>
  <c r="Z561" i="6"/>
  <c r="X610"/>
  <c r="Z341" i="1"/>
  <c r="X355"/>
  <c r="B137" i="14"/>
  <c r="T74"/>
  <c r="C202"/>
  <c r="U200"/>
  <c r="Z484" i="3"/>
  <c r="X509"/>
  <c r="Z125" i="19"/>
  <c r="Z126" s="1"/>
  <c r="Y126"/>
  <c r="L234" i="15"/>
  <c r="H38" i="14"/>
  <c r="H41" s="1"/>
  <c r="F50"/>
  <c r="J234" i="15"/>
  <c r="D136" i="14"/>
  <c r="Z514" i="1"/>
  <c r="X520"/>
  <c r="E353" i="14"/>
  <c r="I350" i="12"/>
  <c r="O178" i="14"/>
  <c r="S293" i="3"/>
  <c r="R514"/>
  <c r="N339" i="14"/>
  <c r="N444" s="1"/>
  <c r="B181"/>
  <c r="B294" s="1"/>
  <c r="F368" i="15"/>
  <c r="L296" i="14"/>
  <c r="R223"/>
  <c r="V368" i="15"/>
  <c r="L368"/>
  <c r="H235" i="14"/>
  <c r="H298" s="1"/>
  <c r="H300" s="1"/>
  <c r="D342"/>
  <c r="H610" i="15"/>
  <c r="H360" i="14"/>
  <c r="L610" i="15"/>
  <c r="F457" i="14"/>
  <c r="F375"/>
  <c r="M21"/>
  <c r="M144" s="1"/>
  <c r="Q211" i="16"/>
  <c r="X222"/>
  <c r="Z221"/>
  <c r="Z222" s="1"/>
  <c r="D224" i="14"/>
  <c r="H327" i="16"/>
  <c r="R236" i="14"/>
  <c r="R309" s="1"/>
  <c r="R311" s="1"/>
  <c r="V327" i="16"/>
  <c r="M230" i="1"/>
  <c r="R129" i="11"/>
  <c r="Z474" i="3"/>
  <c r="M472" i="14"/>
  <c r="P436"/>
  <c r="P439" s="1"/>
  <c r="P382"/>
  <c r="P425" s="1"/>
  <c r="R233"/>
  <c r="R265" s="1"/>
  <c r="R276"/>
  <c r="G17"/>
  <c r="G122" s="1"/>
  <c r="G128" s="1"/>
  <c r="K210" i="3"/>
  <c r="C190" i="14"/>
  <c r="C193" s="1"/>
  <c r="C262" s="1"/>
  <c r="G222" i="10"/>
  <c r="C113" i="14"/>
  <c r="U46"/>
  <c r="R286"/>
  <c r="R289" s="1"/>
  <c r="R221"/>
  <c r="R264" s="1"/>
  <c r="Q459"/>
  <c r="Q399"/>
  <c r="Y181" i="9"/>
  <c r="Z138"/>
  <c r="Y349" i="11"/>
  <c r="Z348"/>
  <c r="Z349" s="1"/>
  <c r="B437" i="14"/>
  <c r="N129" i="11"/>
  <c r="J11" i="14"/>
  <c r="T11" s="1"/>
  <c r="L35"/>
  <c r="P210" i="3"/>
  <c r="Y207" i="6"/>
  <c r="Z163"/>
  <c r="Z315" i="9"/>
  <c r="Z316" s="1"/>
  <c r="X316"/>
  <c r="Z178" i="3"/>
  <c r="X205"/>
  <c r="X175"/>
  <c r="Z135"/>
  <c r="X479"/>
  <c r="H175" i="14"/>
  <c r="H261" s="1"/>
  <c r="U58"/>
  <c r="R202"/>
  <c r="P65"/>
  <c r="Z568" i="6"/>
  <c r="Z236" i="10"/>
  <c r="X344"/>
  <c r="D288" i="14"/>
  <c r="D251"/>
  <c r="X310" i="9"/>
  <c r="Z217"/>
  <c r="C173" i="14"/>
  <c r="G222" i="12"/>
  <c r="S445" i="14"/>
  <c r="S358"/>
  <c r="Y503" i="1"/>
  <c r="Z252" i="9"/>
  <c r="Y144" i="1"/>
  <c r="Z129"/>
  <c r="Z25"/>
  <c r="X127"/>
  <c r="T232" i="14"/>
  <c r="D287"/>
  <c r="T287" s="1"/>
  <c r="S124" i="12"/>
  <c r="O12" i="14"/>
  <c r="O14" s="1"/>
  <c r="O100" s="1"/>
  <c r="D89"/>
  <c r="T89" s="1"/>
  <c r="H210" i="3"/>
  <c r="S272" i="14"/>
  <c r="R336"/>
  <c r="R422" s="1"/>
  <c r="S336"/>
  <c r="S422" s="1"/>
  <c r="Z122" i="10"/>
  <c r="Z123" s="1"/>
  <c r="Y537" i="6"/>
  <c r="Z107" i="13"/>
  <c r="I333" i="14"/>
  <c r="I336" s="1"/>
  <c r="I422" s="1"/>
  <c r="M351" i="11"/>
  <c r="I275" i="14"/>
  <c r="I221"/>
  <c r="I264" s="1"/>
  <c r="S340"/>
  <c r="S433"/>
  <c r="Z203" i="1"/>
  <c r="Y225"/>
  <c r="Z154"/>
  <c r="Y195"/>
  <c r="Z11"/>
  <c r="X14"/>
  <c r="L146" i="14"/>
  <c r="L53"/>
  <c r="J148"/>
  <c r="J77"/>
  <c r="U93"/>
  <c r="C149"/>
  <c r="C144"/>
  <c r="X110" i="12"/>
  <c r="Z12"/>
  <c r="N276" i="14"/>
  <c r="N233"/>
  <c r="N265" s="1"/>
  <c r="L288"/>
  <c r="L251"/>
  <c r="C48"/>
  <c r="C102" s="1"/>
  <c r="Y310" i="9"/>
  <c r="Y344" i="10"/>
  <c r="E298" i="14"/>
  <c r="Y479" i="3"/>
  <c r="K138" i="14"/>
  <c r="K95"/>
  <c r="S298"/>
  <c r="S238"/>
  <c r="N350" i="12"/>
  <c r="J353" i="14"/>
  <c r="Q293" i="3"/>
  <c r="Y274" i="13"/>
  <c r="G111" i="14"/>
  <c r="Y190" i="9"/>
  <c r="Z189"/>
  <c r="Z190" s="1"/>
  <c r="Q407" i="14"/>
  <c r="U407" s="1"/>
  <c r="U350" i="12"/>
  <c r="B177" i="14"/>
  <c r="T177" s="1"/>
  <c r="F371" i="1"/>
  <c r="S221" i="14"/>
  <c r="S264" s="1"/>
  <c r="S275"/>
  <c r="U411"/>
  <c r="C449"/>
  <c r="U449" s="1"/>
  <c r="F447"/>
  <c r="F382"/>
  <c r="F425" s="1"/>
  <c r="I447"/>
  <c r="I450" s="1"/>
  <c r="I382"/>
  <c r="I425" s="1"/>
  <c r="X178" i="18"/>
  <c r="K120" i="13"/>
  <c r="Z23" i="6"/>
  <c r="Y135"/>
  <c r="N29" i="14"/>
  <c r="N32" s="1"/>
  <c r="N101" s="1"/>
  <c r="R131" i="10"/>
  <c r="S112" i="14"/>
  <c r="S36"/>
  <c r="B273"/>
  <c r="B197"/>
  <c r="N288"/>
  <c r="N251"/>
  <c r="C408"/>
  <c r="C427" s="1"/>
  <c r="C368"/>
  <c r="C435" s="1"/>
  <c r="C447"/>
  <c r="U381"/>
  <c r="Z355" i="6"/>
  <c r="X356"/>
  <c r="X17"/>
  <c r="E433" i="14"/>
  <c r="E340"/>
  <c r="H339"/>
  <c r="H444" s="1"/>
  <c r="L514" i="3"/>
  <c r="Z419"/>
  <c r="X366" i="1"/>
  <c r="Z357" i="3"/>
  <c r="I183" i="18"/>
  <c r="V222" i="10"/>
  <c r="R171" i="14"/>
  <c r="Q30"/>
  <c r="U129" i="11"/>
  <c r="P334" i="14"/>
  <c r="T334" s="1"/>
  <c r="T350" i="12"/>
  <c r="T371" i="1"/>
  <c r="P195" i="14"/>
  <c r="P273" s="1"/>
  <c r="P466"/>
  <c r="Z16" i="9"/>
  <c r="X111"/>
  <c r="X210"/>
  <c r="Z204"/>
  <c r="X336" i="12"/>
  <c r="Z235"/>
  <c r="E434" i="14"/>
  <c r="E358"/>
  <c r="O435"/>
  <c r="O370"/>
  <c r="O424" s="1"/>
  <c r="R412"/>
  <c r="R449"/>
  <c r="Y221" i="19"/>
  <c r="Z209"/>
  <c r="D458" i="14"/>
  <c r="D387"/>
  <c r="B307"/>
  <c r="R471"/>
  <c r="R417"/>
  <c r="D318"/>
  <c r="T318" s="1"/>
  <c r="T225"/>
  <c r="L12"/>
  <c r="L14" s="1"/>
  <c r="L100" s="1"/>
  <c r="P124" i="12"/>
  <c r="X348"/>
  <c r="Z347"/>
  <c r="Z348" s="1"/>
  <c r="Z24" i="1"/>
  <c r="Y127"/>
  <c r="Z10"/>
  <c r="Y14"/>
  <c r="I607"/>
  <c r="E368" i="14"/>
  <c r="E370" s="1"/>
  <c r="E424" s="1"/>
  <c r="C284"/>
  <c r="C23"/>
  <c r="C133"/>
  <c r="E136"/>
  <c r="Y9" i="13"/>
  <c r="G358" i="10"/>
  <c r="R120" i="13"/>
  <c r="Y154" i="6"/>
  <c r="Y392"/>
  <c r="F226" i="14"/>
  <c r="G234" i="15"/>
  <c r="G243" i="6"/>
  <c r="T125" i="9"/>
  <c r="Y123"/>
  <c r="F247" i="14"/>
  <c r="F266" s="1"/>
  <c r="G217" i="11"/>
  <c r="M85" i="14"/>
  <c r="M86" s="1"/>
  <c r="M105" s="1"/>
  <c r="K178"/>
  <c r="K283" s="1"/>
  <c r="Z148" i="6"/>
  <c r="X392"/>
  <c r="W226" i="19"/>
  <c r="P202" i="14"/>
  <c r="L160"/>
  <c r="T373"/>
  <c r="C197"/>
  <c r="R210" i="3"/>
  <c r="O340" i="14"/>
  <c r="L293" i="3"/>
  <c r="X154" i="6"/>
  <c r="R195" i="9"/>
  <c r="I131" i="10"/>
  <c r="M85" i="17"/>
  <c r="Y177" i="16"/>
  <c r="K243" i="6"/>
  <c r="Z480"/>
  <c r="Z264" i="9"/>
  <c r="Y210"/>
  <c r="Z151" i="10"/>
  <c r="N217" i="11"/>
  <c r="J351"/>
  <c r="Z240"/>
  <c r="G187" i="13"/>
  <c r="Z190" i="1"/>
  <c r="Z60"/>
  <c r="Z48"/>
  <c r="Z568"/>
  <c r="Z486" i="3"/>
  <c r="Z388" i="6"/>
  <c r="Y11" i="18"/>
  <c r="U183"/>
  <c r="J385" i="14"/>
  <c r="J469" s="1"/>
  <c r="Z226" i="11"/>
  <c r="X230"/>
  <c r="H275" i="14"/>
  <c r="H221"/>
  <c r="H264" s="1"/>
  <c r="Z122" i="19"/>
  <c r="Z123" s="1"/>
  <c r="X123"/>
  <c r="E50" i="14"/>
  <c r="E53" s="1"/>
  <c r="I234" i="15"/>
  <c r="Q223" i="14"/>
  <c r="U223" s="1"/>
  <c r="U368" i="15"/>
  <c r="K299" i="14"/>
  <c r="K256"/>
  <c r="C342"/>
  <c r="C345" s="1"/>
  <c r="G610" i="15"/>
  <c r="G360" i="14"/>
  <c r="G456" s="1"/>
  <c r="K610" i="15"/>
  <c r="L21" i="14"/>
  <c r="L144" s="1"/>
  <c r="P211" i="16"/>
  <c r="R51" i="14"/>
  <c r="R146" s="1"/>
  <c r="V211" i="16"/>
  <c r="Z181"/>
  <c r="X206"/>
  <c r="Q236" i="14"/>
  <c r="Q309" s="1"/>
  <c r="Q311" s="1"/>
  <c r="U327" i="16"/>
  <c r="Z336"/>
  <c r="X342"/>
  <c r="L343" i="14"/>
  <c r="L466" s="1"/>
  <c r="L472" s="1"/>
  <c r="P542" i="16"/>
  <c r="Z447"/>
  <c r="X459"/>
  <c r="S22" i="14"/>
  <c r="S154" s="1"/>
  <c r="S160" s="1"/>
  <c r="W85" i="17"/>
  <c r="S607" i="1"/>
  <c r="O410" i="14"/>
  <c r="Z581" i="1"/>
  <c r="X602"/>
  <c r="I251" i="14"/>
  <c r="I288"/>
  <c r="J211"/>
  <c r="J214" s="1"/>
  <c r="N368" i="15"/>
  <c r="P223" i="14"/>
  <c r="T368" i="15"/>
  <c r="B455" i="14"/>
  <c r="B345"/>
  <c r="F360"/>
  <c r="J610" i="15"/>
  <c r="X574"/>
  <c r="Z529"/>
  <c r="K21" i="14"/>
  <c r="K144" s="1"/>
  <c r="O211" i="16"/>
  <c r="S39" i="14"/>
  <c r="S145" s="1"/>
  <c r="S150" s="1"/>
  <c r="W211" i="16"/>
  <c r="U211"/>
  <c r="Q51" i="14"/>
  <c r="Q146" s="1"/>
  <c r="S211" i="16"/>
  <c r="O75" i="14"/>
  <c r="O148" s="1"/>
  <c r="Z295" i="16"/>
  <c r="X299"/>
  <c r="Z302"/>
  <c r="X313"/>
  <c r="B224" i="14"/>
  <c r="B226" s="1"/>
  <c r="F327" i="16"/>
  <c r="P309" i="14"/>
  <c r="P311" s="1"/>
  <c r="P238"/>
  <c r="S310"/>
  <c r="U310" s="1"/>
  <c r="S256"/>
  <c r="K343"/>
  <c r="O542" i="16"/>
  <c r="Q468" i="14"/>
  <c r="Q375"/>
  <c r="N415"/>
  <c r="T415" s="1"/>
  <c r="R542" i="16"/>
  <c r="R22" i="14"/>
  <c r="R154" s="1"/>
  <c r="R160" s="1"/>
  <c r="V85" i="17"/>
  <c r="P40" i="14"/>
  <c r="P155" s="1"/>
  <c r="T85" i="17"/>
  <c r="H157" i="14"/>
  <c r="H65"/>
  <c r="C350"/>
  <c r="G324" i="9"/>
  <c r="R12" i="14"/>
  <c r="R14" s="1"/>
  <c r="R100" s="1"/>
  <c r="V124" i="12"/>
  <c r="L115" i="14"/>
  <c r="T115" s="1"/>
  <c r="L72"/>
  <c r="L104" s="1"/>
  <c r="K249"/>
  <c r="K277" s="1"/>
  <c r="O371" i="1"/>
  <c r="B356" i="14"/>
  <c r="B434" s="1"/>
  <c r="F607" i="1"/>
  <c r="K287" i="14"/>
  <c r="K233"/>
  <c r="K265" s="1"/>
  <c r="S213"/>
  <c r="U213" s="1"/>
  <c r="W140" i="17"/>
  <c r="C393" i="14"/>
  <c r="C448" s="1"/>
  <c r="G514" i="3"/>
  <c r="P354" i="14"/>
  <c r="P423" s="1"/>
  <c r="Y110" i="12"/>
  <c r="X144" i="1"/>
  <c r="X503"/>
  <c r="Z202" i="18"/>
  <c r="Z257"/>
  <c r="Z279"/>
  <c r="Z303"/>
  <c r="Z315"/>
  <c r="Z339"/>
  <c r="Z351"/>
  <c r="Z363"/>
  <c r="Z385"/>
  <c r="Z397"/>
  <c r="Z409"/>
  <c r="Z421"/>
  <c r="Z438"/>
  <c r="Z9" i="19"/>
  <c r="Z54"/>
  <c r="Z66"/>
  <c r="Z112"/>
  <c r="Z118"/>
  <c r="Z139"/>
  <c r="Z156"/>
  <c r="Z185"/>
  <c r="Z35" i="16"/>
  <c r="Z59"/>
  <c r="Z71"/>
  <c r="Z95"/>
  <c r="Z117"/>
  <c r="Z165"/>
  <c r="Z176"/>
  <c r="Z193"/>
  <c r="O394" i="14"/>
  <c r="O426" s="1"/>
  <c r="X430" i="3"/>
  <c r="H514"/>
  <c r="I16" i="14"/>
  <c r="I111" s="1"/>
  <c r="Z130" i="1"/>
  <c r="U189" i="14"/>
  <c r="L195" i="9"/>
  <c r="U195"/>
  <c r="M30" i="14"/>
  <c r="M32" s="1"/>
  <c r="M101" s="1"/>
  <c r="N120" i="13"/>
  <c r="E177" i="14"/>
  <c r="E272" s="1"/>
  <c r="H233"/>
  <c r="H265" s="1"/>
  <c r="G368"/>
  <c r="X159" i="18"/>
  <c r="Z14" i="15"/>
  <c r="Z31"/>
  <c r="Z43"/>
  <c r="Z55"/>
  <c r="Z67"/>
  <c r="Z79"/>
  <c r="Z91"/>
  <c r="Z103"/>
  <c r="Z115"/>
  <c r="Z127"/>
  <c r="X199"/>
  <c r="Z167"/>
  <c r="Z179"/>
  <c r="X229"/>
  <c r="Z216"/>
  <c r="Z245"/>
  <c r="Z250"/>
  <c r="Z262"/>
  <c r="Z298"/>
  <c r="Z310"/>
  <c r="Z322"/>
  <c r="Z390"/>
  <c r="Z402"/>
  <c r="Z426"/>
  <c r="Z438"/>
  <c r="Z474"/>
  <c r="Z486"/>
  <c r="Z498"/>
  <c r="Z541"/>
  <c r="Z553"/>
  <c r="Z565"/>
  <c r="Z573"/>
  <c r="Y206" i="16"/>
  <c r="X293"/>
  <c r="Z237"/>
  <c r="Z249"/>
  <c r="Z261"/>
  <c r="Y537"/>
  <c r="Z21" i="17"/>
  <c r="Z43"/>
  <c r="Z55"/>
  <c r="B393" i="14"/>
  <c r="B448" s="1"/>
  <c r="T448" s="1"/>
  <c r="P159"/>
  <c r="D375"/>
  <c r="X417" i="3"/>
  <c r="Z432"/>
  <c r="P371" i="1"/>
  <c r="Z392"/>
  <c r="B332" i="14"/>
  <c r="I610" i="15"/>
  <c r="X128" i="16"/>
  <c r="K647" i="6"/>
  <c r="Z616"/>
  <c r="J125" i="9"/>
  <c r="Q170" i="14"/>
  <c r="K131" i="10"/>
  <c r="L358"/>
  <c r="Z341"/>
  <c r="C247" i="14"/>
  <c r="C266" s="1"/>
  <c r="Q217" i="11"/>
  <c r="Z290"/>
  <c r="Z320" i="12"/>
  <c r="Z308"/>
  <c r="Z296"/>
  <c r="J120" i="13"/>
  <c r="Q120"/>
  <c r="R187"/>
  <c r="Z298" i="1"/>
  <c r="Y571"/>
  <c r="Z402" i="3"/>
  <c r="Y311"/>
  <c r="X277" i="18"/>
  <c r="X428"/>
  <c r="N452"/>
  <c r="X89" i="19"/>
  <c r="Y293" i="16"/>
  <c r="Z435"/>
  <c r="X115" i="13"/>
  <c r="G38" i="14"/>
  <c r="G41" s="1"/>
  <c r="O111"/>
  <c r="O18"/>
  <c r="F111"/>
  <c r="F18"/>
  <c r="B173"/>
  <c r="F222" i="12"/>
  <c r="O115" i="14"/>
  <c r="O72"/>
  <c r="O104" s="1"/>
  <c r="I433"/>
  <c r="I340"/>
  <c r="Y605" i="1"/>
  <c r="Z604"/>
  <c r="Z605" s="1"/>
  <c r="B457" i="14"/>
  <c r="B375"/>
  <c r="T372"/>
  <c r="I344"/>
  <c r="I476" s="1"/>
  <c r="I482" s="1"/>
  <c r="M239" i="17"/>
  <c r="K362" i="14"/>
  <c r="K363" s="1"/>
  <c r="O239" i="17"/>
  <c r="O374" i="14"/>
  <c r="S239" i="17"/>
  <c r="C479" i="14"/>
  <c r="C482" s="1"/>
  <c r="U386"/>
  <c r="F158"/>
  <c r="F160" s="1"/>
  <c r="F77"/>
  <c r="L116"/>
  <c r="L90"/>
  <c r="H197"/>
  <c r="H284"/>
  <c r="C298"/>
  <c r="U235"/>
  <c r="Z236" i="17"/>
  <c r="Z237" s="1"/>
  <c r="Y237"/>
  <c r="E393" i="14"/>
  <c r="E448" s="1"/>
  <c r="I514" i="3"/>
  <c r="B436" i="14"/>
  <c r="T380"/>
  <c r="L410"/>
  <c r="P607" i="1"/>
  <c r="N435" i="14"/>
  <c r="N370"/>
  <c r="N424" s="1"/>
  <c r="M146"/>
  <c r="M53"/>
  <c r="Y602" i="1"/>
  <c r="X170" i="13"/>
  <c r="Z123" i="11"/>
  <c r="Z124" s="1"/>
  <c r="U131" i="10"/>
  <c r="U230" i="1"/>
  <c r="O417" i="14"/>
  <c r="B53"/>
  <c r="Z130" i="13"/>
  <c r="Z131" s="1"/>
  <c r="Z186" i="9"/>
  <c r="Z187" s="1"/>
  <c r="X144" i="19"/>
  <c r="Z27"/>
  <c r="J29" i="14"/>
  <c r="M247"/>
  <c r="M266" s="1"/>
  <c r="L124" i="12"/>
  <c r="I222"/>
  <c r="B174" i="14"/>
  <c r="U187" i="13"/>
  <c r="Q16" i="14"/>
  <c r="J272"/>
  <c r="M231"/>
  <c r="D338"/>
  <c r="T338" s="1"/>
  <c r="Z158" i="17"/>
  <c r="Z182"/>
  <c r="Z83" i="13"/>
  <c r="Y182"/>
  <c r="L202" i="14"/>
  <c r="T237"/>
  <c r="W230" i="1"/>
  <c r="X246" i="15"/>
  <c r="X324"/>
  <c r="Z180" i="16"/>
  <c r="Z204" i="15"/>
  <c r="X75" i="19"/>
  <c r="Z205" i="6"/>
  <c r="Z359"/>
  <c r="Z455"/>
  <c r="Z562"/>
  <c r="M125" i="9"/>
  <c r="Z271" i="10"/>
  <c r="Z327" i="11"/>
  <c r="Z315"/>
  <c r="Z99" i="12"/>
  <c r="Z87"/>
  <c r="Z75"/>
  <c r="Z63"/>
  <c r="Z51"/>
  <c r="E173" i="14"/>
  <c r="Z169" i="12"/>
  <c r="Z157"/>
  <c r="Z145"/>
  <c r="Z164" i="3"/>
  <c r="Z88" i="6"/>
  <c r="Z154" i="13"/>
  <c r="O136" i="14"/>
  <c r="L316"/>
  <c r="L321" s="1"/>
  <c r="K457"/>
  <c r="K375"/>
  <c r="I324" i="9"/>
  <c r="E331" i="14"/>
  <c r="X129" i="10"/>
  <c r="Z128"/>
  <c r="Z129" s="1"/>
  <c r="X225" i="1"/>
  <c r="Z197"/>
  <c r="X195"/>
  <c r="Z148"/>
  <c r="I392" i="14"/>
  <c r="I394" s="1"/>
  <c r="I426" s="1"/>
  <c r="M607" i="1"/>
  <c r="Z95" i="13"/>
  <c r="C179" i="14"/>
  <c r="I293" i="3"/>
  <c r="X556" i="6"/>
  <c r="P358" i="10"/>
  <c r="F173" i="14"/>
  <c r="Y132" i="15"/>
  <c r="Z7" i="16"/>
  <c r="Z158" i="6"/>
  <c r="Z276"/>
  <c r="Z287"/>
  <c r="Z517"/>
  <c r="Y642"/>
  <c r="V125" i="9"/>
  <c r="Z258"/>
  <c r="Z235"/>
  <c r="Z224"/>
  <c r="P129" i="11"/>
  <c r="Z246"/>
  <c r="Z234"/>
  <c r="H353" i="14"/>
  <c r="H354" s="1"/>
  <c r="H423" s="1"/>
  <c r="Z172" i="1"/>
  <c r="Z102"/>
  <c r="G219" i="14"/>
  <c r="U219" s="1"/>
  <c r="W210" i="3"/>
  <c r="B220" i="14"/>
  <c r="B221" s="1"/>
  <c r="B264" s="1"/>
  <c r="J363"/>
  <c r="Q237"/>
  <c r="Q319" s="1"/>
  <c r="Y337" i="11"/>
  <c r="Z232"/>
  <c r="Z117" i="13"/>
  <c r="Z118" s="1"/>
  <c r="X118"/>
  <c r="Z423" i="6"/>
  <c r="X537"/>
  <c r="L350" i="14"/>
  <c r="L354" s="1"/>
  <c r="L423" s="1"/>
  <c r="P324" i="9"/>
  <c r="N394" i="14"/>
  <c r="N426" s="1"/>
  <c r="N437"/>
  <c r="M272"/>
  <c r="M179"/>
  <c r="F171"/>
  <c r="J222" i="10"/>
  <c r="Q115" i="14"/>
  <c r="Q72"/>
  <c r="Q104" s="1"/>
  <c r="J276"/>
  <c r="J233"/>
  <c r="J265" s="1"/>
  <c r="J449"/>
  <c r="J412"/>
  <c r="H310"/>
  <c r="H256"/>
  <c r="B16"/>
  <c r="F230" i="1"/>
  <c r="B275" i="14"/>
  <c r="N133"/>
  <c r="Y610" i="6"/>
  <c r="P17" i="14"/>
  <c r="P122" s="1"/>
  <c r="T219"/>
  <c r="E226"/>
  <c r="G226"/>
  <c r="I17"/>
  <c r="I122" s="1"/>
  <c r="Z122" i="3"/>
  <c r="V358" i="10"/>
  <c r="X337" i="11"/>
  <c r="X207" i="19"/>
  <c r="Y100" i="18"/>
  <c r="O354" i="14"/>
  <c r="O423" s="1"/>
  <c r="P10"/>
  <c r="N332"/>
  <c r="Y84" i="13"/>
  <c r="X220"/>
  <c r="X274"/>
  <c r="Z236"/>
  <c r="D445" i="14"/>
  <c r="K336"/>
  <c r="K422" s="1"/>
  <c r="Q368" i="15"/>
  <c r="E86" i="14"/>
  <c r="E105" s="1"/>
  <c r="M222" i="10"/>
  <c r="M371" i="1"/>
  <c r="Z337" i="3"/>
  <c r="Z71" i="6"/>
  <c r="X100" i="18"/>
  <c r="Y238"/>
  <c r="Y447"/>
  <c r="Y34" i="19"/>
  <c r="Y75"/>
  <c r="Y207"/>
  <c r="K226"/>
  <c r="K60" i="14"/>
  <c r="K103" s="1"/>
  <c r="K114"/>
  <c r="X130" i="3"/>
  <c r="Z128"/>
  <c r="Q184" i="14"/>
  <c r="Q294"/>
  <c r="C32"/>
  <c r="C101" s="1"/>
  <c r="Z157" i="6"/>
  <c r="X207"/>
  <c r="H125" i="9"/>
  <c r="D9" i="14"/>
  <c r="H191"/>
  <c r="T191" s="1"/>
  <c r="L217" i="11"/>
  <c r="E114" i="14"/>
  <c r="E60"/>
  <c r="E103" s="1"/>
  <c r="Q221"/>
  <c r="Q264" s="1"/>
  <c r="Q275"/>
  <c r="Z432" i="18"/>
  <c r="X447"/>
  <c r="Z217" i="19"/>
  <c r="X221"/>
  <c r="S38" i="14"/>
  <c r="W234" i="15"/>
  <c r="U234"/>
  <c r="Q50" i="14"/>
  <c r="I137"/>
  <c r="I77"/>
  <c r="Z346" i="16"/>
  <c r="X445"/>
  <c r="L542"/>
  <c r="H361" i="14"/>
  <c r="H467" s="1"/>
  <c r="H472" s="1"/>
  <c r="C415"/>
  <c r="C417" s="1"/>
  <c r="G542" i="16"/>
  <c r="G22" i="14"/>
  <c r="G154" s="1"/>
  <c r="G160" s="1"/>
  <c r="K85" i="17"/>
  <c r="Y80"/>
  <c r="Z78"/>
  <c r="E201" i="14"/>
  <c r="E316" s="1"/>
  <c r="I140" i="17"/>
  <c r="K448" i="14"/>
  <c r="Z318" i="16"/>
  <c r="X322"/>
  <c r="N480" i="14"/>
  <c r="T480" s="1"/>
  <c r="N399"/>
  <c r="Z145" i="15"/>
  <c r="X238" i="18"/>
  <c r="G247" i="14"/>
  <c r="G266" s="1"/>
  <c r="C11"/>
  <c r="P86"/>
  <c r="P105" s="1"/>
  <c r="X135" i="6"/>
  <c r="Y170" i="13"/>
  <c r="S53" i="14"/>
  <c r="H77"/>
  <c r="E18"/>
  <c r="U210" i="3"/>
  <c r="N371" i="1"/>
  <c r="X184" i="9"/>
  <c r="F610" i="15"/>
  <c r="Z155"/>
  <c r="U85" i="17"/>
  <c r="Y353" i="15"/>
  <c r="X508" i="16"/>
  <c r="G140" i="17"/>
  <c r="S10" i="14"/>
  <c r="S14" s="1"/>
  <c r="S100" s="1"/>
  <c r="W131" i="10"/>
  <c r="S114" i="14"/>
  <c r="S60"/>
  <c r="S103" s="1"/>
  <c r="M434"/>
  <c r="M358"/>
  <c r="N210" i="3"/>
  <c r="J35" i="14"/>
  <c r="J36" s="1"/>
  <c r="Z290" i="3"/>
  <c r="Z291" s="1"/>
  <c r="X291"/>
  <c r="L20" i="14"/>
  <c r="L133" s="1"/>
  <c r="P234" i="15"/>
  <c r="T234"/>
  <c r="P50" i="14"/>
  <c r="R234" i="15"/>
  <c r="N62" i="14"/>
  <c r="T62" s="1"/>
  <c r="L181"/>
  <c r="L294" s="1"/>
  <c r="P368" i="15"/>
  <c r="Z332"/>
  <c r="X334"/>
  <c r="X353"/>
  <c r="Z337"/>
  <c r="N342" i="14"/>
  <c r="R610" i="15"/>
  <c r="N310" i="14"/>
  <c r="N256"/>
  <c r="E399"/>
  <c r="P295"/>
  <c r="J293" i="3"/>
  <c r="X571" i="1"/>
  <c r="M187" i="13"/>
  <c r="X506" i="15"/>
  <c r="H86" i="14"/>
  <c r="H105" s="1"/>
  <c r="Q14"/>
  <c r="Q100" s="1"/>
  <c r="Z96" i="9"/>
  <c r="Z72"/>
  <c r="Z36"/>
  <c r="Z24"/>
  <c r="R408" i="14"/>
  <c r="R427" s="1"/>
  <c r="Z295" i="9"/>
  <c r="N353" i="14"/>
  <c r="I210" i="3"/>
  <c r="Y306" i="13"/>
  <c r="X350" i="10"/>
  <c r="Z349"/>
  <c r="Z350" s="1"/>
  <c r="L276" i="14"/>
  <c r="L278" s="1"/>
  <c r="L233"/>
  <c r="L265" s="1"/>
  <c r="S127"/>
  <c r="S90"/>
  <c r="C316"/>
  <c r="S458"/>
  <c r="S387"/>
  <c r="M417"/>
  <c r="T39"/>
  <c r="Z152" i="13"/>
  <c r="I175" i="14"/>
  <c r="I261" s="1"/>
  <c r="K173"/>
  <c r="Z471" i="16"/>
  <c r="Z108" i="19"/>
  <c r="Z109" s="1"/>
  <c r="Z484" i="6"/>
  <c r="O408" i="14"/>
  <c r="O427" s="1"/>
  <c r="T190"/>
  <c r="V129" i="11"/>
  <c r="J124" i="12"/>
  <c r="Z314"/>
  <c r="Z302"/>
  <c r="Z267"/>
  <c r="K230" i="1"/>
  <c r="D272" i="14"/>
  <c r="Q231"/>
  <c r="Q276" s="1"/>
  <c r="D412"/>
  <c r="K392"/>
  <c r="K437" s="1"/>
  <c r="Z73" i="6"/>
  <c r="Z10" i="11"/>
  <c r="X11"/>
  <c r="Y203"/>
  <c r="Y217" s="1"/>
  <c r="Z142"/>
  <c r="R371" i="1"/>
  <c r="N195" i="14"/>
  <c r="N197" s="1"/>
  <c r="X329" i="1"/>
  <c r="Z257"/>
  <c r="Y329"/>
  <c r="Z245"/>
  <c r="Z227" i="3"/>
  <c r="Y260"/>
  <c r="P411" i="14"/>
  <c r="P449" s="1"/>
  <c r="P450" s="1"/>
  <c r="T514" i="3"/>
  <c r="Q320" i="14"/>
  <c r="Q256"/>
  <c r="E147"/>
  <c r="U63"/>
  <c r="Y205" i="3"/>
  <c r="Z172" i="13"/>
  <c r="Z15" i="10"/>
  <c r="X537" i="16"/>
  <c r="X115" i="19"/>
  <c r="Z212" i="6"/>
  <c r="Z200"/>
  <c r="Z285"/>
  <c r="Q397"/>
  <c r="G195" i="9"/>
  <c r="P195"/>
  <c r="K354" i="14"/>
  <c r="K423" s="1"/>
  <c r="Z284" i="9"/>
  <c r="S222" i="10"/>
  <c r="Z300"/>
  <c r="Z24" i="11"/>
  <c r="F31" i="14"/>
  <c r="F32" s="1"/>
  <c r="F101" s="1"/>
  <c r="Q354"/>
  <c r="Q423" s="1"/>
  <c r="R357"/>
  <c r="R445" s="1"/>
  <c r="Y212" i="17"/>
  <c r="B145" i="14"/>
  <c r="N125" i="9"/>
  <c r="J9" i="14"/>
  <c r="F170"/>
  <c r="J195" i="9"/>
  <c r="X353" i="10"/>
  <c r="Z352"/>
  <c r="Z353" s="1"/>
  <c r="X203" i="11"/>
  <c r="Z143"/>
  <c r="M382" i="14"/>
  <c r="M425" s="1"/>
  <c r="M436"/>
  <c r="X260" i="3"/>
  <c r="Z228"/>
  <c r="F297" i="14"/>
  <c r="X119" i="3"/>
  <c r="I647" i="6"/>
  <c r="M195" i="9"/>
  <c r="L170" i="14"/>
  <c r="Z261" i="9"/>
  <c r="N358" i="10"/>
  <c r="Z336"/>
  <c r="Z312"/>
  <c r="Q230" i="1"/>
  <c r="K412" i="14"/>
  <c r="V607" i="1"/>
  <c r="K77" i="14"/>
  <c r="D275"/>
  <c r="D221"/>
  <c r="D264" s="1"/>
  <c r="V195" i="9"/>
  <c r="R170" i="14"/>
  <c r="L131" i="10"/>
  <c r="H10" i="14"/>
  <c r="P12"/>
  <c r="T124" i="12"/>
  <c r="X9"/>
  <c r="S197" i="14"/>
  <c r="S273"/>
  <c r="R434"/>
  <c r="F357"/>
  <c r="J514" i="3"/>
  <c r="K318" i="14"/>
  <c r="Q202"/>
  <c r="O90"/>
  <c r="X380" i="6"/>
  <c r="O358" i="10"/>
  <c r="F324" i="9"/>
  <c r="X15" i="15"/>
  <c r="Z221" i="6"/>
  <c r="Z471"/>
  <c r="F193" i="14"/>
  <c r="F262" s="1"/>
  <c r="X181" i="9"/>
  <c r="Z273"/>
  <c r="Z216"/>
  <c r="O193" i="14"/>
  <c r="O262" s="1"/>
  <c r="Z289" i="10"/>
  <c r="X115" i="11"/>
  <c r="N193" i="14"/>
  <c r="N262" s="1"/>
  <c r="Z321" i="11"/>
  <c r="Z105" i="12"/>
  <c r="Z93"/>
  <c r="Z81"/>
  <c r="Z69"/>
  <c r="Z45"/>
  <c r="Z33"/>
  <c r="Z175"/>
  <c r="Z163"/>
  <c r="Z151"/>
  <c r="Z139"/>
  <c r="M48" i="14"/>
  <c r="M102" s="1"/>
  <c r="Z472" i="1"/>
  <c r="Z170" i="3"/>
  <c r="Z158"/>
  <c r="Y509"/>
  <c r="Z462"/>
  <c r="L77" i="14"/>
  <c r="E460"/>
  <c r="E417"/>
  <c r="Y117" i="10"/>
  <c r="K351" i="11"/>
  <c r="J197" i="14"/>
  <c r="T63"/>
  <c r="Z320" i="16"/>
  <c r="V131" i="10"/>
  <c r="X212" i="17"/>
  <c r="X120" i="19"/>
  <c r="Z188" i="6"/>
  <c r="Z298"/>
  <c r="Z413"/>
  <c r="L193" i="14"/>
  <c r="L262" s="1"/>
  <c r="Z308" i="10"/>
  <c r="Z273"/>
  <c r="Z74" i="11"/>
  <c r="M217"/>
  <c r="Z201"/>
  <c r="Z189"/>
  <c r="J209" i="14"/>
  <c r="J263" s="1"/>
  <c r="Z556" i="1"/>
  <c r="P220" i="14"/>
  <c r="R382"/>
  <c r="R425" s="1"/>
  <c r="Z453" i="3"/>
  <c r="D344" i="14"/>
  <c r="D476" s="1"/>
  <c r="R647" i="6"/>
  <c r="J408" i="14"/>
  <c r="J427" s="1"/>
  <c r="P222" i="10"/>
  <c r="J217" i="11"/>
  <c r="G179" i="14"/>
  <c r="U220"/>
  <c r="D363"/>
  <c r="C65"/>
  <c r="C114"/>
  <c r="N607" i="1"/>
  <c r="Y60" i="17"/>
  <c r="Z307" i="6"/>
  <c r="Z362"/>
  <c r="Z412"/>
  <c r="Z578"/>
  <c r="S324" i="9"/>
  <c r="R350" i="14"/>
  <c r="R354" s="1"/>
  <c r="R423" s="1"/>
  <c r="Q29"/>
  <c r="U29" s="1"/>
  <c r="L171"/>
  <c r="Z196" i="10"/>
  <c r="C172" i="14"/>
  <c r="J352"/>
  <c r="T352" s="1"/>
  <c r="T407"/>
  <c r="Z293" i="12"/>
  <c r="Z258"/>
  <c r="N13" i="14"/>
  <c r="N14" s="1"/>
  <c r="N100" s="1"/>
  <c r="U174"/>
  <c r="O251"/>
  <c r="Q90"/>
  <c r="Z356" i="3"/>
  <c r="Z91" i="6"/>
  <c r="O238" i="14"/>
  <c r="M345"/>
  <c r="C294"/>
  <c r="G647" i="6"/>
  <c r="U647"/>
  <c r="P32" i="14"/>
  <c r="P101" s="1"/>
  <c r="Z163" i="10"/>
  <c r="Z265"/>
  <c r="P351" i="11"/>
  <c r="Z303"/>
  <c r="F14" i="14"/>
  <c r="F100" s="1"/>
  <c r="Z198" i="12"/>
  <c r="Z138"/>
  <c r="G48" i="14"/>
  <c r="G102" s="1"/>
  <c r="O382"/>
  <c r="O425" s="1"/>
  <c r="Z392" i="3"/>
  <c r="Z117" i="6"/>
  <c r="Z389"/>
  <c r="Z84" i="18"/>
  <c r="Z225"/>
  <c r="Z275"/>
  <c r="Z280"/>
  <c r="Z304"/>
  <c r="Z328"/>
  <c r="Z340"/>
  <c r="Z352"/>
  <c r="Z398"/>
  <c r="Z439"/>
  <c r="Z28" i="19"/>
  <c r="Z67"/>
  <c r="Z79"/>
  <c r="Z114"/>
  <c r="Z140"/>
  <c r="E345" i="14"/>
  <c r="X177" i="16"/>
  <c r="R77" i="14"/>
  <c r="T319"/>
  <c r="Z169" i="13"/>
  <c r="F21" i="14"/>
  <c r="F144" s="1"/>
  <c r="D38"/>
  <c r="D134" s="1"/>
  <c r="H234" i="15"/>
  <c r="M374" i="14"/>
  <c r="M478" s="1"/>
  <c r="Q239" i="17"/>
  <c r="R183" i="18"/>
  <c r="P399" i="14"/>
  <c r="Z375" i="16"/>
  <c r="P375" i="14"/>
  <c r="Z495" i="16"/>
  <c r="Z318" i="9"/>
  <c r="Z319" s="1"/>
  <c r="J350" i="12"/>
  <c r="F140" i="17"/>
  <c r="Z274" i="18"/>
  <c r="J647" i="6"/>
  <c r="E171" i="14"/>
  <c r="O222" i="10"/>
  <c r="Z355"/>
  <c r="Z356" s="1"/>
  <c r="P174" i="14"/>
  <c r="P175" s="1"/>
  <c r="P261" s="1"/>
  <c r="Z423" i="1"/>
  <c r="S382" i="14"/>
  <c r="S425" s="1"/>
  <c r="Y159" i="18"/>
  <c r="K183"/>
  <c r="Y277"/>
  <c r="U452"/>
  <c r="Y13" i="19"/>
  <c r="N238" i="14"/>
  <c r="U542" i="16"/>
  <c r="Z20" i="17"/>
  <c r="O140"/>
  <c r="Z278" i="13"/>
  <c r="Z299"/>
  <c r="Y45" i="19"/>
  <c r="I184" i="14"/>
  <c r="N374"/>
  <c r="N478" s="1"/>
  <c r="R239" i="17"/>
  <c r="R272" i="14"/>
  <c r="R179"/>
  <c r="P127"/>
  <c r="S95"/>
  <c r="S138"/>
  <c r="L211" i="16"/>
  <c r="H21" i="14"/>
  <c r="H144" s="1"/>
  <c r="H150" s="1"/>
  <c r="Z133" i="17"/>
  <c r="Z135" s="1"/>
  <c r="F452" i="18"/>
  <c r="L226" i="19"/>
  <c r="J23" i="14"/>
  <c r="R321"/>
  <c r="B95"/>
  <c r="I23"/>
  <c r="S48"/>
  <c r="S102" s="1"/>
  <c r="H140" i="17"/>
  <c r="Z224" i="16"/>
  <c r="V542"/>
  <c r="F647" i="6"/>
  <c r="Z263"/>
  <c r="Z312"/>
  <c r="Z439"/>
  <c r="Z477"/>
  <c r="Z487"/>
  <c r="K190" i="14"/>
  <c r="K193" s="1"/>
  <c r="K262" s="1"/>
  <c r="Q222" i="12"/>
  <c r="P209" i="14"/>
  <c r="P263" s="1"/>
  <c r="Z412" i="1"/>
  <c r="T452" i="18"/>
  <c r="Z407"/>
  <c r="L94" i="19"/>
  <c r="P226"/>
  <c r="J226"/>
  <c r="Z195"/>
  <c r="G214" i="14"/>
  <c r="G256"/>
  <c r="Z45" i="16"/>
  <c r="Z203"/>
  <c r="W327"/>
  <c r="T255" i="14"/>
  <c r="X45" i="19"/>
  <c r="C40" i="14"/>
  <c r="C41" s="1"/>
  <c r="U92"/>
  <c r="G345"/>
  <c r="G466"/>
  <c r="R85" i="17"/>
  <c r="N22" i="14"/>
  <c r="N154" s="1"/>
  <c r="N160" s="1"/>
  <c r="D64"/>
  <c r="D157" s="1"/>
  <c r="D160" s="1"/>
  <c r="H85" i="17"/>
  <c r="J289" i="14"/>
  <c r="Z351" i="16"/>
  <c r="Z510"/>
  <c r="Z170" i="17"/>
  <c r="U253" i="14"/>
  <c r="S327" i="16"/>
  <c r="Z302" i="6"/>
  <c r="Z243" i="9"/>
  <c r="G86" i="14"/>
  <c r="G105" s="1"/>
  <c r="Z202" i="10"/>
  <c r="Z190"/>
  <c r="Z178"/>
  <c r="E408" i="14"/>
  <c r="E427" s="1"/>
  <c r="Z69" i="11"/>
  <c r="Z57"/>
  <c r="Z33"/>
  <c r="Z21"/>
  <c r="F124" i="12"/>
  <c r="Z325" i="1"/>
  <c r="Y112" i="18"/>
  <c r="O94" i="19"/>
  <c r="X132" i="15"/>
  <c r="F214" i="14"/>
  <c r="T76"/>
  <c r="U94"/>
  <c r="D23"/>
  <c r="K183"/>
  <c r="K315" s="1"/>
  <c r="H417"/>
  <c r="U222" i="10"/>
  <c r="Q190" i="14"/>
  <c r="E214"/>
  <c r="E296"/>
  <c r="J542" i="16"/>
  <c r="F343" i="14"/>
  <c r="Z272" i="6"/>
  <c r="G125" i="9"/>
  <c r="J86" i="14"/>
  <c r="J105" s="1"/>
  <c r="H247"/>
  <c r="H266" s="1"/>
  <c r="L408"/>
  <c r="L427" s="1"/>
  <c r="R351" i="11"/>
  <c r="U124" i="12"/>
  <c r="D233" i="14"/>
  <c r="D265" s="1"/>
  <c r="R197"/>
  <c r="N183" i="18"/>
  <c r="X112"/>
  <c r="X253"/>
  <c r="N94" i="19"/>
  <c r="N226"/>
  <c r="Y229" i="15"/>
  <c r="E256" i="14"/>
  <c r="Y322" i="16"/>
  <c r="N41" i="14"/>
  <c r="P468"/>
  <c r="T468" s="1"/>
  <c r="F351" i="11"/>
  <c r="B333" i="14"/>
  <c r="O610" i="15"/>
  <c r="K396" i="14"/>
  <c r="U396" s="1"/>
  <c r="G183"/>
  <c r="G315" s="1"/>
  <c r="G321" s="1"/>
  <c r="K140" i="17"/>
  <c r="I239"/>
  <c r="E362" i="14"/>
  <c r="E477" s="1"/>
  <c r="E482" s="1"/>
  <c r="J65"/>
  <c r="J136"/>
  <c r="G77"/>
  <c r="G148"/>
  <c r="J336"/>
  <c r="J422" s="1"/>
  <c r="U243" i="6"/>
  <c r="X10" i="10"/>
  <c r="M175" i="14"/>
  <c r="M261" s="1"/>
  <c r="N333"/>
  <c r="Q31"/>
  <c r="U31" s="1"/>
  <c r="G226" i="19"/>
  <c r="Z10" i="15"/>
  <c r="V234"/>
  <c r="Z124"/>
  <c r="Z147"/>
  <c r="Z152"/>
  <c r="Z319"/>
  <c r="Z340"/>
  <c r="Z387"/>
  <c r="Z411"/>
  <c r="Z538"/>
  <c r="Z562"/>
  <c r="Z599"/>
  <c r="Y115" i="16"/>
  <c r="Z18" i="17"/>
  <c r="G239"/>
  <c r="N134" i="14"/>
  <c r="R256"/>
  <c r="E199"/>
  <c r="I368" i="15"/>
  <c r="S342" i="14"/>
  <c r="W610" i="15"/>
  <c r="F183" i="14"/>
  <c r="F184" s="1"/>
  <c r="J140" i="17"/>
  <c r="C170" i="14"/>
  <c r="Z226" i="6"/>
  <c r="Z106" i="9"/>
  <c r="Y208" i="10"/>
  <c r="Y222" s="1"/>
  <c r="Q358"/>
  <c r="Z328"/>
  <c r="Z258"/>
  <c r="Z246"/>
  <c r="Z103" i="12"/>
  <c r="M209" i="14"/>
  <c r="M263" s="1"/>
  <c r="Z84" i="6"/>
  <c r="Z20"/>
  <c r="Z385"/>
  <c r="Q23" i="14"/>
  <c r="Y149" i="15"/>
  <c r="S65" i="14"/>
  <c r="C214"/>
  <c r="Y574" i="15"/>
  <c r="L417" i="14"/>
  <c r="Z19" i="16"/>
  <c r="Z79"/>
  <c r="Z348"/>
  <c r="Z384"/>
  <c r="Z408"/>
  <c r="Z519"/>
  <c r="O85" i="17"/>
  <c r="P321" i="14"/>
  <c r="X234" i="17"/>
  <c r="H95" i="14"/>
  <c r="N363"/>
  <c r="G133"/>
  <c r="T351" i="11"/>
  <c r="Z465" i="6"/>
  <c r="Z522"/>
  <c r="I32" i="14"/>
  <c r="I101" s="1"/>
  <c r="K324" i="9"/>
  <c r="X208" i="10"/>
  <c r="D354" i="14"/>
  <c r="D423" s="1"/>
  <c r="M332"/>
  <c r="U332" s="1"/>
  <c r="Z483" i="1"/>
  <c r="Z21" i="6"/>
  <c r="R327" i="16"/>
  <c r="N214" i="14"/>
  <c r="Z51" i="17"/>
  <c r="H138" i="14"/>
  <c r="Y366" i="15"/>
  <c r="Z365"/>
  <c r="Z366" s="1"/>
  <c r="Z539" i="16"/>
  <c r="Z540" s="1"/>
  <c r="S647" i="6"/>
  <c r="Z290"/>
  <c r="Z177" i="9"/>
  <c r="Z162"/>
  <c r="Z150"/>
  <c r="Z302"/>
  <c r="H222" i="10"/>
  <c r="N222"/>
  <c r="U351" i="14"/>
  <c r="J129" i="11"/>
  <c r="W217"/>
  <c r="Z104" i="12"/>
  <c r="Z92"/>
  <c r="Z68"/>
  <c r="Z192"/>
  <c r="Z180"/>
  <c r="O350"/>
  <c r="Z495" i="1"/>
  <c r="G289" i="14"/>
  <c r="Z359" i="16"/>
  <c r="Z407"/>
  <c r="Z491"/>
  <c r="I160" i="14"/>
  <c r="Z243" i="13"/>
  <c r="Z286"/>
  <c r="Z59" i="12"/>
  <c r="S412" i="14"/>
  <c r="Z46" i="16"/>
  <c r="Z94"/>
  <c r="Z422"/>
  <c r="Z377" i="6"/>
  <c r="Z301" i="9"/>
  <c r="Z53" i="6"/>
  <c r="Z323" i="18"/>
  <c r="Z335"/>
  <c r="X380"/>
  <c r="Z75" i="15"/>
  <c r="Z446"/>
  <c r="Z482"/>
  <c r="K41" i="14"/>
  <c r="Z113" i="17"/>
  <c r="L128" i="19"/>
  <c r="Z493" i="15"/>
  <c r="K387" i="14"/>
  <c r="O368" i="15"/>
  <c r="K181" i="14"/>
  <c r="K294" s="1"/>
  <c r="Z441" i="1"/>
  <c r="H184" i="14"/>
  <c r="W542" i="16"/>
  <c r="S343" i="14"/>
  <c r="S466" s="1"/>
  <c r="S472" s="1"/>
  <c r="Z18" i="9"/>
  <c r="Z304"/>
  <c r="B247" i="14"/>
  <c r="B266" s="1"/>
  <c r="K145"/>
  <c r="S408"/>
  <c r="S427" s="1"/>
  <c r="R251"/>
  <c r="Y334" i="15"/>
  <c r="G399" i="14"/>
  <c r="Z630" i="6"/>
  <c r="T406" i="14"/>
  <c r="D370"/>
  <c r="D424" s="1"/>
  <c r="Q382"/>
  <c r="Q425" s="1"/>
  <c r="Z301" i="13"/>
  <c r="Z308"/>
  <c r="Z309" s="1"/>
  <c r="S222" i="12"/>
  <c r="J221" i="14"/>
  <c r="J264" s="1"/>
  <c r="Z330" i="18"/>
  <c r="L238" i="14"/>
  <c r="G327" i="16"/>
  <c r="O41" i="14"/>
  <c r="C182"/>
  <c r="C305" s="1"/>
  <c r="U305" s="1"/>
  <c r="Y165" i="19"/>
  <c r="I53" i="14"/>
  <c r="X209" i="16"/>
  <c r="Z227"/>
  <c r="X325"/>
  <c r="M363" i="14"/>
  <c r="Z83" i="3"/>
  <c r="Z281" i="18"/>
  <c r="Z33" i="15"/>
  <c r="Z157"/>
  <c r="X60" i="17"/>
  <c r="M95" i="14"/>
  <c r="F394"/>
  <c r="F426" s="1"/>
  <c r="I387"/>
  <c r="I458"/>
  <c r="I193"/>
  <c r="I262" s="1"/>
  <c r="U191"/>
  <c r="C209"/>
  <c r="C263" s="1"/>
  <c r="U207"/>
  <c r="C274"/>
  <c r="Q434"/>
  <c r="Q358"/>
  <c r="D285"/>
  <c r="D209"/>
  <c r="D263" s="1"/>
  <c r="B48"/>
  <c r="B102" s="1"/>
  <c r="T47"/>
  <c r="F286"/>
  <c r="F221"/>
  <c r="F264" s="1"/>
  <c r="I318"/>
  <c r="U225"/>
  <c r="L456"/>
  <c r="L363"/>
  <c r="U306"/>
  <c r="S18"/>
  <c r="S122"/>
  <c r="H251"/>
  <c r="T250"/>
  <c r="S399"/>
  <c r="S459"/>
  <c r="L32"/>
  <c r="L101" s="1"/>
  <c r="E221"/>
  <c r="E264" s="1"/>
  <c r="E275"/>
  <c r="F126"/>
  <c r="F72"/>
  <c r="F104" s="1"/>
  <c r="H133"/>
  <c r="B459"/>
  <c r="B399"/>
  <c r="T396"/>
  <c r="D193"/>
  <c r="D262" s="1"/>
  <c r="T192"/>
  <c r="B433"/>
  <c r="B340"/>
  <c r="B470"/>
  <c r="T470" s="1"/>
  <c r="T397"/>
  <c r="D149"/>
  <c r="O444"/>
  <c r="O450" s="1"/>
  <c r="R273"/>
  <c r="U245"/>
  <c r="H288"/>
  <c r="E159"/>
  <c r="U159" s="1"/>
  <c r="T414"/>
  <c r="F294"/>
  <c r="N226"/>
  <c r="N297"/>
  <c r="N300" s="1"/>
  <c r="G294"/>
  <c r="J18"/>
  <c r="E277"/>
  <c r="E251"/>
  <c r="Q272"/>
  <c r="Q179"/>
  <c r="M157"/>
  <c r="M65"/>
  <c r="M137"/>
  <c r="M77"/>
  <c r="B90"/>
  <c r="B116"/>
  <c r="L122"/>
  <c r="L18"/>
  <c r="M238"/>
  <c r="M298"/>
  <c r="K238"/>
  <c r="K309"/>
  <c r="I72"/>
  <c r="I104" s="1"/>
  <c r="I115"/>
  <c r="U250"/>
  <c r="K288"/>
  <c r="L41"/>
  <c r="L134"/>
  <c r="U416"/>
  <c r="G481"/>
  <c r="J144"/>
  <c r="L298"/>
  <c r="U125"/>
  <c r="T246"/>
  <c r="B408"/>
  <c r="B427" s="1"/>
  <c r="G480"/>
  <c r="U480" s="1"/>
  <c r="M308"/>
  <c r="M311" s="1"/>
  <c r="U224"/>
  <c r="M226"/>
  <c r="F305"/>
  <c r="F311" s="1"/>
  <c r="K90"/>
  <c r="K116"/>
  <c r="G358"/>
  <c r="G434"/>
  <c r="U356"/>
  <c r="T85"/>
  <c r="R86"/>
  <c r="R105" s="1"/>
  <c r="E115"/>
  <c r="N48"/>
  <c r="N102" s="1"/>
  <c r="O160"/>
  <c r="P148"/>
  <c r="I315"/>
  <c r="F86"/>
  <c r="F105" s="1"/>
  <c r="T84"/>
  <c r="F387"/>
  <c r="F479"/>
  <c r="C446"/>
  <c r="U369"/>
  <c r="I202"/>
  <c r="I295"/>
  <c r="M412"/>
  <c r="M438"/>
  <c r="N125"/>
  <c r="T59"/>
  <c r="H135"/>
  <c r="H53"/>
  <c r="M319"/>
  <c r="I320"/>
  <c r="I256"/>
  <c r="U255"/>
  <c r="B354"/>
  <c r="B423" s="1"/>
  <c r="G444"/>
  <c r="G450" s="1"/>
  <c r="G340"/>
  <c r="K481"/>
  <c r="K417"/>
  <c r="M256"/>
  <c r="G469"/>
  <c r="G387"/>
  <c r="H408"/>
  <c r="H427" s="1"/>
  <c r="M354"/>
  <c r="M423" s="1"/>
  <c r="R394"/>
  <c r="R426" s="1"/>
  <c r="R437"/>
  <c r="U232"/>
  <c r="C287"/>
  <c r="J111"/>
  <c r="F399"/>
  <c r="F459"/>
  <c r="K154"/>
  <c r="J481"/>
  <c r="J482" s="1"/>
  <c r="T416"/>
  <c r="R138"/>
  <c r="R139" s="1"/>
  <c r="R95"/>
  <c r="K285"/>
  <c r="K209"/>
  <c r="K263" s="1"/>
  <c r="I209"/>
  <c r="I263" s="1"/>
  <c r="I285"/>
  <c r="K148"/>
  <c r="I124"/>
  <c r="I48"/>
  <c r="I102" s="1"/>
  <c r="U88"/>
  <c r="G90"/>
  <c r="G116"/>
  <c r="J48"/>
  <c r="J102" s="1"/>
  <c r="J113"/>
  <c r="K197"/>
  <c r="K273"/>
  <c r="S233"/>
  <c r="S265" s="1"/>
  <c r="S276"/>
  <c r="J433"/>
  <c r="J340"/>
  <c r="L434"/>
  <c r="H317"/>
  <c r="T317" s="1"/>
  <c r="H214"/>
  <c r="H476"/>
  <c r="H345"/>
  <c r="Q247"/>
  <c r="Q266" s="1"/>
  <c r="P408"/>
  <c r="P427" s="1"/>
  <c r="U352"/>
  <c r="O226"/>
  <c r="O318"/>
  <c r="L113"/>
  <c r="L48"/>
  <c r="L102" s="1"/>
  <c r="C90"/>
  <c r="U89"/>
  <c r="C127"/>
  <c r="Q36"/>
  <c r="Q123"/>
  <c r="J417"/>
  <c r="U398"/>
  <c r="O128"/>
  <c r="C251"/>
  <c r="T82"/>
  <c r="B86"/>
  <c r="B105" s="1"/>
  <c r="N53"/>
  <c r="N135"/>
  <c r="K307"/>
  <c r="K214"/>
  <c r="C277"/>
  <c r="Q251"/>
  <c r="Q277"/>
  <c r="F124"/>
  <c r="F48"/>
  <c r="F102" s="1"/>
  <c r="T94"/>
  <c r="B159"/>
  <c r="B124"/>
  <c r="I150"/>
  <c r="D295"/>
  <c r="D202"/>
  <c r="C433"/>
  <c r="C340"/>
  <c r="R90"/>
  <c r="R116"/>
  <c r="E438"/>
  <c r="E412"/>
  <c r="F370"/>
  <c r="F424" s="1"/>
  <c r="F435"/>
  <c r="H437"/>
  <c r="T392"/>
  <c r="G457"/>
  <c r="F460"/>
  <c r="F417"/>
  <c r="P251"/>
  <c r="P277"/>
  <c r="P114"/>
  <c r="P60"/>
  <c r="P103" s="1"/>
  <c r="S251"/>
  <c r="S277"/>
  <c r="O287"/>
  <c r="O233"/>
  <c r="O265" s="1"/>
  <c r="F145"/>
  <c r="F41"/>
  <c r="I298"/>
  <c r="I238"/>
  <c r="D469"/>
  <c r="C36"/>
  <c r="U34"/>
  <c r="F449"/>
  <c r="I214"/>
  <c r="I307"/>
  <c r="I311" s="1"/>
  <c r="J345"/>
  <c r="J466"/>
  <c r="K53"/>
  <c r="K135"/>
  <c r="N148"/>
  <c r="N150" s="1"/>
  <c r="N77"/>
  <c r="B149"/>
  <c r="T93"/>
  <c r="E184"/>
  <c r="E294"/>
  <c r="L310"/>
  <c r="L256"/>
  <c r="T200"/>
  <c r="T58"/>
  <c r="T335"/>
  <c r="M274"/>
  <c r="I434"/>
  <c r="F284"/>
  <c r="J147"/>
  <c r="T147" s="1"/>
  <c r="G417"/>
  <c r="U52"/>
  <c r="U385"/>
  <c r="Q95"/>
  <c r="P256"/>
  <c r="B77"/>
  <c r="L86"/>
  <c r="L105" s="1"/>
  <c r="I90"/>
  <c r="H155"/>
  <c r="J135"/>
  <c r="L65"/>
  <c r="D305"/>
  <c r="G296"/>
  <c r="J299"/>
  <c r="H478"/>
  <c r="E458"/>
  <c r="U397"/>
  <c r="N209"/>
  <c r="N263" s="1"/>
  <c r="C137"/>
  <c r="D247"/>
  <c r="D266" s="1"/>
  <c r="T405"/>
  <c r="C112"/>
  <c r="P72"/>
  <c r="P104" s="1"/>
  <c r="C233"/>
  <c r="C265" s="1"/>
  <c r="M221"/>
  <c r="M264" s="1"/>
  <c r="K48"/>
  <c r="K102" s="1"/>
  <c r="I41"/>
  <c r="E470"/>
  <c r="U470" s="1"/>
  <c r="J458"/>
  <c r="J461" s="1"/>
  <c r="J114"/>
  <c r="J60"/>
  <c r="J103" s="1"/>
  <c r="R274"/>
  <c r="T274" s="1"/>
  <c r="R209"/>
  <c r="R263" s="1"/>
  <c r="K295"/>
  <c r="K202"/>
  <c r="O466"/>
  <c r="O472" s="1"/>
  <c r="O345"/>
  <c r="H113"/>
  <c r="H48"/>
  <c r="H102" s="1"/>
  <c r="F438"/>
  <c r="F412"/>
  <c r="B126"/>
  <c r="T71"/>
  <c r="D336"/>
  <c r="D422" s="1"/>
  <c r="O112"/>
  <c r="O36"/>
  <c r="K221"/>
  <c r="K264" s="1"/>
  <c r="K275"/>
  <c r="B370"/>
  <c r="B424" s="1"/>
  <c r="T368"/>
  <c r="C18"/>
  <c r="Q65"/>
  <c r="Q147"/>
  <c r="F95"/>
  <c r="F138"/>
  <c r="Q455"/>
  <c r="Q345"/>
  <c r="N60"/>
  <c r="N103" s="1"/>
  <c r="J321"/>
  <c r="U84"/>
  <c r="I286"/>
  <c r="U286" s="1"/>
  <c r="E446"/>
  <c r="R447"/>
  <c r="B158"/>
  <c r="E95"/>
  <c r="H305"/>
  <c r="O256"/>
  <c r="M476"/>
  <c r="M477"/>
  <c r="U71"/>
  <c r="T351"/>
  <c r="F112"/>
  <c r="S437"/>
  <c r="T208"/>
  <c r="K133"/>
  <c r="M41"/>
  <c r="O146"/>
  <c r="R148"/>
  <c r="E138"/>
  <c r="O298"/>
  <c r="N457"/>
  <c r="L460"/>
  <c r="U211"/>
  <c r="T213"/>
  <c r="M202"/>
  <c r="N114"/>
  <c r="N247"/>
  <c r="N266" s="1"/>
  <c r="U70"/>
  <c r="Q60"/>
  <c r="Q103" s="1"/>
  <c r="D273"/>
  <c r="H276"/>
  <c r="G95"/>
  <c r="O307"/>
  <c r="O311" s="1"/>
  <c r="N309"/>
  <c r="M387"/>
  <c r="F233"/>
  <c r="F265" s="1"/>
  <c r="F276"/>
  <c r="G436"/>
  <c r="U380"/>
  <c r="B148"/>
  <c r="T75"/>
  <c r="F179"/>
  <c r="F272"/>
  <c r="M133"/>
  <c r="O458"/>
  <c r="O387"/>
  <c r="N456"/>
  <c r="I95"/>
  <c r="E193"/>
  <c r="E262" s="1"/>
  <c r="M214"/>
  <c r="T70"/>
  <c r="U76"/>
  <c r="C275"/>
  <c r="H382"/>
  <c r="H425" s="1"/>
  <c r="L336"/>
  <c r="L422" s="1"/>
  <c r="T245"/>
  <c r="J90"/>
  <c r="N90"/>
  <c r="B209"/>
  <c r="B263" s="1"/>
  <c r="L197"/>
  <c r="G382"/>
  <c r="G425" s="1"/>
  <c r="J435"/>
  <c r="Q127"/>
  <c r="S136"/>
  <c r="E77"/>
  <c r="Q363"/>
  <c r="P134"/>
  <c r="S115"/>
  <c r="S72"/>
  <c r="S104" s="1"/>
  <c r="U208"/>
  <c r="E209"/>
  <c r="E263" s="1"/>
  <c r="B447"/>
  <c r="T381"/>
  <c r="C146"/>
  <c r="B467"/>
  <c r="M251"/>
  <c r="C387"/>
  <c r="I457"/>
  <c r="E23"/>
  <c r="U372"/>
  <c r="J306"/>
  <c r="T398"/>
  <c r="P214"/>
  <c r="J445"/>
  <c r="S32"/>
  <c r="S101" s="1"/>
  <c r="B193"/>
  <c r="B262" s="1"/>
  <c r="K247"/>
  <c r="K266" s="1"/>
  <c r="H72"/>
  <c r="H104" s="1"/>
  <c r="O60"/>
  <c r="O103" s="1"/>
  <c r="G272"/>
  <c r="D438"/>
  <c r="G437"/>
  <c r="Q160"/>
  <c r="S135"/>
  <c r="J95"/>
  <c r="Q214"/>
  <c r="P417"/>
  <c r="Q48"/>
  <c r="Q102" s="1"/>
  <c r="Q113"/>
  <c r="M399"/>
  <c r="M459"/>
  <c r="N382"/>
  <c r="N425" s="1"/>
  <c r="N436"/>
  <c r="B154"/>
  <c r="R296"/>
  <c r="R214"/>
  <c r="C318"/>
  <c r="C226"/>
  <c r="T52"/>
  <c r="T320"/>
  <c r="L60"/>
  <c r="L103" s="1"/>
  <c r="K32"/>
  <c r="K101" s="1"/>
  <c r="P247"/>
  <c r="P266" s="1"/>
  <c r="I354"/>
  <c r="I423" s="1"/>
  <c r="I112"/>
  <c r="E285"/>
  <c r="B65"/>
  <c r="B136"/>
  <c r="U28"/>
  <c r="U59"/>
  <c r="C60"/>
  <c r="C103" s="1"/>
  <c r="R144"/>
  <c r="B214"/>
  <c r="T156"/>
  <c r="F336"/>
  <c r="F422" s="1"/>
  <c r="O295"/>
  <c r="T249"/>
  <c r="H438"/>
  <c r="H394"/>
  <c r="H426" s="1"/>
  <c r="J175"/>
  <c r="J261" s="1"/>
  <c r="U83"/>
  <c r="J437"/>
  <c r="U243"/>
  <c r="E247"/>
  <c r="E266" s="1"/>
  <c r="I233"/>
  <c r="I265" s="1"/>
  <c r="I276"/>
  <c r="L149"/>
  <c r="L95"/>
  <c r="E317"/>
  <c r="C466"/>
  <c r="I247"/>
  <c r="I266" s="1"/>
  <c r="U35"/>
  <c r="U47"/>
  <c r="N315"/>
  <c r="N321" s="1"/>
  <c r="R370"/>
  <c r="R424" s="1"/>
  <c r="U384"/>
  <c r="M277"/>
  <c r="U404"/>
  <c r="N445"/>
  <c r="P340"/>
  <c r="U126"/>
  <c r="S447"/>
  <c r="U62"/>
  <c r="B296"/>
  <c r="C238"/>
  <c r="E299"/>
  <c r="T254"/>
  <c r="D467"/>
  <c r="D36"/>
  <c r="D112"/>
  <c r="C283"/>
  <c r="H179"/>
  <c r="H272"/>
  <c r="B202"/>
  <c r="T201"/>
  <c r="R469"/>
  <c r="R387"/>
  <c r="I399"/>
  <c r="O95"/>
  <c r="P387"/>
  <c r="S354"/>
  <c r="S423" s="1"/>
  <c r="U244"/>
  <c r="G209"/>
  <c r="G263" s="1"/>
  <c r="S274"/>
  <c r="F340"/>
  <c r="B23"/>
  <c r="N95"/>
  <c r="C309"/>
  <c r="E287"/>
  <c r="E233"/>
  <c r="E265" s="1"/>
  <c r="M284"/>
  <c r="M289" s="1"/>
  <c r="M197"/>
  <c r="T362"/>
  <c r="D477"/>
  <c r="H399"/>
  <c r="R433"/>
  <c r="O460"/>
  <c r="T231"/>
  <c r="B445"/>
  <c r="J399"/>
  <c r="J160"/>
  <c r="O221"/>
  <c r="O264" s="1"/>
  <c r="S86"/>
  <c r="S105" s="1"/>
  <c r="T243"/>
  <c r="K72"/>
  <c r="K104" s="1"/>
  <c r="G274"/>
  <c r="F433"/>
  <c r="H445"/>
  <c r="C134"/>
  <c r="R184"/>
  <c r="B316"/>
  <c r="S417"/>
  <c r="L436"/>
  <c r="L382"/>
  <c r="L425" s="1"/>
  <c r="M437"/>
  <c r="M394"/>
  <c r="M426" s="1"/>
  <c r="C145"/>
  <c r="U212"/>
  <c r="E307"/>
  <c r="U158"/>
  <c r="U246"/>
  <c r="K36"/>
  <c r="T28"/>
  <c r="F202"/>
  <c r="G114"/>
  <c r="G36"/>
  <c r="F209"/>
  <c r="F263" s="1"/>
  <c r="I60"/>
  <c r="I103" s="1"/>
  <c r="B382"/>
  <c r="B425" s="1"/>
  <c r="J226"/>
  <c r="K115"/>
  <c r="K128"/>
  <c r="D447"/>
  <c r="U20"/>
  <c r="E155"/>
  <c r="M138"/>
  <c r="G299"/>
  <c r="Q148"/>
  <c r="Q77"/>
  <c r="M184"/>
  <c r="M294"/>
  <c r="S226"/>
  <c r="S308"/>
  <c r="D77"/>
  <c r="D137"/>
  <c r="D145"/>
  <c r="I136"/>
  <c r="I65"/>
  <c r="H308"/>
  <c r="H226"/>
  <c r="B458"/>
  <c r="T384"/>
  <c r="D460"/>
  <c r="D417"/>
  <c r="U357"/>
  <c r="T207"/>
  <c r="G233"/>
  <c r="G265" s="1"/>
  <c r="M18"/>
  <c r="G336"/>
  <c r="G422" s="1"/>
  <c r="U405"/>
  <c r="K436"/>
  <c r="I226"/>
  <c r="U361"/>
  <c r="R345"/>
  <c r="M296"/>
  <c r="T199"/>
  <c r="Q41"/>
  <c r="L226"/>
  <c r="N387"/>
  <c r="Q387"/>
  <c r="D238"/>
  <c r="D111"/>
  <c r="F60"/>
  <c r="F103" s="1"/>
  <c r="E437"/>
  <c r="C138"/>
  <c r="G149"/>
  <c r="G202"/>
  <c r="Q471"/>
  <c r="H481"/>
  <c r="S294"/>
  <c r="D309"/>
  <c r="I455"/>
  <c r="G477"/>
  <c r="G460"/>
  <c r="C256"/>
  <c r="F251"/>
  <c r="C382"/>
  <c r="C425" s="1"/>
  <c r="G113"/>
  <c r="I438"/>
  <c r="Q133"/>
  <c r="K18"/>
  <c r="G72"/>
  <c r="G104" s="1"/>
  <c r="M275"/>
  <c r="N272"/>
  <c r="T253"/>
  <c r="S375"/>
  <c r="K112"/>
  <c r="H112"/>
  <c r="L148"/>
  <c r="F296"/>
  <c r="M455"/>
  <c r="S460"/>
  <c r="U254"/>
  <c r="G297"/>
  <c r="H459"/>
  <c r="L399"/>
  <c r="M458"/>
  <c r="U414"/>
  <c r="C95"/>
  <c r="Y358" i="10" l="1"/>
  <c r="U171" i="14"/>
  <c r="Z10" i="10"/>
  <c r="Z234"/>
  <c r="Z11" i="11"/>
  <c r="Y129"/>
  <c r="H336" i="14"/>
  <c r="H422" s="1"/>
  <c r="H428" s="1"/>
  <c r="G193"/>
  <c r="G262" s="1"/>
  <c r="Y350" i="12"/>
  <c r="Z9" i="13"/>
  <c r="Z198"/>
  <c r="Z253" i="18"/>
  <c r="Z112"/>
  <c r="Z380"/>
  <c r="Z334" i="15"/>
  <c r="Z246"/>
  <c r="L184" i="14"/>
  <c r="Z385" i="15"/>
  <c r="Z363"/>
  <c r="T223" i="14"/>
  <c r="V223" s="1"/>
  <c r="J311"/>
  <c r="T385"/>
  <c r="V385" s="1"/>
  <c r="Z125" i="17"/>
  <c r="Z140" s="1"/>
  <c r="Z229"/>
  <c r="X140"/>
  <c r="Y140"/>
  <c r="X85"/>
  <c r="Z234"/>
  <c r="O321" i="14"/>
  <c r="Z212" i="17"/>
  <c r="Y239"/>
  <c r="Z76"/>
  <c r="S363" i="14"/>
  <c r="J184"/>
  <c r="U144"/>
  <c r="T182"/>
  <c r="N471"/>
  <c r="N472" s="1"/>
  <c r="N417"/>
  <c r="Z299" i="16"/>
  <c r="Z13"/>
  <c r="T307" i="14"/>
  <c r="V200"/>
  <c r="Z115" i="16"/>
  <c r="Z313"/>
  <c r="H23" i="14"/>
  <c r="N311"/>
  <c r="Z342" i="16"/>
  <c r="R472" i="14"/>
  <c r="Z523" i="15"/>
  <c r="Z574"/>
  <c r="Z353"/>
  <c r="U50" i="14"/>
  <c r="Z45" i="19"/>
  <c r="Z165"/>
  <c r="Z115"/>
  <c r="Y128"/>
  <c r="Z89"/>
  <c r="Z177"/>
  <c r="Z159" i="18"/>
  <c r="Z100"/>
  <c r="Z11"/>
  <c r="Z178"/>
  <c r="Z259"/>
  <c r="Y187" i="13"/>
  <c r="Z31"/>
  <c r="Z146"/>
  <c r="Z84"/>
  <c r="X311"/>
  <c r="Z115"/>
  <c r="X120"/>
  <c r="Y124" i="12"/>
  <c r="Q32" i="14"/>
  <c r="Q101" s="1"/>
  <c r="U101" s="1"/>
  <c r="X222" i="12"/>
  <c r="T12" i="14"/>
  <c r="T173"/>
  <c r="Q408"/>
  <c r="Q427" s="1"/>
  <c r="Z233" i="12"/>
  <c r="X217" i="11"/>
  <c r="Z117" i="10"/>
  <c r="V83" i="14"/>
  <c r="X222" i="10"/>
  <c r="V244" i="14"/>
  <c r="Z13" i="9"/>
  <c r="Y195"/>
  <c r="Y324"/>
  <c r="Y125"/>
  <c r="X195"/>
  <c r="U9" i="14"/>
  <c r="I128"/>
  <c r="Z269" i="3"/>
  <c r="Z222"/>
  <c r="Q450" i="14"/>
  <c r="Z311" i="3"/>
  <c r="Z288"/>
  <c r="R18" i="14"/>
  <c r="Y293" i="3"/>
  <c r="S128" i="14"/>
  <c r="X514" i="3"/>
  <c r="X293"/>
  <c r="Z16"/>
  <c r="Q394" i="14"/>
  <c r="Q426" s="1"/>
  <c r="H340"/>
  <c r="Z281" i="3"/>
  <c r="C394" i="14"/>
  <c r="C426" s="1"/>
  <c r="T369"/>
  <c r="V369" s="1"/>
  <c r="E450"/>
  <c r="L370"/>
  <c r="L424" s="1"/>
  <c r="T424" s="1"/>
  <c r="Q197"/>
  <c r="U196"/>
  <c r="Z336" i="1"/>
  <c r="R48" i="14"/>
  <c r="R102" s="1"/>
  <c r="T102" s="1"/>
  <c r="Q233"/>
  <c r="Q265" s="1"/>
  <c r="S439"/>
  <c r="Y371" i="1"/>
  <c r="F117" i="14"/>
  <c r="X371" i="1"/>
  <c r="T277" i="14"/>
  <c r="Z387" i="1"/>
  <c r="N412" i="14"/>
  <c r="J278"/>
  <c r="Z366" i="1"/>
  <c r="U231" i="14"/>
  <c r="U233" s="1"/>
  <c r="Z127" i="1"/>
  <c r="E179" i="14"/>
  <c r="Z195" i="1"/>
  <c r="Z520"/>
  <c r="Z14"/>
  <c r="Z571"/>
  <c r="Z416" i="6"/>
  <c r="X647"/>
  <c r="Z556"/>
  <c r="Z154"/>
  <c r="M433" i="14"/>
  <c r="U433" s="1"/>
  <c r="V94"/>
  <c r="T9"/>
  <c r="S450"/>
  <c r="D321"/>
  <c r="N408"/>
  <c r="N427" s="1"/>
  <c r="T427" s="1"/>
  <c r="E375"/>
  <c r="G363"/>
  <c r="T285"/>
  <c r="U157"/>
  <c r="P197"/>
  <c r="T449"/>
  <c r="V449" s="1"/>
  <c r="E135"/>
  <c r="E139" s="1"/>
  <c r="U299"/>
  <c r="H193"/>
  <c r="H262" s="1"/>
  <c r="T262" s="1"/>
  <c r="Q472"/>
  <c r="C471"/>
  <c r="C472" s="1"/>
  <c r="U353"/>
  <c r="J139"/>
  <c r="U72"/>
  <c r="C354"/>
  <c r="C423" s="1"/>
  <c r="V92"/>
  <c r="T220"/>
  <c r="V220" s="1"/>
  <c r="E435"/>
  <c r="E439" s="1"/>
  <c r="U64"/>
  <c r="U65" s="1"/>
  <c r="F175"/>
  <c r="F261" s="1"/>
  <c r="F267" s="1"/>
  <c r="L387"/>
  <c r="V89"/>
  <c r="U51"/>
  <c r="V351"/>
  <c r="T288"/>
  <c r="U415"/>
  <c r="U417" s="1"/>
  <c r="U181"/>
  <c r="T386"/>
  <c r="E394"/>
  <c r="E426" s="1"/>
  <c r="O197"/>
  <c r="U338"/>
  <c r="V338" s="1"/>
  <c r="T446"/>
  <c r="U288"/>
  <c r="T195"/>
  <c r="V195" s="1"/>
  <c r="T460"/>
  <c r="R117"/>
  <c r="V250"/>
  <c r="V191"/>
  <c r="C311"/>
  <c r="T46"/>
  <c r="V46" s="1"/>
  <c r="Q438"/>
  <c r="Q439" s="1"/>
  <c r="N273"/>
  <c r="P128"/>
  <c r="V74"/>
  <c r="O273"/>
  <c r="O278" s="1"/>
  <c r="H128"/>
  <c r="L286"/>
  <c r="L289" s="1"/>
  <c r="J123"/>
  <c r="J128" s="1"/>
  <c r="J450"/>
  <c r="U316"/>
  <c r="U343"/>
  <c r="U85"/>
  <c r="V85" s="1"/>
  <c r="K150"/>
  <c r="G150"/>
  <c r="M23"/>
  <c r="E175"/>
  <c r="E261" s="1"/>
  <c r="E267" s="1"/>
  <c r="O139"/>
  <c r="E65"/>
  <c r="T20"/>
  <c r="V20" s="1"/>
  <c r="D340"/>
  <c r="S23"/>
  <c r="O202"/>
  <c r="T331"/>
  <c r="N289"/>
  <c r="U172"/>
  <c r="V172" s="1"/>
  <c r="G238"/>
  <c r="H134"/>
  <c r="H139" s="1"/>
  <c r="C175"/>
  <c r="C261" s="1"/>
  <c r="C267" s="1"/>
  <c r="U445"/>
  <c r="E311"/>
  <c r="O117"/>
  <c r="U331"/>
  <c r="T174"/>
  <c r="Z642" i="6"/>
  <c r="Y647"/>
  <c r="Z537"/>
  <c r="X397"/>
  <c r="Z380"/>
  <c r="Z356"/>
  <c r="Y397"/>
  <c r="Z344"/>
  <c r="Z238"/>
  <c r="Y243"/>
  <c r="Z135"/>
  <c r="X243"/>
  <c r="Z17"/>
  <c r="U350" i="14"/>
  <c r="X324" i="9"/>
  <c r="Z310"/>
  <c r="T350" i="14"/>
  <c r="Z210" i="9"/>
  <c r="T189" i="14"/>
  <c r="T193" s="1"/>
  <c r="Z111" i="9"/>
  <c r="X125"/>
  <c r="X358" i="10"/>
  <c r="T332" i="14"/>
  <c r="V332" s="1"/>
  <c r="U190"/>
  <c r="U193" s="1"/>
  <c r="Z208" i="10"/>
  <c r="Z222" s="1"/>
  <c r="T29" i="14"/>
  <c r="V29" s="1"/>
  <c r="Y131" i="10"/>
  <c r="T10" i="14"/>
  <c r="U10"/>
  <c r="D14"/>
  <c r="D100" s="1"/>
  <c r="D106" s="1"/>
  <c r="K408"/>
  <c r="K427" s="1"/>
  <c r="Y351" i="11"/>
  <c r="V406" i="14"/>
  <c r="X351" i="11"/>
  <c r="Z230"/>
  <c r="Z351" s="1"/>
  <c r="U333" i="14"/>
  <c r="Q175"/>
  <c r="Q261" s="1"/>
  <c r="U30"/>
  <c r="T30"/>
  <c r="U11"/>
  <c r="V11" s="1"/>
  <c r="T353"/>
  <c r="M336"/>
  <c r="M422" s="1"/>
  <c r="M428" s="1"/>
  <c r="P336"/>
  <c r="P422" s="1"/>
  <c r="P428" s="1"/>
  <c r="V192"/>
  <c r="Z110" i="12"/>
  <c r="Z306" i="13"/>
  <c r="Y311"/>
  <c r="Z274"/>
  <c r="Z220"/>
  <c r="X187"/>
  <c r="Z182"/>
  <c r="B175" i="14"/>
  <c r="B261" s="1"/>
  <c r="B267" s="1"/>
  <c r="I14"/>
  <c r="I100" s="1"/>
  <c r="I106" s="1"/>
  <c r="U410"/>
  <c r="U412" s="1"/>
  <c r="T410"/>
  <c r="Y607" i="1"/>
  <c r="I437" i="14"/>
  <c r="I439" s="1"/>
  <c r="K394"/>
  <c r="K426" s="1"/>
  <c r="K439"/>
  <c r="Z602" i="1"/>
  <c r="C370" i="14"/>
  <c r="C424" s="1"/>
  <c r="N439"/>
  <c r="X607" i="1"/>
  <c r="T276" i="14"/>
  <c r="Z355" i="1"/>
  <c r="Z329"/>
  <c r="F197" i="14"/>
  <c r="F273"/>
  <c r="F278" s="1"/>
  <c r="U115"/>
  <c r="V115" s="1"/>
  <c r="M117"/>
  <c r="N111"/>
  <c r="N117" s="1"/>
  <c r="Z509" i="3"/>
  <c r="T382" i="14"/>
  <c r="Y514" i="3"/>
  <c r="Z430"/>
  <c r="Z417"/>
  <c r="T265" i="14"/>
  <c r="B286"/>
  <c r="B289" s="1"/>
  <c r="L221"/>
  <c r="L264" s="1"/>
  <c r="N267"/>
  <c r="T196"/>
  <c r="Z260" i="3"/>
  <c r="D197" i="14"/>
  <c r="T283"/>
  <c r="N179"/>
  <c r="S179"/>
  <c r="T178"/>
  <c r="T179" s="1"/>
  <c r="Z205" i="3"/>
  <c r="Z175"/>
  <c r="U60" i="14"/>
  <c r="T125"/>
  <c r="V125" s="1"/>
  <c r="U124"/>
  <c r="Y210" i="3"/>
  <c r="Z119"/>
  <c r="U36" i="14"/>
  <c r="H18"/>
  <c r="X210" i="3"/>
  <c r="Z447" i="18"/>
  <c r="X452"/>
  <c r="Z277"/>
  <c r="Y183"/>
  <c r="Z207" i="19"/>
  <c r="Y226"/>
  <c r="Z120"/>
  <c r="Z75"/>
  <c r="X94"/>
  <c r="Z34"/>
  <c r="Z13"/>
  <c r="Q461" i="14"/>
  <c r="Z605" i="15"/>
  <c r="Y610"/>
  <c r="U457" i="14"/>
  <c r="I363"/>
  <c r="U360"/>
  <c r="P345"/>
  <c r="C300"/>
  <c r="L300"/>
  <c r="T298"/>
  <c r="H238"/>
  <c r="T235"/>
  <c r="V235" s="1"/>
  <c r="U296"/>
  <c r="S295"/>
  <c r="S300" s="1"/>
  <c r="U199"/>
  <c r="V199" s="1"/>
  <c r="Z229" i="15"/>
  <c r="Z199"/>
  <c r="Z132"/>
  <c r="T38" i="14"/>
  <c r="Y234" i="15"/>
  <c r="Z15"/>
  <c r="E472" i="14"/>
  <c r="Z508" i="16"/>
  <c r="Y542"/>
  <c r="U373" i="14"/>
  <c r="V373" s="1"/>
  <c r="U468"/>
  <c r="V468" s="1"/>
  <c r="Z459" i="16"/>
  <c r="G375" i="14"/>
  <c r="U467"/>
  <c r="Z322" i="16"/>
  <c r="K311" i="14"/>
  <c r="E238"/>
  <c r="L311"/>
  <c r="L214"/>
  <c r="T212"/>
  <c r="V212" s="1"/>
  <c r="X211" i="16"/>
  <c r="Z206"/>
  <c r="O77" i="14"/>
  <c r="U75"/>
  <c r="U77" s="1"/>
  <c r="Z177" i="16"/>
  <c r="E150" i="14"/>
  <c r="V63"/>
  <c r="Z128" i="16"/>
  <c r="E41" i="14"/>
  <c r="P23"/>
  <c r="Y211" i="16"/>
  <c r="M150" i="14"/>
  <c r="P150"/>
  <c r="V398"/>
  <c r="T479"/>
  <c r="T477"/>
  <c r="U460"/>
  <c r="L150"/>
  <c r="T13"/>
  <c r="V13" s="1"/>
  <c r="U16"/>
  <c r="N340"/>
  <c r="U173"/>
  <c r="S311"/>
  <c r="D41"/>
  <c r="N450"/>
  <c r="I117"/>
  <c r="B308"/>
  <c r="B311" s="1"/>
  <c r="O461"/>
  <c r="V352"/>
  <c r="T171"/>
  <c r="O428"/>
  <c r="T309"/>
  <c r="F23"/>
  <c r="D150"/>
  <c r="U368"/>
  <c r="U370" s="1"/>
  <c r="D289"/>
  <c r="T435"/>
  <c r="U90"/>
  <c r="V219"/>
  <c r="P412"/>
  <c r="T437"/>
  <c r="R358"/>
  <c r="U116"/>
  <c r="U12"/>
  <c r="M106"/>
  <c r="C455"/>
  <c r="C461" s="1"/>
  <c r="U392"/>
  <c r="V392" s="1"/>
  <c r="T181"/>
  <c r="V181" s="1"/>
  <c r="L117"/>
  <c r="L139"/>
  <c r="V407"/>
  <c r="K23"/>
  <c r="T170"/>
  <c r="K175"/>
  <c r="K261" s="1"/>
  <c r="K267" s="1"/>
  <c r="T444"/>
  <c r="K179"/>
  <c r="I278"/>
  <c r="N128"/>
  <c r="V397"/>
  <c r="U320"/>
  <c r="V320" s="1"/>
  <c r="U145"/>
  <c r="L23"/>
  <c r="P14"/>
  <c r="P100" s="1"/>
  <c r="P106" s="1"/>
  <c r="O106"/>
  <c r="U105"/>
  <c r="P117"/>
  <c r="E117"/>
  <c r="T447"/>
  <c r="O150"/>
  <c r="T356"/>
  <c r="V356" s="1"/>
  <c r="T333"/>
  <c r="N336"/>
  <c r="N422" s="1"/>
  <c r="U448"/>
  <c r="V448" s="1"/>
  <c r="U21"/>
  <c r="J150"/>
  <c r="S106"/>
  <c r="T146"/>
  <c r="V381"/>
  <c r="Q193"/>
  <c r="Q262" s="1"/>
  <c r="T88"/>
  <c r="V88" s="1"/>
  <c r="K450"/>
  <c r="U182"/>
  <c r="T339"/>
  <c r="T340" s="1"/>
  <c r="T211"/>
  <c r="V211" s="1"/>
  <c r="U315"/>
  <c r="H289"/>
  <c r="U272"/>
  <c r="U148"/>
  <c r="J354"/>
  <c r="J423" s="1"/>
  <c r="J428" s="1"/>
  <c r="U249"/>
  <c r="U251" s="1"/>
  <c r="U344"/>
  <c r="U201"/>
  <c r="V201" s="1"/>
  <c r="T310"/>
  <c r="V310" s="1"/>
  <c r="U342"/>
  <c r="K289"/>
  <c r="R175"/>
  <c r="R261" s="1"/>
  <c r="R267" s="1"/>
  <c r="P278"/>
  <c r="I18"/>
  <c r="T361"/>
  <c r="V361" s="1"/>
  <c r="U221"/>
  <c r="C184"/>
  <c r="T35"/>
  <c r="Q321"/>
  <c r="N354"/>
  <c r="N423" s="1"/>
  <c r="K251"/>
  <c r="D428"/>
  <c r="V93"/>
  <c r="H117"/>
  <c r="D450"/>
  <c r="U447"/>
  <c r="U95"/>
  <c r="Y85" i="17"/>
  <c r="D65" i="14"/>
  <c r="T64"/>
  <c r="V52"/>
  <c r="T157"/>
  <c r="E202"/>
  <c r="E363"/>
  <c r="H321"/>
  <c r="R23"/>
  <c r="V156"/>
  <c r="U362"/>
  <c r="V362" s="1"/>
  <c r="P160"/>
  <c r="T478"/>
  <c r="T159"/>
  <c r="V159" s="1"/>
  <c r="K184"/>
  <c r="V255"/>
  <c r="T374"/>
  <c r="T375" s="1"/>
  <c r="T22"/>
  <c r="V76"/>
  <c r="U22"/>
  <c r="U399"/>
  <c r="Z9" i="21"/>
  <c r="Z11" s="1"/>
  <c r="Z170" i="20"/>
  <c r="Z175" s="1"/>
  <c r="Z99"/>
  <c r="Z104" s="1"/>
  <c r="Z60"/>
  <c r="Z65" s="1"/>
  <c r="V480" i="14"/>
  <c r="N455"/>
  <c r="N461" s="1"/>
  <c r="N345"/>
  <c r="F135"/>
  <c r="F139" s="1"/>
  <c r="F53"/>
  <c r="P297"/>
  <c r="P300" s="1"/>
  <c r="P226"/>
  <c r="L36"/>
  <c r="L123"/>
  <c r="V372"/>
  <c r="U102"/>
  <c r="U319"/>
  <c r="V319" s="1"/>
  <c r="Y452" i="18"/>
  <c r="Z203" i="11"/>
  <c r="Z217" s="1"/>
  <c r="C139" i="14"/>
  <c r="U82"/>
  <c r="V82" s="1"/>
  <c r="L175"/>
  <c r="L261" s="1"/>
  <c r="K459"/>
  <c r="U459" s="1"/>
  <c r="C14"/>
  <c r="C100" s="1"/>
  <c r="T469"/>
  <c r="U237"/>
  <c r="V237" s="1"/>
  <c r="N106"/>
  <c r="X128" i="19"/>
  <c r="X368" i="15"/>
  <c r="K117" i="14"/>
  <c r="U149"/>
  <c r="U136"/>
  <c r="U39"/>
  <c r="V39" s="1"/>
  <c r="T17"/>
  <c r="U335"/>
  <c r="I428"/>
  <c r="H14"/>
  <c r="H100" s="1"/>
  <c r="H106" s="1"/>
  <c r="K399"/>
  <c r="Q238"/>
  <c r="R278"/>
  <c r="Y94" i="19"/>
  <c r="Y264" i="18"/>
  <c r="X226" i="19"/>
  <c r="P472" i="14"/>
  <c r="B111"/>
  <c r="B18"/>
  <c r="O283"/>
  <c r="O289" s="1"/>
  <c r="O179"/>
  <c r="C155"/>
  <c r="U40"/>
  <c r="Q135"/>
  <c r="Q53"/>
  <c r="B184"/>
  <c r="X124" i="12"/>
  <c r="Z149" i="15"/>
  <c r="Z506"/>
  <c r="Y230" i="1"/>
  <c r="E160" i="14"/>
  <c r="U48"/>
  <c r="Z337" i="11"/>
  <c r="Z144" i="1"/>
  <c r="U256" i="14"/>
  <c r="U170"/>
  <c r="V170" s="1"/>
  <c r="U318"/>
  <c r="V318" s="1"/>
  <c r="K340"/>
  <c r="V71"/>
  <c r="B336"/>
  <c r="B422" s="1"/>
  <c r="T116"/>
  <c r="F300"/>
  <c r="L461"/>
  <c r="G23"/>
  <c r="Z9" i="12"/>
  <c r="Z115" i="11"/>
  <c r="X264" i="18"/>
  <c r="Y327" i="16"/>
  <c r="Z324" i="15"/>
  <c r="Z144" i="19"/>
  <c r="Z610" i="6"/>
  <c r="S317" i="14"/>
  <c r="S321" s="1"/>
  <c r="S214"/>
  <c r="F456"/>
  <c r="F461" s="1"/>
  <c r="F363"/>
  <c r="T360"/>
  <c r="D308"/>
  <c r="D226"/>
  <c r="S134"/>
  <c r="S139" s="1"/>
  <c r="S41"/>
  <c r="P221"/>
  <c r="P264" s="1"/>
  <c r="P286"/>
  <c r="P289" s="1"/>
  <c r="Q111"/>
  <c r="U111" s="1"/>
  <c r="Q18"/>
  <c r="O478"/>
  <c r="O482" s="1"/>
  <c r="O375"/>
  <c r="X327" i="16"/>
  <c r="V245" i="14"/>
  <c r="X350" i="12"/>
  <c r="N482" i="14"/>
  <c r="U393"/>
  <c r="U434"/>
  <c r="U479"/>
  <c r="Z293" i="16"/>
  <c r="Z336" i="12"/>
  <c r="U133" i="14"/>
  <c r="T126"/>
  <c r="V126" s="1"/>
  <c r="D433"/>
  <c r="D439" s="1"/>
  <c r="T105"/>
  <c r="V225"/>
  <c r="H450"/>
  <c r="J267"/>
  <c r="U339"/>
  <c r="T411"/>
  <c r="V411" s="1"/>
  <c r="V416"/>
  <c r="N23"/>
  <c r="X542" i="16"/>
  <c r="Z344" i="10"/>
  <c r="F445" i="14"/>
  <c r="F450" s="1"/>
  <c r="F358"/>
  <c r="G370"/>
  <c r="G424" s="1"/>
  <c r="G435"/>
  <c r="G439" s="1"/>
  <c r="R297"/>
  <c r="R226"/>
  <c r="T266"/>
  <c r="T51"/>
  <c r="T155"/>
  <c r="L106"/>
  <c r="E106"/>
  <c r="P41"/>
  <c r="M276"/>
  <c r="G472"/>
  <c r="Z60" i="17"/>
  <c r="P90" i="14"/>
  <c r="G117"/>
  <c r="U183"/>
  <c r="L412"/>
  <c r="D472"/>
  <c r="R238"/>
  <c r="E295"/>
  <c r="E300" s="1"/>
  <c r="T158"/>
  <c r="V158" s="1"/>
  <c r="M233"/>
  <c r="M265" s="1"/>
  <c r="M267" s="1"/>
  <c r="J296"/>
  <c r="T296" s="1"/>
  <c r="E336"/>
  <c r="E422" s="1"/>
  <c r="Z225" i="1"/>
  <c r="Z368" i="18"/>
  <c r="Z221" i="19"/>
  <c r="G18" i="14"/>
  <c r="X183" i="18"/>
  <c r="U38" i="14"/>
  <c r="Z445" i="16"/>
  <c r="V246" i="14"/>
  <c r="L345"/>
  <c r="Z238" i="18"/>
  <c r="U425" i="14"/>
  <c r="R450"/>
  <c r="G184"/>
  <c r="L438"/>
  <c r="T438" s="1"/>
  <c r="U114"/>
  <c r="T316"/>
  <c r="S428"/>
  <c r="U236"/>
  <c r="T16"/>
  <c r="I267"/>
  <c r="I345"/>
  <c r="X610" i="15"/>
  <c r="Z207" i="6"/>
  <c r="E354" i="14"/>
  <c r="E423" s="1"/>
  <c r="F345"/>
  <c r="F466"/>
  <c r="F472" s="1"/>
  <c r="T343"/>
  <c r="K466"/>
  <c r="K472" s="1"/>
  <c r="K345"/>
  <c r="Q297"/>
  <c r="Q300" s="1"/>
  <c r="Q226"/>
  <c r="D127"/>
  <c r="D90"/>
  <c r="F106"/>
  <c r="B450"/>
  <c r="M375"/>
  <c r="T434"/>
  <c r="U387"/>
  <c r="T457"/>
  <c r="Z392" i="6"/>
  <c r="T342" i="14"/>
  <c r="U247"/>
  <c r="J387"/>
  <c r="J472"/>
  <c r="K477"/>
  <c r="U477" s="1"/>
  <c r="O438"/>
  <c r="O439" s="1"/>
  <c r="O412"/>
  <c r="M321"/>
  <c r="U17"/>
  <c r="U127"/>
  <c r="M160"/>
  <c r="X131" i="10"/>
  <c r="X239" i="17"/>
  <c r="Z130" i="3"/>
  <c r="Y120" i="13"/>
  <c r="X230" i="1"/>
  <c r="Z181" i="9"/>
  <c r="Z195" s="1"/>
  <c r="P53" i="14"/>
  <c r="P135"/>
  <c r="P139" s="1"/>
  <c r="D455"/>
  <c r="D461" s="1"/>
  <c r="D345"/>
  <c r="U374"/>
  <c r="M300"/>
  <c r="U266"/>
  <c r="T224"/>
  <c r="F150"/>
  <c r="U177"/>
  <c r="T344"/>
  <c r="Z537" i="16"/>
  <c r="Z208" i="12"/>
  <c r="Z222" s="1"/>
  <c r="P18" i="14"/>
  <c r="Z479" i="3"/>
  <c r="S455" i="14"/>
  <c r="S461" s="1"/>
  <c r="S345"/>
  <c r="R428"/>
  <c r="T236"/>
  <c r="D117"/>
  <c r="U178"/>
  <c r="B358"/>
  <c r="G134"/>
  <c r="G139" s="1"/>
  <c r="Q128"/>
  <c r="K321"/>
  <c r="J14"/>
  <c r="J100" s="1"/>
  <c r="J32"/>
  <c r="J101" s="1"/>
  <c r="T101" s="1"/>
  <c r="N65"/>
  <c r="N136"/>
  <c r="N139" s="1"/>
  <c r="B272"/>
  <c r="B278" s="1"/>
  <c r="B179"/>
  <c r="H456"/>
  <c r="H461" s="1"/>
  <c r="H363"/>
  <c r="Y368" i="15"/>
  <c r="M482" i="14"/>
  <c r="N278"/>
  <c r="T103"/>
  <c r="T436"/>
  <c r="R150"/>
  <c r="S117"/>
  <c r="T357"/>
  <c r="V357" s="1"/>
  <c r="T393"/>
  <c r="T394" s="1"/>
  <c r="T40"/>
  <c r="X234" i="15"/>
  <c r="X129" i="11"/>
  <c r="Z80" i="17"/>
  <c r="Z503" i="1"/>
  <c r="Z428" i="18"/>
  <c r="B394" i="14"/>
  <c r="B426" s="1"/>
  <c r="T426" s="1"/>
  <c r="F315"/>
  <c r="F321" s="1"/>
  <c r="T183"/>
  <c r="G275"/>
  <c r="G278" s="1"/>
  <c r="G221"/>
  <c r="G264" s="1"/>
  <c r="U264" s="1"/>
  <c r="U476"/>
  <c r="T21"/>
  <c r="U104"/>
  <c r="D139"/>
  <c r="R53"/>
  <c r="K300"/>
  <c r="V232"/>
  <c r="T50"/>
  <c r="T31"/>
  <c r="V31" s="1"/>
  <c r="N375"/>
  <c r="T275"/>
  <c r="Z170" i="13"/>
  <c r="V207" i="14"/>
  <c r="T209"/>
  <c r="T295"/>
  <c r="D300"/>
  <c r="T251"/>
  <c r="T202"/>
  <c r="U113"/>
  <c r="B321"/>
  <c r="U308"/>
  <c r="T148"/>
  <c r="U226"/>
  <c r="U307"/>
  <c r="T305"/>
  <c r="T113"/>
  <c r="B139"/>
  <c r="H160"/>
  <c r="T104"/>
  <c r="U309"/>
  <c r="U294"/>
  <c r="U358"/>
  <c r="T299"/>
  <c r="C117"/>
  <c r="U112"/>
  <c r="K160"/>
  <c r="U154"/>
  <c r="G482"/>
  <c r="V28"/>
  <c r="V58"/>
  <c r="T60"/>
  <c r="T133"/>
  <c r="M139"/>
  <c r="U469"/>
  <c r="I139"/>
  <c r="B106"/>
  <c r="V334"/>
  <c r="U481"/>
  <c r="U123"/>
  <c r="D482"/>
  <c r="V405"/>
  <c r="F128"/>
  <c r="C278"/>
  <c r="T459"/>
  <c r="V243"/>
  <c r="T247"/>
  <c r="T408"/>
  <c r="V404"/>
  <c r="T122"/>
  <c r="B439"/>
  <c r="K139"/>
  <c r="T114"/>
  <c r="U298"/>
  <c r="T95"/>
  <c r="K106"/>
  <c r="S267"/>
  <c r="T149"/>
  <c r="J439"/>
  <c r="V84"/>
  <c r="H439"/>
  <c r="G300"/>
  <c r="C439"/>
  <c r="V253"/>
  <c r="T256"/>
  <c r="B300"/>
  <c r="T294"/>
  <c r="F289"/>
  <c r="T284"/>
  <c r="I321"/>
  <c r="T144"/>
  <c r="V254"/>
  <c r="T481"/>
  <c r="U103"/>
  <c r="F482"/>
  <c r="T145"/>
  <c r="T112"/>
  <c r="B150"/>
  <c r="U146"/>
  <c r="T263"/>
  <c r="V62"/>
  <c r="U446"/>
  <c r="C450"/>
  <c r="K278"/>
  <c r="U287"/>
  <c r="V287" s="1"/>
  <c r="J117"/>
  <c r="D267"/>
  <c r="U274"/>
  <c r="V274" s="1"/>
  <c r="D278"/>
  <c r="B160"/>
  <c r="T154"/>
  <c r="E289"/>
  <c r="U285"/>
  <c r="T425"/>
  <c r="T467"/>
  <c r="V470"/>
  <c r="U138"/>
  <c r="U408"/>
  <c r="U263"/>
  <c r="I289"/>
  <c r="E461"/>
  <c r="U458"/>
  <c r="T124"/>
  <c r="B128"/>
  <c r="H482"/>
  <c r="T476"/>
  <c r="V208"/>
  <c r="U214"/>
  <c r="H311"/>
  <c r="T138"/>
  <c r="I300"/>
  <c r="Q278"/>
  <c r="U456"/>
  <c r="G461"/>
  <c r="C289"/>
  <c r="V414"/>
  <c r="T417"/>
  <c r="C128"/>
  <c r="U209"/>
  <c r="T458"/>
  <c r="R439"/>
  <c r="G106"/>
  <c r="F428"/>
  <c r="U436"/>
  <c r="V213"/>
  <c r="Q150"/>
  <c r="B461"/>
  <c r="U147"/>
  <c r="V147" s="1"/>
  <c r="V384"/>
  <c r="V70"/>
  <c r="T72"/>
  <c r="U382"/>
  <c r="V380"/>
  <c r="C150"/>
  <c r="M461"/>
  <c r="O267"/>
  <c r="E321"/>
  <c r="U284"/>
  <c r="E278"/>
  <c r="S278"/>
  <c r="C321"/>
  <c r="H278"/>
  <c r="O300"/>
  <c r="T137"/>
  <c r="U137"/>
  <c r="T77"/>
  <c r="V34"/>
  <c r="U444"/>
  <c r="T399"/>
  <c r="V396"/>
  <c r="T233"/>
  <c r="T86"/>
  <c r="U277"/>
  <c r="F439"/>
  <c r="U122"/>
  <c r="I461"/>
  <c r="T306"/>
  <c r="V306" s="1"/>
  <c r="V59"/>
  <c r="B472"/>
  <c r="V47"/>
  <c r="U471" l="1"/>
  <c r="V331"/>
  <c r="V10"/>
  <c r="V171"/>
  <c r="Z131" i="10"/>
  <c r="Z358"/>
  <c r="U427" i="14"/>
  <c r="V427" s="1"/>
  <c r="Z129" i="11"/>
  <c r="U262" i="14"/>
  <c r="V262" s="1"/>
  <c r="U423"/>
  <c r="Z183" i="18"/>
  <c r="V299" i="14"/>
  <c r="T226"/>
  <c r="U135"/>
  <c r="T387"/>
  <c r="Z239" i="17"/>
  <c r="V316" i="14"/>
  <c r="T184"/>
  <c r="T471"/>
  <c r="V182"/>
  <c r="V309"/>
  <c r="Z211" i="16"/>
  <c r="V307" i="14"/>
  <c r="V460"/>
  <c r="Z368" i="15"/>
  <c r="U53" i="14"/>
  <c r="Z128" i="19"/>
  <c r="Z264" i="18"/>
  <c r="Z120" i="13"/>
  <c r="Q106" i="14"/>
  <c r="Q428"/>
  <c r="H267"/>
  <c r="V353"/>
  <c r="Z350" i="12"/>
  <c r="V12" i="14"/>
  <c r="V173"/>
  <c r="V333"/>
  <c r="T175"/>
  <c r="Z125" i="9"/>
  <c r="V9" i="14"/>
  <c r="V285"/>
  <c r="Z293" i="3"/>
  <c r="V196" i="14"/>
  <c r="V197" s="1"/>
  <c r="V221"/>
  <c r="T221"/>
  <c r="V288"/>
  <c r="L428"/>
  <c r="U197"/>
  <c r="T370"/>
  <c r="V339"/>
  <c r="V340" s="1"/>
  <c r="T48"/>
  <c r="M439"/>
  <c r="R106"/>
  <c r="V103"/>
  <c r="U426"/>
  <c r="V426" s="1"/>
  <c r="V434"/>
  <c r="V231"/>
  <c r="V233" s="1"/>
  <c r="V277"/>
  <c r="V249"/>
  <c r="V251" s="1"/>
  <c r="B428"/>
  <c r="U437"/>
  <c r="V437" s="1"/>
  <c r="Z230" i="1"/>
  <c r="AC19" i="6"/>
  <c r="T134" i="14"/>
  <c r="V64"/>
  <c r="V65" s="1"/>
  <c r="V343"/>
  <c r="V410"/>
  <c r="V412" s="1"/>
  <c r="V72"/>
  <c r="V415"/>
  <c r="V417" s="1"/>
  <c r="V298"/>
  <c r="V469"/>
  <c r="V446"/>
  <c r="V104"/>
  <c r="T123"/>
  <c r="V123" s="1"/>
  <c r="V95"/>
  <c r="V174"/>
  <c r="V157"/>
  <c r="T315"/>
  <c r="T321" s="1"/>
  <c r="U354"/>
  <c r="V145"/>
  <c r="C428"/>
  <c r="V90"/>
  <c r="V386"/>
  <c r="V387" s="1"/>
  <c r="V146"/>
  <c r="V263"/>
  <c r="T264"/>
  <c r="V264" s="1"/>
  <c r="V368"/>
  <c r="V370" s="1"/>
  <c r="T214"/>
  <c r="V296"/>
  <c r="K461"/>
  <c r="V247"/>
  <c r="V374"/>
  <c r="V375" s="1"/>
  <c r="V124"/>
  <c r="U345"/>
  <c r="T273"/>
  <c r="T14"/>
  <c r="U273"/>
  <c r="T197"/>
  <c r="U261"/>
  <c r="V51"/>
  <c r="U202"/>
  <c r="V30"/>
  <c r="V32" s="1"/>
  <c r="T412"/>
  <c r="V344"/>
  <c r="Z647" i="6"/>
  <c r="Z397"/>
  <c r="Z243"/>
  <c r="V350" i="14"/>
  <c r="Z324" i="9"/>
  <c r="V189" i="14"/>
  <c r="K428"/>
  <c r="T423"/>
  <c r="N428"/>
  <c r="V190"/>
  <c r="T336"/>
  <c r="U336"/>
  <c r="V101"/>
  <c r="U32"/>
  <c r="E428"/>
  <c r="T354"/>
  <c r="Z124" i="12"/>
  <c r="Z311" i="13"/>
  <c r="U422" i="14"/>
  <c r="Z187" i="13"/>
  <c r="T261" i="14"/>
  <c r="U100"/>
  <c r="U106" s="1"/>
  <c r="Z607" i="1"/>
  <c r="V436" i="14"/>
  <c r="U424"/>
  <c r="Z371" i="1"/>
  <c r="T90" i="14"/>
  <c r="V16"/>
  <c r="V447"/>
  <c r="Z514" i="3"/>
  <c r="T445" i="14"/>
  <c r="V445" s="1"/>
  <c r="V444"/>
  <c r="U340"/>
  <c r="L267"/>
  <c r="V178"/>
  <c r="V60"/>
  <c r="V48"/>
  <c r="Z210" i="3"/>
  <c r="L128" i="14"/>
  <c r="U128"/>
  <c r="Z452" i="18"/>
  <c r="Z94" i="19"/>
  <c r="Z610" i="15"/>
  <c r="V457" i="14"/>
  <c r="V360"/>
  <c r="V363" s="1"/>
  <c r="T238"/>
  <c r="Z234" i="15"/>
  <c r="V38" i="14"/>
  <c r="V399"/>
  <c r="Z542" i="16"/>
  <c r="V467" i="14"/>
  <c r="Z327" i="16"/>
  <c r="T308" i="14"/>
  <c r="V308" s="1"/>
  <c r="V75"/>
  <c r="V77" s="1"/>
  <c r="T53"/>
  <c r="V21"/>
  <c r="U23"/>
  <c r="V479"/>
  <c r="V224"/>
  <c r="V226" s="1"/>
  <c r="U478"/>
  <c r="V478" s="1"/>
  <c r="V393"/>
  <c r="V394" s="1"/>
  <c r="Q139"/>
  <c r="T297"/>
  <c r="T300" s="1"/>
  <c r="G267"/>
  <c r="V382"/>
  <c r="T345"/>
  <c r="T23"/>
  <c r="T363"/>
  <c r="V481"/>
  <c r="T135"/>
  <c r="V266"/>
  <c r="T455"/>
  <c r="T36"/>
  <c r="V35"/>
  <c r="V36" s="1"/>
  <c r="T32"/>
  <c r="U14"/>
  <c r="U283"/>
  <c r="V283" s="1"/>
  <c r="J106"/>
  <c r="V105"/>
  <c r="U179"/>
  <c r="T422"/>
  <c r="U18"/>
  <c r="V116"/>
  <c r="U466"/>
  <c r="T272"/>
  <c r="V272" s="1"/>
  <c r="V202"/>
  <c r="U184"/>
  <c r="U275"/>
  <c r="V275" s="1"/>
  <c r="U86"/>
  <c r="C106"/>
  <c r="Q267"/>
  <c r="U265"/>
  <c r="V265" s="1"/>
  <c r="U455"/>
  <c r="U461" s="1"/>
  <c r="U394"/>
  <c r="T466"/>
  <c r="T456"/>
  <c r="V456" s="1"/>
  <c r="V137"/>
  <c r="V148"/>
  <c r="T358"/>
  <c r="V335"/>
  <c r="T65"/>
  <c r="V40"/>
  <c r="U375"/>
  <c r="U363"/>
  <c r="V22"/>
  <c r="V477"/>
  <c r="T100"/>
  <c r="U438"/>
  <c r="V438" s="1"/>
  <c r="L439"/>
  <c r="D311"/>
  <c r="U297"/>
  <c r="R300"/>
  <c r="U276"/>
  <c r="V276" s="1"/>
  <c r="M278"/>
  <c r="U295"/>
  <c r="V295" s="1"/>
  <c r="T433"/>
  <c r="T439" s="1"/>
  <c r="V209"/>
  <c r="U175"/>
  <c r="V236"/>
  <c r="V238" s="1"/>
  <c r="Z226" i="19"/>
  <c r="V50" i="14"/>
  <c r="Z85" i="17"/>
  <c r="U134" i="14"/>
  <c r="V17"/>
  <c r="U117"/>
  <c r="K482"/>
  <c r="T18"/>
  <c r="V138"/>
  <c r="G428"/>
  <c r="U317"/>
  <c r="C160"/>
  <c r="U155"/>
  <c r="U160" s="1"/>
  <c r="V425"/>
  <c r="T136"/>
  <c r="V136" s="1"/>
  <c r="T286"/>
  <c r="T111"/>
  <c r="V111" s="1"/>
  <c r="B117"/>
  <c r="V102"/>
  <c r="U41"/>
  <c r="V177"/>
  <c r="V149"/>
  <c r="V86"/>
  <c r="T41"/>
  <c r="J300"/>
  <c r="U238"/>
  <c r="U311"/>
  <c r="V183"/>
  <c r="D128"/>
  <c r="T127"/>
  <c r="V127" s="1"/>
  <c r="U435"/>
  <c r="V435" s="1"/>
  <c r="Q117"/>
  <c r="V342"/>
  <c r="V284"/>
  <c r="P267"/>
  <c r="V358"/>
  <c r="V114"/>
  <c r="V133"/>
  <c r="V459"/>
  <c r="T160"/>
  <c r="V154"/>
  <c r="T150"/>
  <c r="V144"/>
  <c r="V214"/>
  <c r="V294"/>
  <c r="V305"/>
  <c r="T482"/>
  <c r="V476"/>
  <c r="V408"/>
  <c r="U150"/>
  <c r="V122"/>
  <c r="U450"/>
  <c r="V458"/>
  <c r="V113"/>
  <c r="V112"/>
  <c r="V256"/>
  <c r="V471" l="1"/>
  <c r="U472"/>
  <c r="V423"/>
  <c r="V135"/>
  <c r="V53"/>
  <c r="V23"/>
  <c r="V315"/>
  <c r="T472"/>
  <c r="V184"/>
  <c r="V175"/>
  <c r="V354"/>
  <c r="V14"/>
  <c r="V336"/>
  <c r="V261"/>
  <c r="V267" s="1"/>
  <c r="T267"/>
  <c r="V273"/>
  <c r="V278" s="1"/>
  <c r="T278"/>
  <c r="AC85" i="6"/>
  <c r="AC99"/>
  <c r="AC36"/>
  <c r="AC83"/>
  <c r="AC49"/>
  <c r="AC26"/>
  <c r="AC30"/>
  <c r="AC55"/>
  <c r="AC71"/>
  <c r="AC21"/>
  <c r="AC70"/>
  <c r="AC34"/>
  <c r="AC106"/>
  <c r="AC116"/>
  <c r="AC91"/>
  <c r="AC68"/>
  <c r="AC117"/>
  <c r="AC41"/>
  <c r="AC62"/>
  <c r="AC73"/>
  <c r="AC81"/>
  <c r="AC72"/>
  <c r="AC28"/>
  <c r="AC58"/>
  <c r="AC60"/>
  <c r="V134" i="14"/>
  <c r="V345"/>
  <c r="V155"/>
  <c r="V160" s="1"/>
  <c r="T461"/>
  <c r="U289"/>
  <c r="T428"/>
  <c r="V193"/>
  <c r="V100"/>
  <c r="V106" s="1"/>
  <c r="T106"/>
  <c r="U428"/>
  <c r="V422"/>
  <c r="V424"/>
  <c r="V18"/>
  <c r="T117"/>
  <c r="V450"/>
  <c r="T450"/>
  <c r="V179"/>
  <c r="V297"/>
  <c r="V300" s="1"/>
  <c r="V41"/>
  <c r="V466"/>
  <c r="T311"/>
  <c r="V311"/>
  <c r="U482"/>
  <c r="U439"/>
  <c r="V150"/>
  <c r="V455"/>
  <c r="V461" s="1"/>
  <c r="T139"/>
  <c r="U300"/>
  <c r="U267"/>
  <c r="V117"/>
  <c r="V128"/>
  <c r="V433"/>
  <c r="V439" s="1"/>
  <c r="V317"/>
  <c r="U321"/>
  <c r="V286"/>
  <c r="V289" s="1"/>
  <c r="T289"/>
  <c r="U139"/>
  <c r="V482"/>
  <c r="T128"/>
  <c r="U278"/>
  <c r="V472" l="1"/>
  <c r="V139"/>
  <c r="V321"/>
  <c r="AC135" i="6"/>
  <c r="V428" i="14"/>
</calcChain>
</file>

<file path=xl/sharedStrings.xml><?xml version="1.0" encoding="utf-8"?>
<sst xmlns="http://schemas.openxmlformats.org/spreadsheetml/2006/main" count="25287" uniqueCount="746">
  <si>
    <t>Total</t>
  </si>
  <si>
    <t>Men</t>
  </si>
  <si>
    <t>Women</t>
  </si>
  <si>
    <t>University of Rhode Island</t>
  </si>
  <si>
    <t>Hispanic</t>
  </si>
  <si>
    <t>CIP2000</t>
  </si>
  <si>
    <t>Level</t>
  </si>
  <si>
    <t>AcadPlan</t>
  </si>
  <si>
    <t>AcadProg</t>
  </si>
  <si>
    <t>Grand Total</t>
  </si>
  <si>
    <t>PHARM</t>
  </si>
  <si>
    <t>PH_PHR_PMD</t>
  </si>
  <si>
    <t>Description</t>
  </si>
  <si>
    <t>Bacc</t>
  </si>
  <si>
    <t>Mast</t>
  </si>
  <si>
    <t>Doct</t>
  </si>
  <si>
    <t>Prof</t>
  </si>
  <si>
    <t>by CIP</t>
  </si>
  <si>
    <t>Percent</t>
  </si>
  <si>
    <t>Argiculture</t>
  </si>
  <si>
    <t>Natural Resources / Environmental Science</t>
  </si>
  <si>
    <t>Count</t>
  </si>
  <si>
    <t>Architecture</t>
  </si>
  <si>
    <t>Area and Ethnic Studies</t>
  </si>
  <si>
    <t>Communications / Communications Technologies</t>
  </si>
  <si>
    <t>Computer and Information Sciences</t>
  </si>
  <si>
    <t>Education</t>
  </si>
  <si>
    <t>Engineering / Engineering Technologies</t>
  </si>
  <si>
    <t>Foreign Languages and Literature</t>
  </si>
  <si>
    <t>Home Economics and Vocational Home Economics</t>
  </si>
  <si>
    <t>English</t>
  </si>
  <si>
    <t>Liberal Arts / General Studies</t>
  </si>
  <si>
    <t>Biological / Life Sciences</t>
  </si>
  <si>
    <t>Mathematics</t>
  </si>
  <si>
    <t>Philosophy, Religion, Theology</t>
  </si>
  <si>
    <t>Physical Sciences</t>
  </si>
  <si>
    <t>Psychology</t>
  </si>
  <si>
    <t>Protective Services / Public Administration</t>
  </si>
  <si>
    <t>Social Sciences and History</t>
  </si>
  <si>
    <t>Visual and Performance Arts</t>
  </si>
  <si>
    <t>Health Professions and Related Sciences</t>
  </si>
  <si>
    <t>Business / Marketing</t>
  </si>
  <si>
    <t>undeclared major or waiting for</t>
  </si>
  <si>
    <t>45 &amp; 54</t>
  </si>
  <si>
    <t>Total Doctoral</t>
  </si>
  <si>
    <t>Total Masters</t>
  </si>
  <si>
    <t>Total Certificate</t>
  </si>
  <si>
    <t>Total Baccalaureate</t>
  </si>
  <si>
    <t>Total Non-degree</t>
  </si>
  <si>
    <t>All First Majors</t>
  </si>
  <si>
    <t>All Second Majors</t>
  </si>
  <si>
    <t>All First and Second Majors Combined</t>
  </si>
  <si>
    <t>Non-degr</t>
  </si>
  <si>
    <t>Cert</t>
  </si>
  <si>
    <t>GRADUATE STUDENTS</t>
  </si>
  <si>
    <t>SENIORS</t>
  </si>
  <si>
    <t>JUNIORS</t>
  </si>
  <si>
    <t>SOPHOMORES</t>
  </si>
  <si>
    <t>FRESHMEN</t>
  </si>
  <si>
    <t>NON-DEGREE</t>
  </si>
  <si>
    <t>Freshmen</t>
  </si>
  <si>
    <t>Sophomore</t>
  </si>
  <si>
    <t>Junior</t>
  </si>
  <si>
    <t>Senior</t>
  </si>
  <si>
    <t>Grad</t>
  </si>
  <si>
    <t>Full-time</t>
  </si>
  <si>
    <t>Part-time</t>
  </si>
  <si>
    <t>BACCALAUREATE</t>
  </si>
  <si>
    <t>Senior + 5th &amp; 6th yr</t>
  </si>
  <si>
    <t>CERTIFICATE</t>
  </si>
  <si>
    <t>MASTERS</t>
  </si>
  <si>
    <t>DOCTORAL</t>
  </si>
  <si>
    <t>Non-degree</t>
  </si>
  <si>
    <t>Baccalaureate</t>
  </si>
  <si>
    <t>Certificate</t>
  </si>
  <si>
    <t>Masters</t>
  </si>
  <si>
    <t>Doctoral</t>
  </si>
  <si>
    <t>TOTAL UNIVERSITY - All students</t>
  </si>
  <si>
    <t>TOTAL UNIVERSITY - Full-time</t>
  </si>
  <si>
    <t>TOTAL UNIVERSITY - Part-time</t>
  </si>
  <si>
    <t>Two or More</t>
  </si>
  <si>
    <t>Amer Indian</t>
  </si>
  <si>
    <t>Asian</t>
  </si>
  <si>
    <t>Black</t>
  </si>
  <si>
    <t>Non-Res Alien</t>
  </si>
  <si>
    <t>Not Specified</t>
  </si>
  <si>
    <t>Pacific Islander</t>
  </si>
  <si>
    <t>White</t>
  </si>
  <si>
    <t>ALL STUDENTS</t>
  </si>
  <si>
    <t xml:space="preserve">Pharmacy - PMD </t>
  </si>
  <si>
    <t>NONUG</t>
  </si>
  <si>
    <t>NONCCE</t>
  </si>
  <si>
    <t>NONGR</t>
  </si>
  <si>
    <t>Non-Matriculating Graduate</t>
  </si>
  <si>
    <t>CIP2010</t>
  </si>
  <si>
    <t>Undergraduate Non-degree</t>
  </si>
  <si>
    <t>REGIONAL</t>
  </si>
  <si>
    <t>INSTATE</t>
  </si>
  <si>
    <t xml:space="preserve">Count of First Majors </t>
  </si>
  <si>
    <t xml:space="preserve">Count of Second Majors </t>
  </si>
  <si>
    <t xml:space="preserve">Combined Count of First and Second Majors </t>
  </si>
  <si>
    <t>Count of Second Majors</t>
  </si>
  <si>
    <t>Count of First Majors</t>
  </si>
  <si>
    <t>Combined Count of First and Second Majors</t>
  </si>
  <si>
    <t>OUTSTATE</t>
  </si>
  <si>
    <t>Count of First Majors for Undergraduate Degree-seeking Students</t>
  </si>
  <si>
    <t>Parks, Recreation, Leisure, and Fitness Studies</t>
  </si>
  <si>
    <t>Health-related Knowledge and Skills</t>
  </si>
  <si>
    <t>DOCTORAL PROFESSIONAL PRACTICE</t>
  </si>
  <si>
    <t>Doctoral Professional Practice</t>
  </si>
  <si>
    <t>Total Doctoral Professional Practice</t>
  </si>
  <si>
    <t>These data were extracted from the University of Rhode Island eCampus system on Oct 15th of the indicated year  and aggregated by academic program of study (major), race/ethnicity and gender.</t>
  </si>
  <si>
    <t>Instate</t>
  </si>
  <si>
    <t>Outstate</t>
  </si>
  <si>
    <t>Regional</t>
  </si>
  <si>
    <t>TOTAL UNIVERSITY - Instate</t>
  </si>
  <si>
    <t>TOTAL UNIVERSITY - Outstate</t>
  </si>
  <si>
    <t>TOTAL UNIVERSITY - Regional</t>
  </si>
  <si>
    <t>Count of First Majors by Level and Category</t>
  </si>
  <si>
    <t>Count of Second Majors by Level and Category</t>
  </si>
  <si>
    <t>Combined Count of First and Second Majors by Level and Category</t>
  </si>
  <si>
    <t>OFF CAMPUS STUDY</t>
  </si>
  <si>
    <t>NON-DEGREE NON-CREDIT</t>
  </si>
  <si>
    <t>Combined Full-time and Part-time Students by Race/Ethnicity and Gender as of October 15, 2015</t>
  </si>
  <si>
    <t>Combined Full-time and Part-time Students as of October 15, 2015</t>
  </si>
  <si>
    <t>Data as of October 15, 2015</t>
  </si>
  <si>
    <t>ENGR</t>
  </si>
  <si>
    <t>EN_NON_NON</t>
  </si>
  <si>
    <t>EN Non-matriculating</t>
  </si>
  <si>
    <t>UC_NM</t>
  </si>
  <si>
    <t>UC_NON_NON</t>
  </si>
  <si>
    <t>UC Non-matriculating</t>
  </si>
  <si>
    <t>NON UG</t>
  </si>
  <si>
    <t>Non-Matriculating Undergraduate</t>
  </si>
  <si>
    <t>NON DEGREE</t>
  </si>
  <si>
    <t>Graduate Non-degree</t>
  </si>
  <si>
    <t>ZN_ACE_NON</t>
  </si>
  <si>
    <t>Student Exchange</t>
  </si>
  <si>
    <t>ZN_ISE_NON</t>
  </si>
  <si>
    <t>International Student Exchange</t>
  </si>
  <si>
    <t>ZN_NSE_NON</t>
  </si>
  <si>
    <t>National Student Exchange</t>
  </si>
  <si>
    <t>ZN_HSD_NON</t>
  </si>
  <si>
    <t>Non-matric High School Student</t>
  </si>
  <si>
    <t>ELSCI</t>
  </si>
  <si>
    <t>EL_EHTM_BS</t>
  </si>
  <si>
    <t>Envir Hort &amp; Turf Mgmt - BS</t>
  </si>
  <si>
    <t>EL_ANSC_BS</t>
  </si>
  <si>
    <t>Animal Sci &amp; Technology - BS</t>
  </si>
  <si>
    <t>EL_ESMG_BS</t>
  </si>
  <si>
    <t>Environmental Sci &amp; Mgmt - BS</t>
  </si>
  <si>
    <t>EL_EEMG_BS</t>
  </si>
  <si>
    <t>Environmental Econ &amp; Mgt - BS</t>
  </si>
  <si>
    <t>EL_ENRE_BS</t>
  </si>
  <si>
    <t>Environ &amp; Nat Res Econ - BS</t>
  </si>
  <si>
    <t>EL_AFTC_BS</t>
  </si>
  <si>
    <t>Aquaculture &amp; Fishery Tech - BS</t>
  </si>
  <si>
    <t>EL_WCB_BS</t>
  </si>
  <si>
    <t>Wildlife Conservation Biol - BS</t>
  </si>
  <si>
    <t>AS</t>
  </si>
  <si>
    <t>AS_LDA_BLA</t>
  </si>
  <si>
    <t>Landscape Architecture - BLA</t>
  </si>
  <si>
    <t>EL_LDA_BLA</t>
  </si>
  <si>
    <t>AS_AAF_BA</t>
  </si>
  <si>
    <t>African &amp; African Amer St - BA</t>
  </si>
  <si>
    <t>AS_WSTD_BA</t>
  </si>
  <si>
    <t>Women's Studies - BA</t>
  </si>
  <si>
    <t>AS_CMST_BA</t>
  </si>
  <si>
    <t>Communication Studies - BA</t>
  </si>
  <si>
    <t>CCE</t>
  </si>
  <si>
    <t>XD_ACM_BIS</t>
  </si>
  <si>
    <t>Applied Communications - BIS</t>
  </si>
  <si>
    <t>AS_JOUR_BA</t>
  </si>
  <si>
    <t>Journalism - BA</t>
  </si>
  <si>
    <t>AS_PBRL_BA</t>
  </si>
  <si>
    <t>Public Relations - BA</t>
  </si>
  <si>
    <t>AS_CSC_BA</t>
  </si>
  <si>
    <t>Computer Science - BA</t>
  </si>
  <si>
    <t>AS_CSC_BS</t>
  </si>
  <si>
    <t>Computer Science - BS</t>
  </si>
  <si>
    <t>HSS</t>
  </si>
  <si>
    <t>HS_ELED_BA</t>
  </si>
  <si>
    <t>Elementary Education - BA</t>
  </si>
  <si>
    <t>HS_ELED_BS</t>
  </si>
  <si>
    <t>Elementary Education - BS</t>
  </si>
  <si>
    <t>HS_SEDC_BA</t>
  </si>
  <si>
    <t>Secondary Education - BA</t>
  </si>
  <si>
    <t>HS_SEDC_BS</t>
  </si>
  <si>
    <t>Secondary Education - BS</t>
  </si>
  <si>
    <t>AS_MED_BOM</t>
  </si>
  <si>
    <t>Music Education - BOM</t>
  </si>
  <si>
    <t>EN_BMDE_BS</t>
  </si>
  <si>
    <t>Biomedical Engineering - BS</t>
  </si>
  <si>
    <t>EN_CEGR_BS</t>
  </si>
  <si>
    <t>Chemical Engineering - BS</t>
  </si>
  <si>
    <t>EN_CIVL_BS</t>
  </si>
  <si>
    <t>Civil Engineering - BS</t>
  </si>
  <si>
    <t>EN_CPEG_BS</t>
  </si>
  <si>
    <t>Computer Engineering - BS</t>
  </si>
  <si>
    <t>EN_ELEG_BS</t>
  </si>
  <si>
    <t>Electrical Engineering - BS</t>
  </si>
  <si>
    <t>EN_MCEG_BS</t>
  </si>
  <si>
    <t>Mechanical Engineering - BS</t>
  </si>
  <si>
    <t>EN_OEGR_BS</t>
  </si>
  <si>
    <t>Ocean Engineering - BS</t>
  </si>
  <si>
    <t>EN_INEG_BS</t>
  </si>
  <si>
    <t>Industr &amp; Systems Egr - BS</t>
  </si>
  <si>
    <t>AS_CHIN_BA</t>
  </si>
  <si>
    <t>Chinese - BA</t>
  </si>
  <si>
    <t>AS_GER_BA</t>
  </si>
  <si>
    <t>German - BA</t>
  </si>
  <si>
    <t>AS_FREN_BA</t>
  </si>
  <si>
    <t>French - BA</t>
  </si>
  <si>
    <t>AS_ITAL_BA</t>
  </si>
  <si>
    <t>Italian - BA</t>
  </si>
  <si>
    <t>AS_SPAN_BA</t>
  </si>
  <si>
    <t>Spanish - BA</t>
  </si>
  <si>
    <t>AS_CLST_BA</t>
  </si>
  <si>
    <t>Classical Studies - BA</t>
  </si>
  <si>
    <t>HS_HDFS_BS</t>
  </si>
  <si>
    <t>Human Dev &amp; Fam Studies - BS</t>
  </si>
  <si>
    <t>HS_TFMD_BS</t>
  </si>
  <si>
    <t>Textile, Fash Merch&amp;Dsgn - BS</t>
  </si>
  <si>
    <t>HS_WTM_BS</t>
  </si>
  <si>
    <t>Waiting for Textile Mkt &amp; Dsgn</t>
  </si>
  <si>
    <t>AS_ENGL_BA</t>
  </si>
  <si>
    <t>English - BA</t>
  </si>
  <si>
    <t>AS_WRTR_BA</t>
  </si>
  <si>
    <t>Writing &amp; Rhetoric - BA</t>
  </si>
  <si>
    <t>XD_HST_BGS</t>
  </si>
  <si>
    <t>Human Studies - BGS</t>
  </si>
  <si>
    <t>XD_HST_BIS</t>
  </si>
  <si>
    <t>Human Studies - BIS</t>
  </si>
  <si>
    <t>AS_BSC_BOS</t>
  </si>
  <si>
    <t>Biological Sciences - BS</t>
  </si>
  <si>
    <t>EL_BIO_BA</t>
  </si>
  <si>
    <t>Biology - BA</t>
  </si>
  <si>
    <t>EL_BSC_BOS</t>
  </si>
  <si>
    <t>EL_CMBI_BS</t>
  </si>
  <si>
    <t>Cell &amp; Molecular Biology - BS</t>
  </si>
  <si>
    <t>EL_MICR_BS</t>
  </si>
  <si>
    <t>Microbiology - BS</t>
  </si>
  <si>
    <t>EL_MBIO_BS</t>
  </si>
  <si>
    <t>Marine Biology - BS</t>
  </si>
  <si>
    <t>AS_MATH_BA</t>
  </si>
  <si>
    <t>Mathematics - BA</t>
  </si>
  <si>
    <t>AS_MATH_BS</t>
  </si>
  <si>
    <t>Mathematics - BS</t>
  </si>
  <si>
    <t>HS_PEDC_BS</t>
  </si>
  <si>
    <t>Kinesiology - BS</t>
  </si>
  <si>
    <t>HS_HLTS_BS</t>
  </si>
  <si>
    <t>Health Studies - BS</t>
  </si>
  <si>
    <t>AS_PHIL_BA</t>
  </si>
  <si>
    <t>Philosophy - BA</t>
  </si>
  <si>
    <t>AS_CHEM_BA</t>
  </si>
  <si>
    <t>Chemistry - BA</t>
  </si>
  <si>
    <t>AS_CHEM_BS</t>
  </si>
  <si>
    <t>Chemistry - BS</t>
  </si>
  <si>
    <t>AS_CFOR_BS</t>
  </si>
  <si>
    <t>Chemistry/Forensic Chem - BS</t>
  </si>
  <si>
    <t>EL_GEOS_BS</t>
  </si>
  <si>
    <t>Geosciences</t>
  </si>
  <si>
    <t>EL_GOCG_BS</t>
  </si>
  <si>
    <t>Geology and Geolog Ocg - BS</t>
  </si>
  <si>
    <t>AS_PHYS_BA</t>
  </si>
  <si>
    <t>Physics - BA</t>
  </si>
  <si>
    <t>AS_PHYS_BS</t>
  </si>
  <si>
    <t>Physics - BS</t>
  </si>
  <si>
    <t>AS_POCG_BS</t>
  </si>
  <si>
    <t>Physics &amp; Physical Oceanog - BS</t>
  </si>
  <si>
    <t>AS_PSYC_BA</t>
  </si>
  <si>
    <t>Psychology - BA</t>
  </si>
  <si>
    <t>AS_PSYC_BS</t>
  </si>
  <si>
    <t>Psychology - BS</t>
  </si>
  <si>
    <t>EL_CMPM_BS</t>
  </si>
  <si>
    <t>Coastal Marine Policy Mgt - BS</t>
  </si>
  <si>
    <t>EL_CMPS_BA</t>
  </si>
  <si>
    <t>Coastal Marine Policy Std - BA</t>
  </si>
  <si>
    <t>AS_APG_BA</t>
  </si>
  <si>
    <t>Anthropology - BA</t>
  </si>
  <si>
    <t>AS_ECON_BA</t>
  </si>
  <si>
    <t>Economics - BA</t>
  </si>
  <si>
    <t>AS_ECON_BS</t>
  </si>
  <si>
    <t>Economics - BS</t>
  </si>
  <si>
    <t>AS_POSC_BA</t>
  </si>
  <si>
    <t>Political Science - BA</t>
  </si>
  <si>
    <t>AS_SOCL_BA</t>
  </si>
  <si>
    <t>Sociology - BA</t>
  </si>
  <si>
    <t>AS_APSC_BS</t>
  </si>
  <si>
    <t>Applied Sociology - BS</t>
  </si>
  <si>
    <t>AS_THEA_BA</t>
  </si>
  <si>
    <t>Theatre - BA</t>
  </si>
  <si>
    <t>AS_THE_BFA</t>
  </si>
  <si>
    <t>Theatre - BFA</t>
  </si>
  <si>
    <t>AS_FILM_BA</t>
  </si>
  <si>
    <t>Film Media - BA</t>
  </si>
  <si>
    <t>AS_ART_BA</t>
  </si>
  <si>
    <t>Art - BA</t>
  </si>
  <si>
    <t>AS_ART_BFA</t>
  </si>
  <si>
    <t>Art - BFA</t>
  </si>
  <si>
    <t>AS_ARH_BA</t>
  </si>
  <si>
    <t>Art History - BA</t>
  </si>
  <si>
    <t>AS_MUSC_BA</t>
  </si>
  <si>
    <t>Music - BA</t>
  </si>
  <si>
    <t>AS_MUS_BOM</t>
  </si>
  <si>
    <t>Music - BM</t>
  </si>
  <si>
    <t>HS_COMD_BS</t>
  </si>
  <si>
    <t>Communicative Disorders - BS</t>
  </si>
  <si>
    <t>XD_HSA_BGS</t>
  </si>
  <si>
    <t>Health Svcs Administr - BGS</t>
  </si>
  <si>
    <t>XD_HSA_BIS</t>
  </si>
  <si>
    <t>Health Svcs Administr - BIS</t>
  </si>
  <si>
    <t>EL_CLSC_BS</t>
  </si>
  <si>
    <t>Medical Lab Science - BS</t>
  </si>
  <si>
    <t>PH_PHSC_BS</t>
  </si>
  <si>
    <t>Pharmaceutical Sciences - BS</t>
  </si>
  <si>
    <t>EL_DIET_BS</t>
  </si>
  <si>
    <t>Dietetics - BS</t>
  </si>
  <si>
    <t>NURS</t>
  </si>
  <si>
    <t>NU_NURS_BS</t>
  </si>
  <si>
    <t>Nursing - BS</t>
  </si>
  <si>
    <t>XD_BIN_BGS</t>
  </si>
  <si>
    <t>Business Institutions - BGS</t>
  </si>
  <si>
    <t>XD_BIN_BIS</t>
  </si>
  <si>
    <t>Business Institutions - BIS</t>
  </si>
  <si>
    <t>BUS</t>
  </si>
  <si>
    <t>BU_GBUS_BS</t>
  </si>
  <si>
    <t>General Business Admin - BS</t>
  </si>
  <si>
    <t>BU_MGMT_BS</t>
  </si>
  <si>
    <t>Management - BS</t>
  </si>
  <si>
    <t>BU_POMG_BS</t>
  </si>
  <si>
    <t>Productions and Oper Mgt - BS</t>
  </si>
  <si>
    <t>BU_ACCT_BS</t>
  </si>
  <si>
    <t>Accounting - BS</t>
  </si>
  <si>
    <t>BU_FINC_BS</t>
  </si>
  <si>
    <t>Finance - BS</t>
  </si>
  <si>
    <t>BU_INBU_BS</t>
  </si>
  <si>
    <t>International Business - BS</t>
  </si>
  <si>
    <t>BU_MKTG_BS</t>
  </si>
  <si>
    <t>Marketing - BS</t>
  </si>
  <si>
    <t>HS_TXMK_BS</t>
  </si>
  <si>
    <t>Textile Marketing - BS</t>
  </si>
  <si>
    <t>AS_HIST_BA</t>
  </si>
  <si>
    <t>AS_UDEC_BA</t>
  </si>
  <si>
    <t>Undeclared A&amp;S - BA</t>
  </si>
  <si>
    <t>AS_UDEC_BS</t>
  </si>
  <si>
    <t>Undeclared A&amp;S - BS</t>
  </si>
  <si>
    <t>EL_UDEC_BA</t>
  </si>
  <si>
    <t>Undeclared CELS - BA</t>
  </si>
  <si>
    <t>EL_UDEC_BS</t>
  </si>
  <si>
    <t>Undeclared CELS - BS</t>
  </si>
  <si>
    <t>BU_UDEC_BS</t>
  </si>
  <si>
    <t>Undeclared Business - BS</t>
  </si>
  <si>
    <t>EN_UDEC_BS</t>
  </si>
  <si>
    <t>Undeclared Engineering - BS</t>
  </si>
  <si>
    <t>HS_UDEC_BA</t>
  </si>
  <si>
    <t>Undeclared HSS - BA</t>
  </si>
  <si>
    <t>HS_UDEC_BS</t>
  </si>
  <si>
    <t>Undeclared HSS - BS</t>
  </si>
  <si>
    <t>XD_UDC_BGS</t>
  </si>
  <si>
    <t>Undeclared CCE - BGS</t>
  </si>
  <si>
    <t>XD_UDC_BIS</t>
  </si>
  <si>
    <t>Undeclared CCE - BIS</t>
  </si>
  <si>
    <t>UC_WBUS_BS</t>
  </si>
  <si>
    <t>Waiting for Business Admin - BS</t>
  </si>
  <si>
    <t>UC_WEGR_BS</t>
  </si>
  <si>
    <t>Wanting Engineering - BS</t>
  </si>
  <si>
    <t>EL_WNTD_BS</t>
  </si>
  <si>
    <t>Waiting for Nutrit &amp; Diet - BS</t>
  </si>
  <si>
    <t>UC_UN</t>
  </si>
  <si>
    <t>UC_UDEC_BA</t>
  </si>
  <si>
    <t>University College Undecl - BA</t>
  </si>
  <si>
    <t>UC_UDEC_BS</t>
  </si>
  <si>
    <t>University College Undecl - BS</t>
  </si>
  <si>
    <t>AS_WPSY_BA</t>
  </si>
  <si>
    <t>Waiting for Psychology - BA</t>
  </si>
  <si>
    <t>UC_WKIN_BS</t>
  </si>
  <si>
    <t>Waiting for Kinesiology - BS</t>
  </si>
  <si>
    <t>AS_WME_BOM</t>
  </si>
  <si>
    <t>Waiting for Music Educ - BOM</t>
  </si>
  <si>
    <t>GRELS</t>
  </si>
  <si>
    <t>GCPL_CERT</t>
  </si>
  <si>
    <t>Grad Cert in Community Planning</t>
  </si>
  <si>
    <t>GRAS</t>
  </si>
  <si>
    <t>WMSTCERT</t>
  </si>
  <si>
    <t>Women's Studies Certificate</t>
  </si>
  <si>
    <t>GRHSS</t>
  </si>
  <si>
    <t>DIGIT_LIT</t>
  </si>
  <si>
    <t>Digital Literacy Certificate</t>
  </si>
  <si>
    <t>DIGT_FOREN</t>
  </si>
  <si>
    <t>Digital Forensics Certificate</t>
  </si>
  <si>
    <t>EDUCAT_TCP</t>
  </si>
  <si>
    <t>Education - TCP</t>
  </si>
  <si>
    <t>HDF/ECETCP</t>
  </si>
  <si>
    <t>Early Childhood Educ Cert</t>
  </si>
  <si>
    <t>PETE-TCP</t>
  </si>
  <si>
    <t>Phys Educ Teaching Educ-TCP</t>
  </si>
  <si>
    <t>HUMDEV-TCP</t>
  </si>
  <si>
    <t>Human Development &amp; Family Std</t>
  </si>
  <si>
    <t>INP-GCP</t>
  </si>
  <si>
    <t>Certificate in Neuroscience</t>
  </si>
  <si>
    <t>HYDRO-CERT</t>
  </si>
  <si>
    <t>Certificate in Hydrology</t>
  </si>
  <si>
    <t>CYBRSC-GCP</t>
  </si>
  <si>
    <t>Cyber Security Certificate</t>
  </si>
  <si>
    <t>GIS/RS</t>
  </si>
  <si>
    <t>GeoInfoSys &amp; Remote Sns Cert</t>
  </si>
  <si>
    <t>GRNUR</t>
  </si>
  <si>
    <t>APN-CERT</t>
  </si>
  <si>
    <t>Advance Practice Nurse Cert</t>
  </si>
  <si>
    <t>NURSNG_GCP</t>
  </si>
  <si>
    <t>Nursing - GPC</t>
  </si>
  <si>
    <t>NURSED_CER</t>
  </si>
  <si>
    <t>Nursing Education Cert</t>
  </si>
  <si>
    <t>LABOR</t>
  </si>
  <si>
    <t>LABCERT2</t>
  </si>
  <si>
    <t>Human Resources Certification</t>
  </si>
  <si>
    <t>LABCERT1</t>
  </si>
  <si>
    <t>Labor Relations Certification</t>
  </si>
  <si>
    <t>MESMRSSA</t>
  </si>
  <si>
    <t>Remote Sensing and Spacial</t>
  </si>
  <si>
    <t>MESMSS</t>
  </si>
  <si>
    <t>MESM Sustainable Systems</t>
  </si>
  <si>
    <t>MESMENPLDE</t>
  </si>
  <si>
    <t>MESM Planning &amp; Design</t>
  </si>
  <si>
    <t>MESMESM</t>
  </si>
  <si>
    <t>Environ Science and Management</t>
  </si>
  <si>
    <t>COMM-MA</t>
  </si>
  <si>
    <t>Communication Studies - MA</t>
  </si>
  <si>
    <t>COMPSCI-MS</t>
  </si>
  <si>
    <t>Computer Science - MS</t>
  </si>
  <si>
    <t>CYBRSC-PSM</t>
  </si>
  <si>
    <t>Cyber Security - PSM</t>
  </si>
  <si>
    <t>EDUCATN-MA</t>
  </si>
  <si>
    <t>Education - MA</t>
  </si>
  <si>
    <t>EDUEDS-MA</t>
  </si>
  <si>
    <t>Special Education - MA</t>
  </si>
  <si>
    <t>GRENG</t>
  </si>
  <si>
    <t>CHEMEGR-MS</t>
  </si>
  <si>
    <t>Chemical Engineering - MS</t>
  </si>
  <si>
    <t>CVENVEG-MS</t>
  </si>
  <si>
    <t>Civil and Environ Egr - MS</t>
  </si>
  <si>
    <t>ELECEGR-MS</t>
  </si>
  <si>
    <t>Electrical Engineering - MS</t>
  </si>
  <si>
    <t>MECHEGR-MS</t>
  </si>
  <si>
    <t>Mech Egr &amp; Appl Mech - MS</t>
  </si>
  <si>
    <t>OCNENGR-MS</t>
  </si>
  <si>
    <t>Ocean Engineering - MS</t>
  </si>
  <si>
    <t>MANFEGR-MS</t>
  </si>
  <si>
    <t>Manufacturing Engineering - MS</t>
  </si>
  <si>
    <t>SPANISH-MA</t>
  </si>
  <si>
    <t>Spanish - MA</t>
  </si>
  <si>
    <t>NTRFDSC-MS</t>
  </si>
  <si>
    <t>Nutrition &amp; Food Science</t>
  </si>
  <si>
    <t>HUMNDEV-MS</t>
  </si>
  <si>
    <t>TXTFASH-MS</t>
  </si>
  <si>
    <t>Textile, Fash Merch&amp;Dsgn - MS</t>
  </si>
  <si>
    <t>ENGLISH-MA</t>
  </si>
  <si>
    <t>English - MA</t>
  </si>
  <si>
    <t>LIBRY-MLIS</t>
  </si>
  <si>
    <t>Library &amp; Info. Studies - MLIS</t>
  </si>
  <si>
    <t>MESMWWES</t>
  </si>
  <si>
    <t>Wetland Ecological Science</t>
  </si>
  <si>
    <t>MESMCB</t>
  </si>
  <si>
    <t>Conservation Biology</t>
  </si>
  <si>
    <t>INP-MS</t>
  </si>
  <si>
    <t>Interdiscip Neuroscience - MS</t>
  </si>
  <si>
    <t>MATH-MS</t>
  </si>
  <si>
    <t>Mathematics - MS</t>
  </si>
  <si>
    <t>STATIS-MS</t>
  </si>
  <si>
    <t>Statistics - MS</t>
  </si>
  <si>
    <t>BIOENV-MS</t>
  </si>
  <si>
    <t>Environmental Biology - MS</t>
  </si>
  <si>
    <t>PHYSEDC-MS</t>
  </si>
  <si>
    <t>Kinesiology - MS</t>
  </si>
  <si>
    <t>CHEM-MS</t>
  </si>
  <si>
    <t>Chemistry - MS</t>
  </si>
  <si>
    <t>MESMEHS</t>
  </si>
  <si>
    <t>MESM Earth &amp; Hydrol Science</t>
  </si>
  <si>
    <t>GOCG</t>
  </si>
  <si>
    <t>OCNOGR-MOO</t>
  </si>
  <si>
    <t>Oceanography - MOO</t>
  </si>
  <si>
    <t>OCNOGRP-MS</t>
  </si>
  <si>
    <t>Oceanography - MS</t>
  </si>
  <si>
    <t>PHYSCS-MS</t>
  </si>
  <si>
    <t>Physics - MS</t>
  </si>
  <si>
    <t>PSYCH MA</t>
  </si>
  <si>
    <t>Psychology - MA</t>
  </si>
  <si>
    <t>PSYCH MS</t>
  </si>
  <si>
    <t>School Psychology - MS</t>
  </si>
  <si>
    <t>PUBADM-MPA</t>
  </si>
  <si>
    <t>Public Administration - MPA</t>
  </si>
  <si>
    <t>MARAFF-MMA</t>
  </si>
  <si>
    <t>Master of Marine Affairs - MMA</t>
  </si>
  <si>
    <t>MARNAFF-MA</t>
  </si>
  <si>
    <t>Marine Affairs - MA</t>
  </si>
  <si>
    <t>ENRSEC-MS</t>
  </si>
  <si>
    <t>Environ &amp; Nat Res Econ - MS</t>
  </si>
  <si>
    <t>POLISCI-MA</t>
  </si>
  <si>
    <t>Political Science - MA</t>
  </si>
  <si>
    <t>MUSIC-MM</t>
  </si>
  <si>
    <t>Music - MM</t>
  </si>
  <si>
    <t>SPCLANG-MS</t>
  </si>
  <si>
    <t>Speech-Language Pathology - MS</t>
  </si>
  <si>
    <t>CLINLAB-MS</t>
  </si>
  <si>
    <t>Medical Lab Science - MS</t>
  </si>
  <si>
    <t>GRPH</t>
  </si>
  <si>
    <t>PHRMSCI-MS</t>
  </si>
  <si>
    <t>Pharmaceutical Sciences - MS</t>
  </si>
  <si>
    <t>NURSING-MS</t>
  </si>
  <si>
    <t>Nursing - MS</t>
  </si>
  <si>
    <t>GRBUS</t>
  </si>
  <si>
    <t>BUSADM-FT</t>
  </si>
  <si>
    <t>Bus Admin Fulltime MBA</t>
  </si>
  <si>
    <t>BUSADM-MBA</t>
  </si>
  <si>
    <t>Business Administration - MBA</t>
  </si>
  <si>
    <t>BUSPMA-MBA</t>
  </si>
  <si>
    <t>Bus Admin Providence Metro MBA</t>
  </si>
  <si>
    <t>ACCTING-MS</t>
  </si>
  <si>
    <t>Accounting - MS</t>
  </si>
  <si>
    <t>LABOREL-MS</t>
  </si>
  <si>
    <t>Labor Rel &amp; Human Res - MS</t>
  </si>
  <si>
    <t>HISTORY-MA</t>
  </si>
  <si>
    <t>History - MA</t>
  </si>
  <si>
    <t>ENSCIE-PHD</t>
  </si>
  <si>
    <t>Environmental Sciences - PHD</t>
  </si>
  <si>
    <t>COMSCI-PHD</t>
  </si>
  <si>
    <t>Computer Science - PHD</t>
  </si>
  <si>
    <t>EDUCAT-PHD</t>
  </si>
  <si>
    <t>Education - PHD</t>
  </si>
  <si>
    <t>CHMEGR-PHD</t>
  </si>
  <si>
    <t>Chemical Engineering - PHD</t>
  </si>
  <si>
    <t>CVEVEG-PHD</t>
  </si>
  <si>
    <t>Civil and Environ Egr - PHD</t>
  </si>
  <si>
    <t>ELEEGR-PHD</t>
  </si>
  <si>
    <t>Electrical Engineering - PHD</t>
  </si>
  <si>
    <t>MECEGR-PHD</t>
  </si>
  <si>
    <t>Mech Egr &amp; Appl Mech - PHD</t>
  </si>
  <si>
    <t>OCNEGR-PHD</t>
  </si>
  <si>
    <t>Ocean Engineering - PHD</t>
  </si>
  <si>
    <t>IMFEGR-PHD</t>
  </si>
  <si>
    <t>Industr &amp; Systems Egr - PHD</t>
  </si>
  <si>
    <t>ENGLSH-PHD</t>
  </si>
  <si>
    <t>English - PHD</t>
  </si>
  <si>
    <t>CELBIO-PH</t>
  </si>
  <si>
    <t>Cell &amp; Molecular Biology</t>
  </si>
  <si>
    <t>INP-PHD</t>
  </si>
  <si>
    <t>Interdiscip Neuroscience - PHD</t>
  </si>
  <si>
    <t>MATH-PHD</t>
  </si>
  <si>
    <t>Mathematics - PHD</t>
  </si>
  <si>
    <t>APMATH-PHD</t>
  </si>
  <si>
    <t>Applied Math Sciences - PHD</t>
  </si>
  <si>
    <t>BIOENV-PHD</t>
  </si>
  <si>
    <t>Environmental Biology - PHD</t>
  </si>
  <si>
    <t>CHEM-PHD</t>
  </si>
  <si>
    <t>Chemistry - PHD</t>
  </si>
  <si>
    <t>OCNOGR-PHD</t>
  </si>
  <si>
    <t>Oceanography - PHD</t>
  </si>
  <si>
    <t>PHYSCS-PHD</t>
  </si>
  <si>
    <t>Physics - PHD</t>
  </si>
  <si>
    <t>PSYEXP</t>
  </si>
  <si>
    <t>Psychology (Gen-Exp) - PHD</t>
  </si>
  <si>
    <t>PSYCH PHD</t>
  </si>
  <si>
    <t>Clinical Psychology - PHD</t>
  </si>
  <si>
    <t>PSYSCHOOL</t>
  </si>
  <si>
    <t>School Psychology - PHD</t>
  </si>
  <si>
    <t>PSYCHBEHAV</t>
  </si>
  <si>
    <t>Behavioral Science - PHD</t>
  </si>
  <si>
    <t>MARAFF-PHD</t>
  </si>
  <si>
    <t>Marine Affairs - PHD</t>
  </si>
  <si>
    <t>ENRSEC-PHD</t>
  </si>
  <si>
    <t>Environ &amp; Nat Res Econ - PHD</t>
  </si>
  <si>
    <t>PHRMSC-PHD</t>
  </si>
  <si>
    <t>Pharmaceutical Sciences - PHD</t>
  </si>
  <si>
    <t>PHYSTH-DPT</t>
  </si>
  <si>
    <t>Physical Therapy - DPT</t>
  </si>
  <si>
    <t>NURSNG-PHD</t>
  </si>
  <si>
    <t>Nursing - PHD</t>
  </si>
  <si>
    <t>NURSNG-DNP</t>
  </si>
  <si>
    <t>Nursing - Doct Nursing Practice</t>
  </si>
  <si>
    <t>BUSADM-PHD</t>
  </si>
  <si>
    <t>Businees Administration - PHD</t>
  </si>
  <si>
    <t>Pharmacy - PMD</t>
  </si>
  <si>
    <t>AS_BIO_BA</t>
  </si>
  <si>
    <t>HS_WSE_BOA</t>
  </si>
  <si>
    <t>Waiting for Sec Educ - BA</t>
  </si>
  <si>
    <t>HS_WEE_BOA</t>
  </si>
  <si>
    <t>Waiting for Elem Educ - BA</t>
  </si>
  <si>
    <t>APPHSCI-MS</t>
  </si>
  <si>
    <t>Pharmaceutics - MS</t>
  </si>
  <si>
    <t>BIOCEL-PHD</t>
  </si>
  <si>
    <t>Biological Sciences - PHD</t>
  </si>
  <si>
    <t>030104</t>
  </si>
  <si>
    <t>030101</t>
  </si>
  <si>
    <t>030103</t>
  </si>
  <si>
    <t>030201</t>
  </si>
  <si>
    <t>090101</t>
  </si>
  <si>
    <t>Nutrition &amp; Food Science - MS</t>
  </si>
  <si>
    <t>Human Developmt &amp; Family Std - MS</t>
  </si>
  <si>
    <t>040301</t>
  </si>
  <si>
    <t>050207</t>
  </si>
  <si>
    <t>090702</t>
  </si>
  <si>
    <t>History - BA</t>
  </si>
  <si>
    <t>010699</t>
  </si>
  <si>
    <t>010901</t>
  </si>
  <si>
    <t>030204</t>
  </si>
  <si>
    <t>030301</t>
  </si>
  <si>
    <t>030601</t>
  </si>
  <si>
    <t>040601</t>
  </si>
  <si>
    <t>050201</t>
  </si>
  <si>
    <t>090401</t>
  </si>
  <si>
    <t>090902</t>
  </si>
  <si>
    <r>
      <t xml:space="preserve">All </t>
    </r>
    <r>
      <rPr>
        <b/>
        <sz val="10"/>
        <color indexed="10"/>
        <rFont val="Arial"/>
        <family val="2"/>
      </rPr>
      <t>Full-time</t>
    </r>
    <r>
      <rPr>
        <b/>
        <sz val="10"/>
        <rFont val="Arial"/>
        <family val="2"/>
      </rPr>
      <t xml:space="preserve"> Students by Race/Ethnicity and Gender as of October 15, 2015</t>
    </r>
  </si>
  <si>
    <r>
      <t xml:space="preserve">All </t>
    </r>
    <r>
      <rPr>
        <b/>
        <sz val="10"/>
        <color indexed="10"/>
        <rFont val="Arial"/>
        <family val="2"/>
      </rPr>
      <t>Part-time</t>
    </r>
    <r>
      <rPr>
        <b/>
        <sz val="10"/>
        <rFont val="Arial"/>
        <family val="2"/>
      </rPr>
      <t xml:space="preserve"> Students by Race/Ethnicity and Gender as of October 15, 2015</t>
    </r>
  </si>
  <si>
    <r>
      <t xml:space="preserve">All </t>
    </r>
    <r>
      <rPr>
        <b/>
        <sz val="10"/>
        <color indexed="10"/>
        <rFont val="Arial"/>
        <family val="2"/>
      </rPr>
      <t>Full-time NEW</t>
    </r>
    <r>
      <rPr>
        <b/>
        <sz val="10"/>
        <rFont val="Arial"/>
        <family val="2"/>
      </rPr>
      <t xml:space="preserve"> Students by Race/Ethnicity and Gender as of October 15, 2015</t>
    </r>
  </si>
  <si>
    <r>
      <t xml:space="preserve">All </t>
    </r>
    <r>
      <rPr>
        <b/>
        <sz val="10"/>
        <color indexed="10"/>
        <rFont val="Arial"/>
        <family val="2"/>
      </rPr>
      <t>Part-time NEW</t>
    </r>
    <r>
      <rPr>
        <b/>
        <sz val="10"/>
        <rFont val="Arial"/>
        <family val="2"/>
      </rPr>
      <t xml:space="preserve"> Students by Race/Ethnicity and Gender as of October 15, 2015</t>
    </r>
  </si>
  <si>
    <t>Count of All Students by Race/Ethnicity and Gender as of October 15, 2015</t>
  </si>
  <si>
    <t>Rank</t>
  </si>
  <si>
    <t>T-23</t>
  </si>
  <si>
    <t>10699</t>
  </si>
  <si>
    <t>10901</t>
  </si>
  <si>
    <t>30103</t>
  </si>
  <si>
    <t>30201</t>
  </si>
  <si>
    <t>30204</t>
  </si>
  <si>
    <t>30301</t>
  </si>
  <si>
    <t>30601</t>
  </si>
  <si>
    <t>40601</t>
  </si>
  <si>
    <t>50201</t>
  </si>
  <si>
    <t>50207</t>
  </si>
  <si>
    <t>90101</t>
  </si>
  <si>
    <t>90401</t>
  </si>
  <si>
    <t>90902</t>
  </si>
  <si>
    <t>110101</t>
  </si>
  <si>
    <t>131202</t>
  </si>
  <si>
    <t>131205</t>
  </si>
  <si>
    <t>131312</t>
  </si>
  <si>
    <t>140501</t>
  </si>
  <si>
    <t>140701</t>
  </si>
  <si>
    <t>140801</t>
  </si>
  <si>
    <t>140901</t>
  </si>
  <si>
    <t>141001</t>
  </si>
  <si>
    <t>141901</t>
  </si>
  <si>
    <t>142401</t>
  </si>
  <si>
    <t>143501</t>
  </si>
  <si>
    <t>160301</t>
  </si>
  <si>
    <t>160501</t>
  </si>
  <si>
    <t>160901</t>
  </si>
  <si>
    <t>160902</t>
  </si>
  <si>
    <t>160905</t>
  </si>
  <si>
    <t>161200</t>
  </si>
  <si>
    <t>190701</t>
  </si>
  <si>
    <t>Human Devel &amp; Family Std - BS</t>
  </si>
  <si>
    <t>190901</t>
  </si>
  <si>
    <t>Textile Fash Merch &amp; Dsgn - BS</t>
  </si>
  <si>
    <t>230101</t>
  </si>
  <si>
    <t>231304</t>
  </si>
  <si>
    <t>240199</t>
  </si>
  <si>
    <t>260101</t>
  </si>
  <si>
    <t>260406</t>
  </si>
  <si>
    <t>260502</t>
  </si>
  <si>
    <t>261302</t>
  </si>
  <si>
    <t>270101</t>
  </si>
  <si>
    <t>310505</t>
  </si>
  <si>
    <t>340199</t>
  </si>
  <si>
    <t>380101</t>
  </si>
  <si>
    <t>400501</t>
  </si>
  <si>
    <t>400510</t>
  </si>
  <si>
    <t>400699</t>
  </si>
  <si>
    <t>400801</t>
  </si>
  <si>
    <t>400899</t>
  </si>
  <si>
    <t>420101</t>
  </si>
  <si>
    <t>440501</t>
  </si>
  <si>
    <t>450201</t>
  </si>
  <si>
    <t>450601</t>
  </si>
  <si>
    <t>450603</t>
  </si>
  <si>
    <t>451001</t>
  </si>
  <si>
    <t>451101</t>
  </si>
  <si>
    <t>459999</t>
  </si>
  <si>
    <t>500501</t>
  </si>
  <si>
    <t>500602</t>
  </si>
  <si>
    <t>500702</t>
  </si>
  <si>
    <t>500703</t>
  </si>
  <si>
    <t>500901</t>
  </si>
  <si>
    <t>510201</t>
  </si>
  <si>
    <t>510701</t>
  </si>
  <si>
    <t>511005</t>
  </si>
  <si>
    <t>512003</t>
  </si>
  <si>
    <t>513101</t>
  </si>
  <si>
    <t>513801</t>
  </si>
  <si>
    <t>520101</t>
  </si>
  <si>
    <t>520201</t>
  </si>
  <si>
    <t>520203</t>
  </si>
  <si>
    <t>Supply Chain Management - BS</t>
  </si>
  <si>
    <t>520301</t>
  </si>
  <si>
    <t>520801</t>
  </si>
  <si>
    <t>521101</t>
  </si>
  <si>
    <t>521401</t>
  </si>
  <si>
    <t>521904</t>
  </si>
  <si>
    <t>540101</t>
  </si>
  <si>
    <t>111003</t>
  </si>
  <si>
    <t>130101</t>
  </si>
  <si>
    <t>131210</t>
  </si>
  <si>
    <t>131314</t>
  </si>
  <si>
    <t>Human Devel &amp; Family Std - TCP</t>
  </si>
  <si>
    <t>302401</t>
  </si>
  <si>
    <t>Cert in Neuroscience - GCP</t>
  </si>
  <si>
    <t>400605</t>
  </si>
  <si>
    <t>430303</t>
  </si>
  <si>
    <t>450702</t>
  </si>
  <si>
    <t>513818</t>
  </si>
  <si>
    <t>131001</t>
  </si>
  <si>
    <t>190501</t>
  </si>
  <si>
    <t>Human Devel &amp; Family Std - MS</t>
  </si>
  <si>
    <t>Textile Fash Merch &amp; Dsgn - MS</t>
  </si>
  <si>
    <t>250101</t>
  </si>
  <si>
    <t>261304</t>
  </si>
  <si>
    <t>261307</t>
  </si>
  <si>
    <t>261501</t>
  </si>
  <si>
    <t>270501</t>
  </si>
  <si>
    <t>300101</t>
  </si>
  <si>
    <t>400607</t>
  </si>
  <si>
    <t>422805</t>
  </si>
  <si>
    <t>440401</t>
  </si>
  <si>
    <t>450602</t>
  </si>
  <si>
    <t>510203</t>
  </si>
  <si>
    <t>513808</t>
  </si>
  <si>
    <t>521002</t>
  </si>
  <si>
    <t>260204</t>
  </si>
  <si>
    <t>270301</t>
  </si>
  <si>
    <t>422704</t>
  </si>
  <si>
    <t>422801</t>
  </si>
  <si>
    <t>422899</t>
  </si>
  <si>
    <t>512308</t>
  </si>
  <si>
    <t>512001</t>
  </si>
  <si>
    <t>260202</t>
  </si>
  <si>
    <t>521001</t>
  </si>
  <si>
    <t>521004</t>
  </si>
  <si>
    <t>400601</t>
  </si>
  <si>
    <t xml:space="preserve">PhD students in the URI/RIC Joint Education program may be enrolled at either institution (or both).  </t>
  </si>
  <si>
    <t>On the credits load tabs, the Full-time Undergraduate credit load is 12 or more credits.  The Full-time Graduate credit load is 9 or more credits unless the student is a Graduate Assistant (either teaching or research) in which case the Full-time credit load is 6 or more credits.</t>
  </si>
  <si>
    <t>Each lin in a table shows counts for a unique major.  Majors are grouped by academic level (non-degree, baccalaureate, post-baccalaureate certificate, masters, doctoral, and doctoral professional practice) in descending order by Classification of Instructional Program (CIP2010) code number order.</t>
  </si>
  <si>
    <t>Students enrolled but studying away from campus are counted under their academic plans in all tables even though they are not earning URI credits this term.  Consequently, the enrollment totals here may be greater than reported elsewhere when Off Campus Study is categorized separately such as in the Final Enrollment Reports.</t>
  </si>
  <si>
    <r>
      <t xml:space="preserve">Each worksheet contains three sets of tables:  the first table set shows counts of students with a First Major,  the second table set shows counts of students with a Second Major, and the third table set shows counts that COMBINE the first and second tables.  </t>
    </r>
    <r>
      <rPr>
        <sz val="10"/>
        <color rgb="FFFF0000"/>
        <rFont val="Arial"/>
        <family val="2"/>
      </rPr>
      <t>ONLY THE FIRST TABLE SET IS A STRICT HEADCOUNT</t>
    </r>
    <r>
      <rPr>
        <sz val="10"/>
        <rFont val="Arial"/>
        <family val="2"/>
      </rPr>
      <t>.  The second table set is useful for determining the number of double majors and the third table set is useful for assessing the total number of majors enrolled.</t>
    </r>
  </si>
  <si>
    <r>
      <t>There are multiple tabs that split out the various sub-categories of students.  For overall counts see the summary tab called "</t>
    </r>
    <r>
      <rPr>
        <sz val="10"/>
        <color rgb="FFFF0000"/>
        <rFont val="Arial"/>
        <family val="2"/>
      </rPr>
      <t>All Students</t>
    </r>
    <r>
      <rPr>
        <sz val="10"/>
        <rFont val="Arial"/>
        <family val="2"/>
      </rPr>
      <t>."  Other tabs split by class level, credit load, residency type, and separate tabs for Off Campus Study and Non-degree/Non-credit students.</t>
    </r>
  </si>
  <si>
    <t>There are special tabs for Summary counts by level and by CIP code for undergraduates.</t>
  </si>
  <si>
    <t>Note: Off Campus Study students are included with degree level (Baccalaureate and Doctoral Professional Practise) in these tables</t>
  </si>
</sst>
</file>

<file path=xl/styles.xml><?xml version="1.0" encoding="utf-8"?>
<styleSheet xmlns="http://schemas.openxmlformats.org/spreadsheetml/2006/main">
  <numFmts count="1">
    <numFmt numFmtId="164" formatCode="0.0%"/>
  </numFmts>
  <fonts count="10">
    <font>
      <sz val="10"/>
      <name val="Arial"/>
    </font>
    <font>
      <sz val="10"/>
      <name val="Arial"/>
      <family val="2"/>
    </font>
    <font>
      <b/>
      <sz val="10"/>
      <name val="Arial"/>
      <family val="2"/>
    </font>
    <font>
      <sz val="10"/>
      <name val="Arial"/>
      <family val="2"/>
    </font>
    <font>
      <sz val="10"/>
      <color indexed="10"/>
      <name val="Arial"/>
      <family val="2"/>
    </font>
    <font>
      <sz val="8"/>
      <name val="Arial"/>
      <family val="2"/>
    </font>
    <font>
      <b/>
      <sz val="10"/>
      <color indexed="10"/>
      <name val="Arial"/>
      <family val="2"/>
    </font>
    <font>
      <sz val="10"/>
      <color indexed="10"/>
      <name val="Arial"/>
      <family val="2"/>
    </font>
    <font>
      <b/>
      <sz val="10"/>
      <color rgb="FFFF0000"/>
      <name val="Arial"/>
      <family val="2"/>
    </font>
    <font>
      <sz val="10"/>
      <color rgb="FFFF0000"/>
      <name val="Arial"/>
      <family val="2"/>
    </font>
  </fonts>
  <fills count="3">
    <fill>
      <patternFill patternType="none"/>
    </fill>
    <fill>
      <patternFill patternType="gray125"/>
    </fill>
    <fill>
      <patternFill patternType="solid">
        <fgColor indexed="22"/>
        <bgColor indexed="64"/>
      </patternFill>
    </fill>
  </fills>
  <borders count="44">
    <border>
      <left/>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38">
    <xf numFmtId="0" fontId="0" fillId="0" borderId="0" xfId="0"/>
    <xf numFmtId="3" fontId="0" fillId="0" borderId="0" xfId="0" applyNumberFormat="1"/>
    <xf numFmtId="0" fontId="2" fillId="0" borderId="0" xfId="0" applyFont="1"/>
    <xf numFmtId="0" fontId="0" fillId="0" borderId="0" xfId="0" applyAlignment="1">
      <alignment horizont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3" fillId="2" borderId="5" xfId="0" applyFont="1" applyFill="1" applyBorder="1" applyAlignment="1">
      <alignment horizontal="center"/>
    </xf>
    <xf numFmtId="0" fontId="3" fillId="2" borderId="6" xfId="0" applyFont="1" applyFill="1" applyBorder="1"/>
    <xf numFmtId="0" fontId="0" fillId="0" borderId="0" xfId="0" applyFill="1" applyBorder="1" applyAlignment="1">
      <alignment horizontal="right"/>
    </xf>
    <xf numFmtId="49" fontId="0" fillId="0" borderId="0" xfId="0" applyNumberFormat="1" applyAlignment="1">
      <alignment horizontal="center"/>
    </xf>
    <xf numFmtId="49" fontId="3" fillId="2" borderId="6" xfId="0" applyNumberFormat="1" applyFont="1" applyFill="1" applyBorder="1" applyAlignment="1">
      <alignment horizontal="center"/>
    </xf>
    <xf numFmtId="0" fontId="0" fillId="0" borderId="7" xfId="0" applyBorder="1"/>
    <xf numFmtId="0" fontId="0" fillId="0" borderId="7" xfId="0" applyBorder="1" applyAlignment="1">
      <alignment horizontal="center"/>
    </xf>
    <xf numFmtId="0" fontId="0" fillId="0" borderId="8" xfId="0" applyBorder="1"/>
    <xf numFmtId="0" fontId="0" fillId="0" borderId="9" xfId="0" applyBorder="1" applyAlignment="1">
      <alignment horizontal="center"/>
    </xf>
    <xf numFmtId="0" fontId="0" fillId="0" borderId="10" xfId="0" applyBorder="1" applyAlignment="1">
      <alignment horizontal="center"/>
    </xf>
    <xf numFmtId="0" fontId="0" fillId="0" borderId="6"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Alignment="1">
      <alignment vertical="top" wrapText="1"/>
    </xf>
    <xf numFmtId="0" fontId="0" fillId="0" borderId="0" xfId="0" applyAlignment="1">
      <alignment vertical="top"/>
    </xf>
    <xf numFmtId="0" fontId="0" fillId="0" borderId="0" xfId="0" applyBorder="1"/>
    <xf numFmtId="0" fontId="0" fillId="0" borderId="0" xfId="0" applyAlignment="1">
      <alignment horizontal="right"/>
    </xf>
    <xf numFmtId="164" fontId="0" fillId="0" borderId="0" xfId="1" applyNumberFormat="1" applyFont="1"/>
    <xf numFmtId="164" fontId="0" fillId="0" borderId="0" xfId="1" applyNumberFormat="1" applyFont="1" applyAlignment="1">
      <alignment horizontal="center"/>
    </xf>
    <xf numFmtId="0" fontId="0" fillId="0" borderId="0" xfId="0" applyAlignment="1"/>
    <xf numFmtId="0" fontId="2" fillId="0" borderId="0" xfId="0" applyFont="1" applyAlignment="1"/>
    <xf numFmtId="0" fontId="2" fillId="0" borderId="0" xfId="0" applyFont="1" applyAlignment="1">
      <alignment horizontal="center"/>
    </xf>
    <xf numFmtId="164" fontId="2" fillId="0" borderId="0" xfId="1" applyNumberFormat="1" applyFont="1" applyAlignment="1">
      <alignment horizontal="center"/>
    </xf>
    <xf numFmtId="0" fontId="0" fillId="0" borderId="9" xfId="0" applyBorder="1" applyAlignment="1"/>
    <xf numFmtId="0" fontId="0" fillId="0" borderId="15" xfId="0" applyBorder="1" applyAlignment="1">
      <alignment horizontal="center"/>
    </xf>
    <xf numFmtId="0" fontId="0" fillId="0" borderId="16" xfId="0" applyBorder="1" applyAlignment="1"/>
    <xf numFmtId="0" fontId="0" fillId="0" borderId="16" xfId="0" applyBorder="1" applyAlignment="1">
      <alignment horizontal="center"/>
    </xf>
    <xf numFmtId="164" fontId="0" fillId="0" borderId="17" xfId="1" applyNumberFormat="1" applyFont="1" applyBorder="1" applyAlignment="1">
      <alignment horizontal="center"/>
    </xf>
    <xf numFmtId="0" fontId="0" fillId="0" borderId="11" xfId="0" applyBorder="1" applyAlignment="1">
      <alignment horizontal="center"/>
    </xf>
    <xf numFmtId="0" fontId="0" fillId="0" borderId="7" xfId="0" applyBorder="1" applyAlignment="1"/>
    <xf numFmtId="164" fontId="0" fillId="0" borderId="18" xfId="1" applyNumberFormat="1" applyFont="1" applyBorder="1" applyAlignment="1">
      <alignment horizontal="center"/>
    </xf>
    <xf numFmtId="0" fontId="0" fillId="0" borderId="19" xfId="0" applyBorder="1" applyAlignment="1">
      <alignment horizontal="center"/>
    </xf>
    <xf numFmtId="164" fontId="0" fillId="0" borderId="20" xfId="1" applyNumberFormat="1" applyFont="1" applyBorder="1" applyAlignment="1">
      <alignment horizontal="center"/>
    </xf>
    <xf numFmtId="0" fontId="0" fillId="0" borderId="1" xfId="0" applyBorder="1" applyAlignment="1">
      <alignment horizontal="center"/>
    </xf>
    <xf numFmtId="0" fontId="0" fillId="0" borderId="10" xfId="0" applyBorder="1" applyAlignment="1"/>
    <xf numFmtId="164" fontId="0" fillId="0" borderId="2" xfId="1" applyNumberFormat="1" applyFont="1" applyBorder="1" applyAlignment="1">
      <alignment horizontal="center"/>
    </xf>
    <xf numFmtId="0" fontId="0" fillId="0" borderId="0" xfId="0" quotePrefix="1" applyAlignment="1">
      <alignment horizontal="center"/>
    </xf>
    <xf numFmtId="0" fontId="0" fillId="0" borderId="9" xfId="0" applyBorder="1"/>
    <xf numFmtId="0" fontId="0" fillId="0" borderId="21" xfId="0" applyBorder="1"/>
    <xf numFmtId="0" fontId="0" fillId="0" borderId="11" xfId="0" quotePrefix="1" applyBorder="1" applyAlignment="1">
      <alignment horizontal="center"/>
    </xf>
    <xf numFmtId="0" fontId="0" fillId="0" borderId="18" xfId="0" applyBorder="1"/>
    <xf numFmtId="0" fontId="0" fillId="0" borderId="19" xfId="0" quotePrefix="1" applyBorder="1" applyAlignment="1">
      <alignment horizontal="center"/>
    </xf>
    <xf numFmtId="0" fontId="0" fillId="0" borderId="20" xfId="0" applyBorder="1"/>
    <xf numFmtId="0" fontId="0" fillId="0" borderId="1" xfId="0" quotePrefix="1" applyBorder="1" applyAlignment="1">
      <alignment horizontal="center"/>
    </xf>
    <xf numFmtId="0" fontId="0" fillId="0" borderId="10" xfId="0" applyBorder="1"/>
    <xf numFmtId="0" fontId="0" fillId="0" borderId="2" xfId="0" applyBorder="1"/>
    <xf numFmtId="0" fontId="0" fillId="0" borderId="22" xfId="0" applyBorder="1"/>
    <xf numFmtId="0" fontId="0" fillId="0" borderId="4" xfId="0" applyBorder="1"/>
    <xf numFmtId="0" fontId="0" fillId="0" borderId="9" xfId="0" quotePrefix="1" applyBorder="1" applyAlignment="1">
      <alignment horizontal="center"/>
    </xf>
    <xf numFmtId="0" fontId="0" fillId="0" borderId="7" xfId="0" quotePrefix="1" applyBorder="1" applyAlignment="1">
      <alignment horizontal="center"/>
    </xf>
    <xf numFmtId="0" fontId="0" fillId="0" borderId="3" xfId="0" applyBorder="1"/>
    <xf numFmtId="0" fontId="0" fillId="0" borderId="19" xfId="0" applyBorder="1"/>
    <xf numFmtId="0" fontId="0" fillId="0" borderId="1" xfId="0" applyBorder="1"/>
    <xf numFmtId="0" fontId="0" fillId="0" borderId="5" xfId="0" applyBorder="1" applyAlignment="1">
      <alignment horizontal="center"/>
    </xf>
    <xf numFmtId="0" fontId="0" fillId="0" borderId="6" xfId="0" applyBorder="1" applyAlignment="1">
      <alignment horizontal="center"/>
    </xf>
    <xf numFmtId="0" fontId="0" fillId="0" borderId="23" xfId="0" applyBorder="1"/>
    <xf numFmtId="0" fontId="0" fillId="0" borderId="5" xfId="0" applyBorder="1"/>
    <xf numFmtId="0" fontId="0" fillId="0" borderId="0" xfId="0" applyFill="1" applyBorder="1" applyAlignment="1">
      <alignment horizontal="center"/>
    </xf>
    <xf numFmtId="0" fontId="4" fillId="0" borderId="0" xfId="0" applyFont="1"/>
    <xf numFmtId="0" fontId="0" fillId="0" borderId="24" xfId="0" applyBorder="1"/>
    <xf numFmtId="0" fontId="0" fillId="0" borderId="24" xfId="0" applyFill="1" applyBorder="1" applyAlignment="1">
      <alignment horizontal="center"/>
    </xf>
    <xf numFmtId="0" fontId="6" fillId="0" borderId="0" xfId="0" applyFont="1"/>
    <xf numFmtId="0" fontId="0" fillId="0" borderId="25" xfId="0" applyBorder="1"/>
    <xf numFmtId="0" fontId="0" fillId="0" borderId="26" xfId="0" applyBorder="1"/>
    <xf numFmtId="0" fontId="0" fillId="0" borderId="27" xfId="0" applyBorder="1"/>
    <xf numFmtId="1" fontId="0" fillId="0" borderId="0" xfId="0" applyNumberFormat="1"/>
    <xf numFmtId="0" fontId="0" fillId="0" borderId="25" xfId="0" applyFill="1" applyBorder="1" applyAlignment="1">
      <alignment horizontal="left"/>
    </xf>
    <xf numFmtId="0" fontId="0" fillId="0" borderId="26" xfId="0" applyFill="1" applyBorder="1" applyAlignment="1">
      <alignment horizontal="left"/>
    </xf>
    <xf numFmtId="0" fontId="1" fillId="0" borderId="19" xfId="0" applyFont="1" applyBorder="1" applyAlignment="1">
      <alignment horizontal="center"/>
    </xf>
    <xf numFmtId="0" fontId="1" fillId="0" borderId="19" xfId="0" quotePrefix="1" applyFont="1" applyBorder="1" applyAlignment="1">
      <alignment horizontal="center"/>
    </xf>
    <xf numFmtId="0" fontId="1" fillId="0" borderId="9" xfId="0" applyFont="1" applyBorder="1" applyAlignment="1">
      <alignment horizontal="center"/>
    </xf>
    <xf numFmtId="0" fontId="1" fillId="0" borderId="9" xfId="0" applyFont="1" applyBorder="1"/>
    <xf numFmtId="0" fontId="1" fillId="0" borderId="20" xfId="0" applyFont="1" applyBorder="1"/>
    <xf numFmtId="0" fontId="1" fillId="0" borderId="22" xfId="0" applyFont="1" applyBorder="1"/>
    <xf numFmtId="0" fontId="1" fillId="0" borderId="21" xfId="0" applyFont="1" applyBorder="1"/>
    <xf numFmtId="0" fontId="1" fillId="0" borderId="19" xfId="0" applyFont="1" applyBorder="1"/>
    <xf numFmtId="0" fontId="1" fillId="0" borderId="0" xfId="0" applyFont="1"/>
    <xf numFmtId="3" fontId="0" fillId="0" borderId="0" xfId="0" applyNumberFormat="1" applyBorder="1"/>
    <xf numFmtId="0" fontId="3" fillId="2" borderId="28" xfId="0" applyFont="1" applyFill="1" applyBorder="1" applyAlignment="1">
      <alignment horizontal="center"/>
    </xf>
    <xf numFmtId="49" fontId="3" fillId="2" borderId="29" xfId="0" applyNumberFormat="1" applyFont="1" applyFill="1" applyBorder="1" applyAlignment="1">
      <alignment horizontal="center"/>
    </xf>
    <xf numFmtId="0" fontId="3" fillId="2" borderId="29" xfId="0" applyFont="1" applyFill="1" applyBorder="1"/>
    <xf numFmtId="0" fontId="0" fillId="0" borderId="30" xfId="0" applyBorder="1" applyAlignment="1">
      <alignment horizontal="right"/>
    </xf>
    <xf numFmtId="0" fontId="0" fillId="0" borderId="31" xfId="0" applyBorder="1" applyAlignment="1">
      <alignment horizontal="right"/>
    </xf>
    <xf numFmtId="0" fontId="0" fillId="0" borderId="32" xfId="0" applyBorder="1" applyAlignment="1">
      <alignment horizontal="right"/>
    </xf>
    <xf numFmtId="0" fontId="0" fillId="0" borderId="33" xfId="0" applyBorder="1" applyAlignment="1">
      <alignment horizontal="right"/>
    </xf>
    <xf numFmtId="0" fontId="3" fillId="0" borderId="0" xfId="0" applyFont="1" applyFill="1" applyBorder="1" applyAlignment="1">
      <alignment horizontal="center"/>
    </xf>
    <xf numFmtId="49" fontId="3" fillId="0" borderId="0" xfId="0" applyNumberFormat="1" applyFont="1" applyFill="1" applyBorder="1" applyAlignment="1">
      <alignment horizontal="center"/>
    </xf>
    <xf numFmtId="0" fontId="3" fillId="0" borderId="0" xfId="0" applyFont="1" applyFill="1" applyBorder="1"/>
    <xf numFmtId="0" fontId="0" fillId="0" borderId="0" xfId="0" applyFill="1" applyBorder="1"/>
    <xf numFmtId="0" fontId="0" fillId="0" borderId="34" xfId="0" applyBorder="1" applyAlignment="1">
      <alignment horizontal="center"/>
    </xf>
    <xf numFmtId="0" fontId="0" fillId="0" borderId="34" xfId="0" applyBorder="1"/>
    <xf numFmtId="0" fontId="0" fillId="0" borderId="35" xfId="0" applyBorder="1"/>
    <xf numFmtId="0" fontId="0" fillId="0" borderId="36" xfId="0" applyBorder="1"/>
    <xf numFmtId="0" fontId="0" fillId="0" borderId="37" xfId="0" applyBorder="1"/>
    <xf numFmtId="0" fontId="8" fillId="0" borderId="0" xfId="0" applyFont="1"/>
    <xf numFmtId="0" fontId="3" fillId="0" borderId="9" xfId="0" applyFont="1" applyBorder="1" applyAlignment="1"/>
    <xf numFmtId="0" fontId="0" fillId="0" borderId="5" xfId="0" quotePrefix="1" applyBorder="1" applyAlignment="1">
      <alignment horizontal="center"/>
    </xf>
    <xf numFmtId="0" fontId="0" fillId="0" borderId="6" xfId="0" quotePrefix="1" applyBorder="1" applyAlignment="1">
      <alignment horizontal="center"/>
    </xf>
    <xf numFmtId="0" fontId="0" fillId="0" borderId="38" xfId="0" applyBorder="1"/>
    <xf numFmtId="0" fontId="0" fillId="0" borderId="39" xfId="0" applyBorder="1"/>
    <xf numFmtId="0" fontId="7" fillId="0" borderId="0" xfId="0" applyFont="1"/>
    <xf numFmtId="1" fontId="0" fillId="0" borderId="0" xfId="0" applyNumberFormat="1" applyAlignment="1">
      <alignment horizontal="center"/>
    </xf>
    <xf numFmtId="0" fontId="1" fillId="0" borderId="7" xfId="0" quotePrefix="1" applyFont="1" applyBorder="1" applyAlignment="1">
      <alignment horizontal="center"/>
    </xf>
    <xf numFmtId="0" fontId="1" fillId="0" borderId="9" xfId="0" quotePrefix="1" applyFont="1" applyBorder="1" applyAlignment="1">
      <alignment horizontal="center"/>
    </xf>
    <xf numFmtId="0" fontId="1" fillId="0" borderId="34" xfId="0" quotePrefix="1" applyFont="1" applyBorder="1" applyAlignment="1">
      <alignment horizontal="center"/>
    </xf>
    <xf numFmtId="0" fontId="1" fillId="0" borderId="34" xfId="0" applyFont="1" applyBorder="1"/>
    <xf numFmtId="0" fontId="1" fillId="0" borderId="0" xfId="0" applyFont="1" applyAlignment="1">
      <alignment vertical="top" wrapText="1"/>
    </xf>
    <xf numFmtId="0" fontId="0" fillId="0" borderId="0" xfId="0" applyAlignment="1">
      <alignment horizontal="left"/>
    </xf>
    <xf numFmtId="0" fontId="2" fillId="0" borderId="0" xfId="0" applyFont="1" applyAlignment="1">
      <alignment horizontal="left"/>
    </xf>
    <xf numFmtId="0" fontId="0" fillId="0" borderId="0" xfId="0" quotePrefix="1" applyAlignment="1">
      <alignment horizontal="left"/>
    </xf>
    <xf numFmtId="0" fontId="1" fillId="0" borderId="0" xfId="0" applyFont="1" applyAlignment="1">
      <alignment horizontal="center"/>
    </xf>
    <xf numFmtId="0" fontId="0" fillId="0" borderId="41" xfId="0" applyBorder="1" applyAlignment="1">
      <alignment horizontal="center"/>
    </xf>
    <xf numFmtId="0" fontId="0" fillId="0" borderId="41" xfId="0" applyBorder="1"/>
    <xf numFmtId="0" fontId="0" fillId="0" borderId="32" xfId="0" applyBorder="1"/>
    <xf numFmtId="0" fontId="0" fillId="0" borderId="33" xfId="0" applyBorder="1"/>
    <xf numFmtId="0" fontId="0" fillId="0" borderId="31" xfId="0" applyBorder="1"/>
    <xf numFmtId="0" fontId="0" fillId="0" borderId="10" xfId="0" quotePrefix="1" applyBorder="1" applyAlignment="1">
      <alignment horizontal="center"/>
    </xf>
    <xf numFmtId="0" fontId="0" fillId="0" borderId="42" xfId="0" quotePrefix="1" applyBorder="1" applyAlignment="1">
      <alignment horizontal="center"/>
    </xf>
    <xf numFmtId="0" fontId="0" fillId="0" borderId="16" xfId="0" applyBorder="1"/>
    <xf numFmtId="0" fontId="0" fillId="0" borderId="43" xfId="0" applyBorder="1"/>
    <xf numFmtId="0" fontId="0" fillId="0" borderId="15" xfId="0" applyBorder="1"/>
    <xf numFmtId="0" fontId="0" fillId="0" borderId="17" xfId="0" applyBorder="1"/>
    <xf numFmtId="0" fontId="0" fillId="2" borderId="40" xfId="0" applyFill="1" applyBorder="1" applyAlignment="1">
      <alignment horizontal="center"/>
    </xf>
    <xf numFmtId="0" fontId="0" fillId="2" borderId="38" xfId="0" applyFill="1" applyBorder="1" applyAlignment="1">
      <alignment horizontal="center"/>
    </xf>
    <xf numFmtId="0" fontId="0" fillId="2" borderId="13" xfId="0" applyFill="1" applyBorder="1" applyAlignment="1">
      <alignment horizontal="center"/>
    </xf>
    <xf numFmtId="0" fontId="0" fillId="2" borderId="8" xfId="0" applyFill="1" applyBorder="1" applyAlignment="1">
      <alignment horizontal="center"/>
    </xf>
    <xf numFmtId="0" fontId="0" fillId="2" borderId="11" xfId="0" applyFill="1" applyBorder="1" applyAlignment="1">
      <alignment horizontal="center"/>
    </xf>
    <xf numFmtId="0" fontId="0" fillId="2" borderId="18" xfId="0"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18"/>
  <sheetViews>
    <sheetView workbookViewId="0"/>
  </sheetViews>
  <sheetFormatPr defaultRowHeight="13.2"/>
  <cols>
    <col min="1" max="1" width="100.5546875" style="24" customWidth="1"/>
  </cols>
  <sheetData>
    <row r="1" spans="1:1" ht="26.4">
      <c r="A1" s="23" t="s">
        <v>111</v>
      </c>
    </row>
    <row r="2" spans="1:1">
      <c r="A2" s="23"/>
    </row>
    <row r="3" spans="1:1" ht="39.6">
      <c r="A3" s="116" t="s">
        <v>743</v>
      </c>
    </row>
    <row r="4" spans="1:1">
      <c r="A4" s="23"/>
    </row>
    <row r="5" spans="1:1" ht="39.6">
      <c r="A5" s="116" t="s">
        <v>739</v>
      </c>
    </row>
    <row r="6" spans="1:1">
      <c r="A6" s="23"/>
    </row>
    <row r="7" spans="1:1" ht="66">
      <c r="A7" s="116" t="s">
        <v>742</v>
      </c>
    </row>
    <row r="8" spans="1:1">
      <c r="A8" s="23"/>
    </row>
    <row r="9" spans="1:1" ht="39.6">
      <c r="A9" s="116" t="s">
        <v>740</v>
      </c>
    </row>
    <row r="10" spans="1:1">
      <c r="A10" s="23"/>
    </row>
    <row r="11" spans="1:1" ht="12.75" customHeight="1">
      <c r="A11" s="116" t="s">
        <v>738</v>
      </c>
    </row>
    <row r="12" spans="1:1">
      <c r="A12" s="23"/>
    </row>
    <row r="13" spans="1:1" ht="39.6">
      <c r="A13" s="116" t="s">
        <v>741</v>
      </c>
    </row>
    <row r="14" spans="1:1">
      <c r="A14" s="23"/>
    </row>
    <row r="15" spans="1:1">
      <c r="A15" s="116" t="s">
        <v>744</v>
      </c>
    </row>
    <row r="16" spans="1:1">
      <c r="A16" s="23"/>
    </row>
    <row r="17" spans="1:1">
      <c r="A17" s="23"/>
    </row>
    <row r="18" spans="1:1">
      <c r="A18" s="23"/>
    </row>
  </sheetData>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dimension ref="A1:Z609"/>
  <sheetViews>
    <sheetView zoomScale="75" zoomScaleNormal="75" workbookViewId="0"/>
  </sheetViews>
  <sheetFormatPr defaultRowHeight="13.2"/>
  <cols>
    <col min="2" max="2" width="8.6640625" style="11" customWidth="1"/>
    <col min="4" max="4" width="14.44140625" customWidth="1"/>
    <col min="5" max="5" width="30.5546875" customWidth="1"/>
    <col min="6" max="6" width="5.6640625" style="75" customWidth="1"/>
    <col min="7" max="7" width="7.6640625" customWidth="1"/>
    <col min="8" max="8" width="5.6640625" customWidth="1"/>
    <col min="9" max="9" width="7.6640625" customWidth="1"/>
    <col min="10" max="10" width="5.6640625" customWidth="1"/>
    <col min="11" max="11" width="7.6640625" customWidth="1"/>
    <col min="12" max="12" width="5.6640625" customWidth="1"/>
    <col min="13" max="13" width="7.6640625" customWidth="1"/>
    <col min="14" max="14" width="5.6640625" customWidth="1"/>
    <col min="15" max="15" width="7.6640625" customWidth="1"/>
    <col min="16" max="16" width="5.6640625" customWidth="1"/>
    <col min="17" max="17" width="7.6640625" customWidth="1"/>
    <col min="18" max="18" width="5.5546875" customWidth="1"/>
    <col min="19" max="19" width="7.6640625" customWidth="1"/>
    <col min="20" max="20" width="5.6640625" customWidth="1"/>
    <col min="21" max="21" width="7.6640625" customWidth="1"/>
    <col min="22" max="22" width="5.6640625" customWidth="1"/>
    <col min="23" max="23" width="7.6640625" customWidth="1"/>
    <col min="24" max="24" width="5.6640625" customWidth="1"/>
    <col min="25" max="25" width="7.6640625" customWidth="1"/>
  </cols>
  <sheetData>
    <row r="1" spans="1:26">
      <c r="A1" s="2" t="s">
        <v>3</v>
      </c>
    </row>
    <row r="2" spans="1:26">
      <c r="A2" s="2" t="s">
        <v>98</v>
      </c>
    </row>
    <row r="3" spans="1:26">
      <c r="A3" s="2" t="s">
        <v>612</v>
      </c>
    </row>
    <row r="5" spans="1:26">
      <c r="F5" s="136" t="s">
        <v>80</v>
      </c>
      <c r="G5" s="135"/>
      <c r="H5" s="136" t="s">
        <v>81</v>
      </c>
      <c r="I5" s="137"/>
      <c r="J5" s="134" t="s">
        <v>82</v>
      </c>
      <c r="K5" s="135"/>
      <c r="L5" s="136" t="s">
        <v>83</v>
      </c>
      <c r="M5" s="137"/>
      <c r="N5" s="134" t="s">
        <v>4</v>
      </c>
      <c r="O5" s="135"/>
      <c r="P5" s="136" t="s">
        <v>84</v>
      </c>
      <c r="Q5" s="137"/>
      <c r="R5" s="132" t="s">
        <v>85</v>
      </c>
      <c r="S5" s="133"/>
      <c r="T5" s="132" t="s">
        <v>86</v>
      </c>
      <c r="U5" s="133"/>
      <c r="V5" s="134" t="s">
        <v>87</v>
      </c>
      <c r="W5" s="135"/>
      <c r="X5" s="136" t="s">
        <v>9</v>
      </c>
      <c r="Y5" s="137"/>
    </row>
    <row r="6" spans="1:26">
      <c r="A6" s="8" t="s">
        <v>6</v>
      </c>
      <c r="B6" s="12" t="s">
        <v>94</v>
      </c>
      <c r="C6" s="9" t="s">
        <v>8</v>
      </c>
      <c r="D6" s="9" t="s">
        <v>7</v>
      </c>
      <c r="E6" s="9" t="s">
        <v>12</v>
      </c>
      <c r="F6" s="4" t="s">
        <v>1</v>
      </c>
      <c r="G6" s="6" t="s">
        <v>2</v>
      </c>
      <c r="H6" s="4" t="s">
        <v>1</v>
      </c>
      <c r="I6" s="5" t="s">
        <v>2</v>
      </c>
      <c r="J6" s="7" t="s">
        <v>1</v>
      </c>
      <c r="K6" s="6" t="s">
        <v>2</v>
      </c>
      <c r="L6" s="4" t="s">
        <v>1</v>
      </c>
      <c r="M6" s="5" t="s">
        <v>2</v>
      </c>
      <c r="N6" s="7" t="s">
        <v>1</v>
      </c>
      <c r="O6" s="6" t="s">
        <v>2</v>
      </c>
      <c r="P6" s="4" t="s">
        <v>1</v>
      </c>
      <c r="Q6" s="5" t="s">
        <v>2</v>
      </c>
      <c r="R6" s="4" t="s">
        <v>1</v>
      </c>
      <c r="S6" s="5" t="s">
        <v>2</v>
      </c>
      <c r="T6" s="4" t="s">
        <v>1</v>
      </c>
      <c r="U6" s="5" t="s">
        <v>2</v>
      </c>
      <c r="V6" s="7" t="s">
        <v>1</v>
      </c>
      <c r="W6" s="6" t="s">
        <v>2</v>
      </c>
      <c r="X6" s="4" t="s">
        <v>1</v>
      </c>
      <c r="Y6" s="5" t="s">
        <v>2</v>
      </c>
      <c r="Z6" s="10" t="s">
        <v>0</v>
      </c>
    </row>
    <row r="7" spans="1:26">
      <c r="A7" s="49" t="s">
        <v>52</v>
      </c>
      <c r="B7" s="14"/>
      <c r="C7" s="13" t="s">
        <v>129</v>
      </c>
      <c r="D7" s="13" t="s">
        <v>130</v>
      </c>
      <c r="E7" s="50" t="s">
        <v>131</v>
      </c>
      <c r="F7" s="21"/>
      <c r="G7" s="13"/>
      <c r="H7" s="13"/>
      <c r="I7" s="13"/>
      <c r="J7" s="13"/>
      <c r="K7" s="13"/>
      <c r="L7" s="13"/>
      <c r="M7" s="13"/>
      <c r="N7" s="13"/>
      <c r="O7" s="13"/>
      <c r="P7" s="13"/>
      <c r="Q7" s="13"/>
      <c r="R7" s="13"/>
      <c r="S7" s="13"/>
      <c r="T7" s="13"/>
      <c r="U7" s="13"/>
      <c r="V7" s="13">
        <v>1</v>
      </c>
      <c r="W7" s="15"/>
      <c r="X7" s="19">
        <f t="shared" ref="X7:Y13" si="0">F7+H7+J7+L7+N7+P7+R7+T7+V7</f>
        <v>1</v>
      </c>
      <c r="Y7" s="50">
        <f t="shared" si="0"/>
        <v>0</v>
      </c>
      <c r="Z7">
        <f t="shared" ref="Z7:Z13" si="1">SUM(X7:Y7)</f>
        <v>1</v>
      </c>
    </row>
    <row r="8" spans="1:26">
      <c r="A8" s="51" t="s">
        <v>52</v>
      </c>
      <c r="B8" s="16"/>
      <c r="C8" s="47" t="s">
        <v>90</v>
      </c>
      <c r="D8" s="47" t="s">
        <v>132</v>
      </c>
      <c r="E8" s="52" t="s">
        <v>133</v>
      </c>
      <c r="F8" s="56"/>
      <c r="G8" s="47">
        <v>1</v>
      </c>
      <c r="H8" s="47"/>
      <c r="I8" s="47"/>
      <c r="J8" s="47"/>
      <c r="K8" s="47"/>
      <c r="L8" s="47"/>
      <c r="M8" s="47"/>
      <c r="N8" s="47">
        <v>1</v>
      </c>
      <c r="O8" s="47"/>
      <c r="P8" s="47"/>
      <c r="Q8" s="47"/>
      <c r="R8" s="47"/>
      <c r="S8" s="47">
        <v>1</v>
      </c>
      <c r="T8" s="47"/>
      <c r="U8" s="47"/>
      <c r="V8" s="47">
        <v>5</v>
      </c>
      <c r="W8" s="48">
        <v>4</v>
      </c>
      <c r="X8" s="61">
        <f>F8+H8+J8+L8+N8+P8+R8+T8+V8</f>
        <v>6</v>
      </c>
      <c r="Y8" s="52">
        <f t="shared" si="0"/>
        <v>6</v>
      </c>
      <c r="Z8">
        <f t="shared" si="1"/>
        <v>12</v>
      </c>
    </row>
    <row r="9" spans="1:26">
      <c r="A9" s="51" t="s">
        <v>52</v>
      </c>
      <c r="B9" s="16"/>
      <c r="C9" s="47" t="s">
        <v>90</v>
      </c>
      <c r="D9" s="47" t="s">
        <v>91</v>
      </c>
      <c r="E9" s="52" t="s">
        <v>95</v>
      </c>
      <c r="F9" s="56"/>
      <c r="G9" s="47"/>
      <c r="H9" s="47"/>
      <c r="I9" s="47"/>
      <c r="J9" s="47"/>
      <c r="K9" s="47"/>
      <c r="L9" s="47"/>
      <c r="M9" s="47"/>
      <c r="N9" s="47"/>
      <c r="O9" s="47"/>
      <c r="P9" s="47"/>
      <c r="Q9" s="47"/>
      <c r="R9" s="47"/>
      <c r="S9" s="47"/>
      <c r="T9" s="47"/>
      <c r="U9" s="47"/>
      <c r="V9" s="47"/>
      <c r="W9" s="48">
        <v>1</v>
      </c>
      <c r="X9" s="61">
        <f t="shared" si="0"/>
        <v>0</v>
      </c>
      <c r="Y9" s="52">
        <f>G9+I9+K9+M9+O9+Q9+S9+U9+W9</f>
        <v>1</v>
      </c>
      <c r="Z9">
        <f t="shared" si="1"/>
        <v>1</v>
      </c>
    </row>
    <row r="10" spans="1:26">
      <c r="A10" s="51" t="s">
        <v>52</v>
      </c>
      <c r="B10" s="16"/>
      <c r="C10" s="47" t="s">
        <v>92</v>
      </c>
      <c r="D10" s="47" t="s">
        <v>92</v>
      </c>
      <c r="E10" s="52" t="s">
        <v>93</v>
      </c>
      <c r="F10" s="56"/>
      <c r="G10" s="47"/>
      <c r="H10" s="47"/>
      <c r="I10" s="47"/>
      <c r="J10" s="47"/>
      <c r="K10" s="47">
        <v>1</v>
      </c>
      <c r="L10" s="47"/>
      <c r="M10" s="47"/>
      <c r="N10" s="47">
        <v>1</v>
      </c>
      <c r="O10" s="47"/>
      <c r="P10" s="47"/>
      <c r="Q10" s="47"/>
      <c r="R10" s="47">
        <v>2</v>
      </c>
      <c r="S10" s="47">
        <v>1</v>
      </c>
      <c r="T10" s="47"/>
      <c r="U10" s="47"/>
      <c r="V10" s="47">
        <v>4</v>
      </c>
      <c r="W10" s="48">
        <v>4</v>
      </c>
      <c r="X10" s="61">
        <f t="shared" si="0"/>
        <v>7</v>
      </c>
      <c r="Y10" s="52">
        <f t="shared" si="0"/>
        <v>6</v>
      </c>
      <c r="Z10">
        <f t="shared" si="1"/>
        <v>13</v>
      </c>
    </row>
    <row r="11" spans="1:26">
      <c r="A11" s="51" t="s">
        <v>52</v>
      </c>
      <c r="B11" s="16"/>
      <c r="C11" s="47" t="s">
        <v>129</v>
      </c>
      <c r="D11" s="47" t="s">
        <v>136</v>
      </c>
      <c r="E11" s="52" t="s">
        <v>137</v>
      </c>
      <c r="F11" s="56"/>
      <c r="G11" s="47"/>
      <c r="H11" s="47"/>
      <c r="I11" s="47"/>
      <c r="J11" s="47"/>
      <c r="K11" s="47"/>
      <c r="L11" s="47"/>
      <c r="M11" s="47"/>
      <c r="N11" s="47"/>
      <c r="O11" s="47"/>
      <c r="P11" s="47">
        <v>2</v>
      </c>
      <c r="Q11" s="47">
        <v>4</v>
      </c>
      <c r="R11" s="47"/>
      <c r="S11" s="47"/>
      <c r="T11" s="47"/>
      <c r="U11" s="47"/>
      <c r="V11" s="47"/>
      <c r="W11" s="48"/>
      <c r="X11" s="61">
        <f t="shared" si="0"/>
        <v>2</v>
      </c>
      <c r="Y11" s="52">
        <f t="shared" si="0"/>
        <v>4</v>
      </c>
      <c r="Z11">
        <f t="shared" si="1"/>
        <v>6</v>
      </c>
    </row>
    <row r="12" spans="1:26">
      <c r="A12" s="51" t="s">
        <v>52</v>
      </c>
      <c r="B12" s="16"/>
      <c r="C12" s="47" t="s">
        <v>129</v>
      </c>
      <c r="D12" s="47" t="s">
        <v>138</v>
      </c>
      <c r="E12" s="52" t="s">
        <v>139</v>
      </c>
      <c r="F12" s="56"/>
      <c r="G12" s="47"/>
      <c r="H12" s="47"/>
      <c r="I12" s="47"/>
      <c r="J12" s="47"/>
      <c r="K12" s="47"/>
      <c r="L12" s="47"/>
      <c r="M12" s="47"/>
      <c r="N12" s="47"/>
      <c r="O12" s="47"/>
      <c r="P12" s="47">
        <v>31</v>
      </c>
      <c r="Q12" s="47">
        <v>22</v>
      </c>
      <c r="R12" s="47"/>
      <c r="S12" s="47"/>
      <c r="T12" s="47"/>
      <c r="U12" s="47"/>
      <c r="V12" s="47"/>
      <c r="W12" s="48"/>
      <c r="X12" s="61">
        <f t="shared" si="0"/>
        <v>31</v>
      </c>
      <c r="Y12" s="52">
        <f t="shared" si="0"/>
        <v>22</v>
      </c>
      <c r="Z12">
        <f t="shared" si="1"/>
        <v>53</v>
      </c>
    </row>
    <row r="13" spans="1:26">
      <c r="A13" s="53" t="s">
        <v>52</v>
      </c>
      <c r="B13" s="17"/>
      <c r="C13" s="54" t="s">
        <v>129</v>
      </c>
      <c r="D13" s="54" t="s">
        <v>140</v>
      </c>
      <c r="E13" s="55" t="s">
        <v>141</v>
      </c>
      <c r="F13" s="57"/>
      <c r="G13" s="54"/>
      <c r="H13" s="54"/>
      <c r="I13" s="54"/>
      <c r="J13" s="54"/>
      <c r="K13" s="54"/>
      <c r="L13" s="54"/>
      <c r="M13" s="54"/>
      <c r="N13" s="54"/>
      <c r="O13" s="54"/>
      <c r="P13" s="54"/>
      <c r="Q13" s="54"/>
      <c r="R13" s="54">
        <v>1</v>
      </c>
      <c r="S13" s="54">
        <v>6</v>
      </c>
      <c r="T13" s="54"/>
      <c r="U13" s="54"/>
      <c r="V13" s="54"/>
      <c r="W13" s="60"/>
      <c r="X13" s="62">
        <f t="shared" si="0"/>
        <v>1</v>
      </c>
      <c r="Y13" s="55">
        <f t="shared" si="0"/>
        <v>6</v>
      </c>
      <c r="Z13">
        <f t="shared" si="1"/>
        <v>7</v>
      </c>
    </row>
    <row r="14" spans="1:26">
      <c r="B14"/>
      <c r="D14" s="69"/>
      <c r="E14" s="70" t="s">
        <v>48</v>
      </c>
      <c r="F14">
        <f t="shared" ref="F14:Z14" si="2">SUM(F7:F13)</f>
        <v>0</v>
      </c>
      <c r="G14">
        <f t="shared" si="2"/>
        <v>1</v>
      </c>
      <c r="H14">
        <f t="shared" si="2"/>
        <v>0</v>
      </c>
      <c r="I14">
        <f t="shared" si="2"/>
        <v>0</v>
      </c>
      <c r="J14">
        <f t="shared" si="2"/>
        <v>0</v>
      </c>
      <c r="K14">
        <f t="shared" si="2"/>
        <v>1</v>
      </c>
      <c r="L14">
        <f t="shared" si="2"/>
        <v>0</v>
      </c>
      <c r="M14">
        <f t="shared" si="2"/>
        <v>0</v>
      </c>
      <c r="N14">
        <f t="shared" si="2"/>
        <v>2</v>
      </c>
      <c r="O14">
        <f t="shared" si="2"/>
        <v>0</v>
      </c>
      <c r="P14">
        <f t="shared" si="2"/>
        <v>33</v>
      </c>
      <c r="Q14">
        <f t="shared" si="2"/>
        <v>26</v>
      </c>
      <c r="R14">
        <f t="shared" si="2"/>
        <v>3</v>
      </c>
      <c r="S14">
        <f t="shared" si="2"/>
        <v>8</v>
      </c>
      <c r="T14">
        <f t="shared" si="2"/>
        <v>0</v>
      </c>
      <c r="U14">
        <f t="shared" si="2"/>
        <v>0</v>
      </c>
      <c r="V14">
        <f t="shared" si="2"/>
        <v>10</v>
      </c>
      <c r="W14">
        <f t="shared" si="2"/>
        <v>9</v>
      </c>
      <c r="X14">
        <f t="shared" si="2"/>
        <v>48</v>
      </c>
      <c r="Y14">
        <f t="shared" si="2"/>
        <v>45</v>
      </c>
      <c r="Z14">
        <f t="shared" si="2"/>
        <v>93</v>
      </c>
    </row>
    <row r="15" spans="1:26">
      <c r="B15"/>
      <c r="F15"/>
    </row>
    <row r="16" spans="1:26">
      <c r="A16" s="49" t="s">
        <v>13</v>
      </c>
      <c r="B16" s="112" t="s">
        <v>603</v>
      </c>
      <c r="C16" s="13" t="s">
        <v>144</v>
      </c>
      <c r="D16" s="13" t="s">
        <v>145</v>
      </c>
      <c r="E16" s="50" t="s">
        <v>146</v>
      </c>
      <c r="F16" s="21">
        <v>1</v>
      </c>
      <c r="G16" s="13"/>
      <c r="H16" s="13"/>
      <c r="I16" s="13"/>
      <c r="J16" s="13"/>
      <c r="K16" s="13">
        <v>1</v>
      </c>
      <c r="L16" s="13"/>
      <c r="M16" s="13"/>
      <c r="N16" s="13">
        <v>1</v>
      </c>
      <c r="O16" s="13">
        <v>2</v>
      </c>
      <c r="P16" s="13"/>
      <c r="Q16" s="13"/>
      <c r="R16" s="13">
        <v>6</v>
      </c>
      <c r="S16" s="13"/>
      <c r="T16" s="13"/>
      <c r="U16" s="13"/>
      <c r="V16" s="13">
        <v>27</v>
      </c>
      <c r="W16" s="15">
        <v>9</v>
      </c>
      <c r="X16" s="19">
        <f t="shared" ref="X16:X47" si="3">F16+H16+J16+L16+N16+P16+R16+T16+V16</f>
        <v>35</v>
      </c>
      <c r="Y16" s="50">
        <f t="shared" ref="Y16:Y79" si="4">G16+I16+K16+M16+O16+Q16+S16+U16+W16</f>
        <v>12</v>
      </c>
      <c r="Z16">
        <f t="shared" ref="Z16:Z79" si="5">SUM(X16:Y16)</f>
        <v>47</v>
      </c>
    </row>
    <row r="17" spans="1:26">
      <c r="A17" s="51" t="s">
        <v>13</v>
      </c>
      <c r="B17" s="113" t="s">
        <v>604</v>
      </c>
      <c r="C17" s="47" t="s">
        <v>144</v>
      </c>
      <c r="D17" s="47" t="s">
        <v>147</v>
      </c>
      <c r="E17" s="52" t="s">
        <v>148</v>
      </c>
      <c r="F17" s="56">
        <v>2</v>
      </c>
      <c r="G17" s="47">
        <v>11</v>
      </c>
      <c r="H17" s="47"/>
      <c r="I17" s="47">
        <v>1</v>
      </c>
      <c r="J17" s="47"/>
      <c r="K17" s="47">
        <v>7</v>
      </c>
      <c r="L17" s="47">
        <v>1</v>
      </c>
      <c r="M17" s="47">
        <v>3</v>
      </c>
      <c r="N17" s="47">
        <v>3</v>
      </c>
      <c r="O17" s="47">
        <v>36</v>
      </c>
      <c r="P17" s="47"/>
      <c r="Q17" s="47">
        <v>1</v>
      </c>
      <c r="R17" s="47">
        <v>2</v>
      </c>
      <c r="S17" s="47">
        <v>13</v>
      </c>
      <c r="T17" s="47"/>
      <c r="U17" s="47"/>
      <c r="V17" s="47">
        <v>35</v>
      </c>
      <c r="W17" s="48">
        <v>181</v>
      </c>
      <c r="X17" s="61">
        <f t="shared" si="3"/>
        <v>43</v>
      </c>
      <c r="Y17" s="52">
        <f t="shared" si="4"/>
        <v>253</v>
      </c>
      <c r="Z17">
        <f t="shared" si="5"/>
        <v>296</v>
      </c>
    </row>
    <row r="18" spans="1:26">
      <c r="A18" s="51" t="s">
        <v>13</v>
      </c>
      <c r="B18" s="113" t="s">
        <v>594</v>
      </c>
      <c r="C18" s="47" t="s">
        <v>144</v>
      </c>
      <c r="D18" s="47" t="s">
        <v>149</v>
      </c>
      <c r="E18" s="52" t="s">
        <v>150</v>
      </c>
      <c r="F18" s="56">
        <v>4</v>
      </c>
      <c r="G18" s="47">
        <v>1</v>
      </c>
      <c r="H18" s="47"/>
      <c r="I18" s="47"/>
      <c r="J18" s="47"/>
      <c r="K18" s="47">
        <v>2</v>
      </c>
      <c r="L18" s="47">
        <v>1</v>
      </c>
      <c r="M18" s="47"/>
      <c r="N18" s="47">
        <v>1</v>
      </c>
      <c r="O18" s="47">
        <v>3</v>
      </c>
      <c r="P18" s="47"/>
      <c r="Q18" s="47"/>
      <c r="R18" s="47">
        <v>2</v>
      </c>
      <c r="S18" s="47">
        <v>5</v>
      </c>
      <c r="T18" s="47"/>
      <c r="U18" s="47"/>
      <c r="V18" s="47">
        <v>51</v>
      </c>
      <c r="W18" s="48">
        <v>34</v>
      </c>
      <c r="X18" s="61">
        <f t="shared" si="3"/>
        <v>59</v>
      </c>
      <c r="Y18" s="52">
        <f t="shared" si="4"/>
        <v>45</v>
      </c>
      <c r="Z18">
        <f t="shared" si="5"/>
        <v>104</v>
      </c>
    </row>
    <row r="19" spans="1:26">
      <c r="A19" s="51" t="s">
        <v>13</v>
      </c>
      <c r="B19" s="113" t="s">
        <v>595</v>
      </c>
      <c r="C19" s="47" t="s">
        <v>144</v>
      </c>
      <c r="D19" s="47" t="s">
        <v>151</v>
      </c>
      <c r="E19" s="52" t="s">
        <v>152</v>
      </c>
      <c r="F19" s="56"/>
      <c r="G19" s="47"/>
      <c r="H19" s="47"/>
      <c r="I19" s="47"/>
      <c r="J19" s="47"/>
      <c r="K19" s="47"/>
      <c r="L19" s="47"/>
      <c r="M19" s="47"/>
      <c r="N19" s="47"/>
      <c r="O19" s="47"/>
      <c r="P19" s="47"/>
      <c r="Q19" s="47"/>
      <c r="R19" s="47"/>
      <c r="S19" s="47"/>
      <c r="T19" s="47"/>
      <c r="U19" s="47"/>
      <c r="V19" s="47"/>
      <c r="W19" s="48">
        <v>1</v>
      </c>
      <c r="X19" s="61">
        <f t="shared" si="3"/>
        <v>0</v>
      </c>
      <c r="Y19" s="52">
        <f t="shared" si="4"/>
        <v>1</v>
      </c>
      <c r="Z19">
        <f t="shared" si="5"/>
        <v>1</v>
      </c>
    </row>
    <row r="20" spans="1:26">
      <c r="A20" s="51" t="s">
        <v>13</v>
      </c>
      <c r="B20" s="113" t="s">
        <v>605</v>
      </c>
      <c r="C20" s="47" t="s">
        <v>144</v>
      </c>
      <c r="D20" s="47" t="s">
        <v>153</v>
      </c>
      <c r="E20" s="52" t="s">
        <v>154</v>
      </c>
      <c r="F20" s="56">
        <v>2</v>
      </c>
      <c r="G20" s="47"/>
      <c r="H20" s="47"/>
      <c r="I20" s="47"/>
      <c r="J20" s="47">
        <v>1</v>
      </c>
      <c r="K20" s="47">
        <v>1</v>
      </c>
      <c r="L20" s="47">
        <v>2</v>
      </c>
      <c r="M20" s="47">
        <v>1</v>
      </c>
      <c r="N20" s="47">
        <v>1</v>
      </c>
      <c r="O20" s="47">
        <v>6</v>
      </c>
      <c r="P20" s="47">
        <v>2</v>
      </c>
      <c r="Q20" s="47"/>
      <c r="R20" s="47">
        <v>3</v>
      </c>
      <c r="S20" s="47"/>
      <c r="T20" s="47"/>
      <c r="U20" s="47"/>
      <c r="V20" s="47">
        <v>40</v>
      </c>
      <c r="W20" s="48">
        <v>23</v>
      </c>
      <c r="X20" s="61">
        <f t="shared" si="3"/>
        <v>51</v>
      </c>
      <c r="Y20" s="52">
        <f t="shared" si="4"/>
        <v>31</v>
      </c>
      <c r="Z20">
        <f t="shared" si="5"/>
        <v>82</v>
      </c>
    </row>
    <row r="21" spans="1:26">
      <c r="A21" s="51" t="s">
        <v>13</v>
      </c>
      <c r="B21" s="113" t="s">
        <v>606</v>
      </c>
      <c r="C21" s="47" t="s">
        <v>144</v>
      </c>
      <c r="D21" s="47" t="s">
        <v>155</v>
      </c>
      <c r="E21" s="52" t="s">
        <v>156</v>
      </c>
      <c r="F21" s="56"/>
      <c r="G21" s="47"/>
      <c r="H21" s="47"/>
      <c r="I21" s="47"/>
      <c r="J21" s="47">
        <v>1</v>
      </c>
      <c r="K21" s="47"/>
      <c r="L21" s="47">
        <v>2</v>
      </c>
      <c r="M21" s="47"/>
      <c r="N21" s="47"/>
      <c r="O21" s="47"/>
      <c r="P21" s="47"/>
      <c r="Q21" s="47"/>
      <c r="R21" s="47">
        <v>2</v>
      </c>
      <c r="S21" s="47"/>
      <c r="T21" s="47"/>
      <c r="U21" s="47"/>
      <c r="V21" s="47">
        <v>25</v>
      </c>
      <c r="W21" s="48">
        <v>3</v>
      </c>
      <c r="X21" s="61">
        <f t="shared" si="3"/>
        <v>30</v>
      </c>
      <c r="Y21" s="52">
        <f t="shared" si="4"/>
        <v>3</v>
      </c>
      <c r="Z21">
        <f t="shared" si="5"/>
        <v>33</v>
      </c>
    </row>
    <row r="22" spans="1:26">
      <c r="A22" s="51" t="s">
        <v>13</v>
      </c>
      <c r="B22" s="113" t="s">
        <v>607</v>
      </c>
      <c r="C22" s="47" t="s">
        <v>144</v>
      </c>
      <c r="D22" s="47" t="s">
        <v>157</v>
      </c>
      <c r="E22" s="52" t="s">
        <v>158</v>
      </c>
      <c r="F22" s="56">
        <v>1</v>
      </c>
      <c r="G22" s="47">
        <v>3</v>
      </c>
      <c r="H22" s="47"/>
      <c r="I22" s="47"/>
      <c r="J22" s="47"/>
      <c r="K22" s="47">
        <v>2</v>
      </c>
      <c r="L22" s="47"/>
      <c r="M22" s="47">
        <v>1</v>
      </c>
      <c r="N22" s="47"/>
      <c r="O22" s="47">
        <v>5</v>
      </c>
      <c r="P22" s="47"/>
      <c r="Q22" s="47"/>
      <c r="R22" s="47"/>
      <c r="S22" s="47">
        <v>3</v>
      </c>
      <c r="T22" s="47"/>
      <c r="U22" s="47"/>
      <c r="V22" s="47">
        <v>30</v>
      </c>
      <c r="W22" s="48">
        <v>56</v>
      </c>
      <c r="X22" s="61">
        <f t="shared" si="3"/>
        <v>31</v>
      </c>
      <c r="Y22" s="52">
        <f t="shared" si="4"/>
        <v>70</v>
      </c>
      <c r="Z22">
        <f t="shared" si="5"/>
        <v>101</v>
      </c>
    </row>
    <row r="23" spans="1:26">
      <c r="A23" s="51" t="s">
        <v>13</v>
      </c>
      <c r="B23" s="113" t="s">
        <v>608</v>
      </c>
      <c r="C23" s="47" t="s">
        <v>159</v>
      </c>
      <c r="D23" s="47" t="s">
        <v>160</v>
      </c>
      <c r="E23" s="52" t="s">
        <v>161</v>
      </c>
      <c r="F23" s="56"/>
      <c r="G23" s="47"/>
      <c r="H23" s="47"/>
      <c r="I23" s="47"/>
      <c r="J23" s="47">
        <v>2</v>
      </c>
      <c r="K23" s="47">
        <v>1</v>
      </c>
      <c r="L23" s="47">
        <v>2</v>
      </c>
      <c r="M23" s="47"/>
      <c r="N23" s="47">
        <v>3</v>
      </c>
      <c r="O23" s="47">
        <v>3</v>
      </c>
      <c r="P23" s="47">
        <v>1</v>
      </c>
      <c r="Q23" s="47"/>
      <c r="R23" s="47">
        <v>2</v>
      </c>
      <c r="S23" s="47">
        <v>1</v>
      </c>
      <c r="T23" s="47"/>
      <c r="U23" s="47"/>
      <c r="V23" s="47">
        <v>26</v>
      </c>
      <c r="W23" s="48">
        <v>14</v>
      </c>
      <c r="X23" s="61">
        <f t="shared" si="3"/>
        <v>36</v>
      </c>
      <c r="Y23" s="52">
        <f t="shared" si="4"/>
        <v>19</v>
      </c>
      <c r="Z23">
        <f t="shared" si="5"/>
        <v>55</v>
      </c>
    </row>
    <row r="24" spans="1:26">
      <c r="A24" s="51" t="s">
        <v>13</v>
      </c>
      <c r="B24" s="113" t="s">
        <v>608</v>
      </c>
      <c r="C24" s="47" t="s">
        <v>144</v>
      </c>
      <c r="D24" s="47" t="s">
        <v>162</v>
      </c>
      <c r="E24" s="52" t="s">
        <v>161</v>
      </c>
      <c r="F24" s="56"/>
      <c r="G24" s="47"/>
      <c r="H24" s="47"/>
      <c r="I24" s="47"/>
      <c r="J24" s="47"/>
      <c r="K24" s="47"/>
      <c r="L24" s="47"/>
      <c r="M24" s="47"/>
      <c r="N24" s="47"/>
      <c r="O24" s="47"/>
      <c r="P24" s="47"/>
      <c r="Q24" s="47">
        <v>1</v>
      </c>
      <c r="R24" s="47">
        <v>1</v>
      </c>
      <c r="S24" s="47"/>
      <c r="T24" s="47"/>
      <c r="U24" s="47"/>
      <c r="V24" s="47">
        <v>3</v>
      </c>
      <c r="W24" s="48"/>
      <c r="X24" s="61">
        <f t="shared" si="3"/>
        <v>4</v>
      </c>
      <c r="Y24" s="52">
        <f t="shared" si="4"/>
        <v>1</v>
      </c>
      <c r="Z24">
        <f t="shared" si="5"/>
        <v>5</v>
      </c>
    </row>
    <row r="25" spans="1:26">
      <c r="A25" s="51" t="s">
        <v>13</v>
      </c>
      <c r="B25" s="113" t="s">
        <v>609</v>
      </c>
      <c r="C25" s="47" t="s">
        <v>159</v>
      </c>
      <c r="D25" s="47" t="s">
        <v>163</v>
      </c>
      <c r="E25" s="52" t="s">
        <v>164</v>
      </c>
      <c r="F25" s="56">
        <v>1</v>
      </c>
      <c r="G25" s="47"/>
      <c r="H25" s="47"/>
      <c r="I25" s="47"/>
      <c r="J25" s="47"/>
      <c r="K25" s="47"/>
      <c r="L25" s="47">
        <v>2</v>
      </c>
      <c r="M25" s="47">
        <v>2</v>
      </c>
      <c r="N25" s="47"/>
      <c r="O25" s="47">
        <v>2</v>
      </c>
      <c r="P25" s="47"/>
      <c r="Q25" s="47"/>
      <c r="R25" s="47"/>
      <c r="S25" s="47"/>
      <c r="T25" s="47"/>
      <c r="U25" s="47"/>
      <c r="V25" s="47"/>
      <c r="W25" s="48"/>
      <c r="X25" s="61">
        <f t="shared" si="3"/>
        <v>3</v>
      </c>
      <c r="Y25" s="52">
        <f t="shared" si="4"/>
        <v>4</v>
      </c>
      <c r="Z25">
        <f t="shared" si="5"/>
        <v>7</v>
      </c>
    </row>
    <row r="26" spans="1:26">
      <c r="A26" s="51" t="s">
        <v>13</v>
      </c>
      <c r="B26" s="113" t="s">
        <v>600</v>
      </c>
      <c r="C26" s="47" t="s">
        <v>159</v>
      </c>
      <c r="D26" s="47" t="s">
        <v>165</v>
      </c>
      <c r="E26" s="52" t="s">
        <v>166</v>
      </c>
      <c r="F26" s="56"/>
      <c r="G26" s="47"/>
      <c r="H26" s="47"/>
      <c r="I26" s="47"/>
      <c r="J26" s="47"/>
      <c r="K26" s="47"/>
      <c r="L26" s="47"/>
      <c r="M26" s="47">
        <v>3</v>
      </c>
      <c r="N26" s="47"/>
      <c r="O26" s="47">
        <v>1</v>
      </c>
      <c r="P26" s="47"/>
      <c r="Q26" s="47"/>
      <c r="R26" s="47"/>
      <c r="S26" s="47">
        <v>1</v>
      </c>
      <c r="T26" s="47"/>
      <c r="U26" s="47"/>
      <c r="V26" s="47"/>
      <c r="W26" s="48">
        <v>8</v>
      </c>
      <c r="X26" s="61">
        <f t="shared" si="3"/>
        <v>0</v>
      </c>
      <c r="Y26" s="52">
        <f t="shared" si="4"/>
        <v>13</v>
      </c>
      <c r="Z26">
        <f t="shared" si="5"/>
        <v>13</v>
      </c>
    </row>
    <row r="27" spans="1:26">
      <c r="A27" s="51" t="s">
        <v>13</v>
      </c>
      <c r="B27" s="113" t="s">
        <v>596</v>
      </c>
      <c r="C27" s="47" t="s">
        <v>159</v>
      </c>
      <c r="D27" s="47" t="s">
        <v>167</v>
      </c>
      <c r="E27" s="52" t="s">
        <v>168</v>
      </c>
      <c r="F27" s="56">
        <v>3</v>
      </c>
      <c r="G27" s="47">
        <v>10</v>
      </c>
      <c r="H27" s="47"/>
      <c r="I27" s="47">
        <v>1</v>
      </c>
      <c r="J27" s="47">
        <v>8</v>
      </c>
      <c r="K27" s="47">
        <v>8</v>
      </c>
      <c r="L27" s="47">
        <v>26</v>
      </c>
      <c r="M27" s="47">
        <v>9</v>
      </c>
      <c r="N27" s="47">
        <v>8</v>
      </c>
      <c r="O27" s="47">
        <v>29</v>
      </c>
      <c r="P27" s="47">
        <v>2</v>
      </c>
      <c r="Q27" s="47"/>
      <c r="R27" s="47">
        <v>10</v>
      </c>
      <c r="S27" s="47">
        <v>24</v>
      </c>
      <c r="T27" s="47"/>
      <c r="U27" s="47"/>
      <c r="V27" s="47">
        <v>185</v>
      </c>
      <c r="W27" s="48">
        <v>215</v>
      </c>
      <c r="X27" s="61">
        <f t="shared" si="3"/>
        <v>242</v>
      </c>
      <c r="Y27" s="52">
        <f t="shared" si="4"/>
        <v>296</v>
      </c>
      <c r="Z27">
        <f t="shared" si="5"/>
        <v>538</v>
      </c>
    </row>
    <row r="28" spans="1:26">
      <c r="A28" s="51" t="s">
        <v>13</v>
      </c>
      <c r="B28" s="113" t="s">
        <v>596</v>
      </c>
      <c r="C28" s="47" t="s">
        <v>169</v>
      </c>
      <c r="D28" s="47" t="s">
        <v>170</v>
      </c>
      <c r="E28" s="52" t="s">
        <v>171</v>
      </c>
      <c r="F28" s="56"/>
      <c r="G28" s="47"/>
      <c r="H28" s="47"/>
      <c r="I28" s="47"/>
      <c r="J28" s="47"/>
      <c r="K28" s="47"/>
      <c r="L28" s="47"/>
      <c r="M28" s="47"/>
      <c r="N28" s="47"/>
      <c r="O28" s="47"/>
      <c r="P28" s="47"/>
      <c r="Q28" s="47"/>
      <c r="R28" s="47">
        <v>1</v>
      </c>
      <c r="S28" s="47"/>
      <c r="T28" s="47"/>
      <c r="U28" s="47"/>
      <c r="V28" s="47"/>
      <c r="W28" s="48"/>
      <c r="X28" s="61">
        <f t="shared" si="3"/>
        <v>1</v>
      </c>
      <c r="Y28" s="52">
        <f t="shared" si="4"/>
        <v>0</v>
      </c>
      <c r="Z28">
        <f t="shared" si="5"/>
        <v>1</v>
      </c>
    </row>
    <row r="29" spans="1:26">
      <c r="A29" s="51" t="s">
        <v>13</v>
      </c>
      <c r="B29" s="113" t="s">
        <v>610</v>
      </c>
      <c r="C29" s="47" t="s">
        <v>159</v>
      </c>
      <c r="D29" s="47" t="s">
        <v>172</v>
      </c>
      <c r="E29" s="52" t="s">
        <v>173</v>
      </c>
      <c r="F29" s="56">
        <v>3</v>
      </c>
      <c r="G29" s="47">
        <v>4</v>
      </c>
      <c r="H29" s="47"/>
      <c r="I29" s="47"/>
      <c r="J29" s="47"/>
      <c r="K29" s="47">
        <v>2</v>
      </c>
      <c r="L29" s="47">
        <v>4</v>
      </c>
      <c r="M29" s="47">
        <v>4</v>
      </c>
      <c r="N29" s="47">
        <v>4</v>
      </c>
      <c r="O29" s="47">
        <v>6</v>
      </c>
      <c r="P29" s="47"/>
      <c r="Q29" s="47">
        <v>2</v>
      </c>
      <c r="R29" s="47">
        <v>3</v>
      </c>
      <c r="S29" s="47">
        <v>3</v>
      </c>
      <c r="T29" s="47"/>
      <c r="U29" s="47"/>
      <c r="V29" s="47">
        <v>38</v>
      </c>
      <c r="W29" s="48">
        <v>47</v>
      </c>
      <c r="X29" s="61">
        <f t="shared" si="3"/>
        <v>52</v>
      </c>
      <c r="Y29" s="52">
        <f t="shared" si="4"/>
        <v>68</v>
      </c>
      <c r="Z29">
        <f t="shared" si="5"/>
        <v>120</v>
      </c>
    </row>
    <row r="30" spans="1:26">
      <c r="A30" s="51" t="s">
        <v>13</v>
      </c>
      <c r="B30" s="113" t="s">
        <v>611</v>
      </c>
      <c r="C30" s="47" t="s">
        <v>159</v>
      </c>
      <c r="D30" s="47" t="s">
        <v>174</v>
      </c>
      <c r="E30" s="52" t="s">
        <v>175</v>
      </c>
      <c r="F30" s="56">
        <v>2</v>
      </c>
      <c r="G30" s="47">
        <v>6</v>
      </c>
      <c r="H30" s="47"/>
      <c r="I30" s="47"/>
      <c r="J30" s="47"/>
      <c r="K30" s="47">
        <v>2</v>
      </c>
      <c r="L30" s="47">
        <v>3</v>
      </c>
      <c r="M30" s="47">
        <v>6</v>
      </c>
      <c r="N30" s="47">
        <v>6</v>
      </c>
      <c r="O30" s="47">
        <v>5</v>
      </c>
      <c r="P30" s="47">
        <v>1</v>
      </c>
      <c r="Q30" s="47"/>
      <c r="R30" s="47">
        <v>2</v>
      </c>
      <c r="S30" s="47">
        <v>6</v>
      </c>
      <c r="T30" s="47"/>
      <c r="U30" s="47"/>
      <c r="V30" s="47">
        <v>28</v>
      </c>
      <c r="W30" s="48">
        <v>126</v>
      </c>
      <c r="X30" s="61">
        <f t="shared" si="3"/>
        <v>42</v>
      </c>
      <c r="Y30" s="52">
        <f t="shared" si="4"/>
        <v>151</v>
      </c>
      <c r="Z30">
        <f t="shared" si="5"/>
        <v>193</v>
      </c>
    </row>
    <row r="31" spans="1:26">
      <c r="A31" s="51" t="s">
        <v>13</v>
      </c>
      <c r="B31" s="58" t="s">
        <v>632</v>
      </c>
      <c r="C31" s="47" t="s">
        <v>159</v>
      </c>
      <c r="D31" s="47" t="s">
        <v>176</v>
      </c>
      <c r="E31" s="52" t="s">
        <v>177</v>
      </c>
      <c r="F31" s="56"/>
      <c r="G31" s="47">
        <v>1</v>
      </c>
      <c r="H31" s="47"/>
      <c r="I31" s="47"/>
      <c r="J31" s="47">
        <v>7</v>
      </c>
      <c r="K31" s="47"/>
      <c r="L31" s="47">
        <v>8</v>
      </c>
      <c r="M31" s="47">
        <v>4</v>
      </c>
      <c r="N31" s="47">
        <v>11</v>
      </c>
      <c r="O31" s="47">
        <v>4</v>
      </c>
      <c r="P31" s="47">
        <v>1</v>
      </c>
      <c r="Q31" s="47">
        <v>1</v>
      </c>
      <c r="R31" s="47">
        <v>14</v>
      </c>
      <c r="S31" s="47">
        <v>1</v>
      </c>
      <c r="T31" s="47"/>
      <c r="U31" s="47"/>
      <c r="V31" s="47">
        <v>37</v>
      </c>
      <c r="W31" s="48">
        <v>10</v>
      </c>
      <c r="X31" s="61">
        <f t="shared" si="3"/>
        <v>78</v>
      </c>
      <c r="Y31" s="52">
        <f t="shared" si="4"/>
        <v>21</v>
      </c>
      <c r="Z31">
        <f t="shared" si="5"/>
        <v>99</v>
      </c>
    </row>
    <row r="32" spans="1:26">
      <c r="A32" s="51" t="s">
        <v>13</v>
      </c>
      <c r="B32" s="58" t="s">
        <v>632</v>
      </c>
      <c r="C32" s="47" t="s">
        <v>159</v>
      </c>
      <c r="D32" s="47" t="s">
        <v>178</v>
      </c>
      <c r="E32" s="52" t="s">
        <v>179</v>
      </c>
      <c r="F32" s="56">
        <v>2</v>
      </c>
      <c r="G32" s="47"/>
      <c r="H32" s="47">
        <v>1</v>
      </c>
      <c r="I32" s="47"/>
      <c r="J32" s="47">
        <v>11</v>
      </c>
      <c r="K32" s="47">
        <v>5</v>
      </c>
      <c r="L32" s="47">
        <v>5</v>
      </c>
      <c r="M32" s="47">
        <v>5</v>
      </c>
      <c r="N32" s="47">
        <v>21</v>
      </c>
      <c r="O32" s="47">
        <v>5</v>
      </c>
      <c r="P32" s="47">
        <v>6</v>
      </c>
      <c r="Q32" s="47">
        <v>2</v>
      </c>
      <c r="R32" s="47">
        <v>11</v>
      </c>
      <c r="S32" s="47">
        <v>3</v>
      </c>
      <c r="T32" s="47"/>
      <c r="U32" s="47"/>
      <c r="V32" s="47">
        <v>132</v>
      </c>
      <c r="W32" s="48">
        <v>15</v>
      </c>
      <c r="X32" s="61">
        <f t="shared" si="3"/>
        <v>189</v>
      </c>
      <c r="Y32" s="52">
        <f t="shared" si="4"/>
        <v>35</v>
      </c>
      <c r="Z32">
        <f t="shared" si="5"/>
        <v>224</v>
      </c>
    </row>
    <row r="33" spans="1:26">
      <c r="A33" s="51" t="s">
        <v>13</v>
      </c>
      <c r="B33" s="58" t="s">
        <v>633</v>
      </c>
      <c r="C33" s="47" t="s">
        <v>180</v>
      </c>
      <c r="D33" s="47" t="s">
        <v>181</v>
      </c>
      <c r="E33" s="52" t="s">
        <v>182</v>
      </c>
      <c r="F33" s="56"/>
      <c r="G33" s="47">
        <v>5</v>
      </c>
      <c r="H33" s="47">
        <v>1</v>
      </c>
      <c r="I33" s="47"/>
      <c r="J33" s="47">
        <v>1</v>
      </c>
      <c r="K33" s="47">
        <v>7</v>
      </c>
      <c r="L33" s="47">
        <v>1</v>
      </c>
      <c r="M33" s="47">
        <v>6</v>
      </c>
      <c r="N33" s="47"/>
      <c r="O33" s="47">
        <v>11</v>
      </c>
      <c r="P33" s="47"/>
      <c r="Q33" s="47"/>
      <c r="R33" s="47">
        <v>1</v>
      </c>
      <c r="S33" s="47">
        <v>16</v>
      </c>
      <c r="T33" s="47"/>
      <c r="U33" s="47">
        <v>1</v>
      </c>
      <c r="V33" s="47">
        <v>16</v>
      </c>
      <c r="W33" s="48">
        <v>173</v>
      </c>
      <c r="X33" s="61">
        <f t="shared" si="3"/>
        <v>20</v>
      </c>
      <c r="Y33" s="52">
        <f t="shared" si="4"/>
        <v>219</v>
      </c>
      <c r="Z33">
        <f t="shared" si="5"/>
        <v>239</v>
      </c>
    </row>
    <row r="34" spans="1:26">
      <c r="A34" s="51" t="s">
        <v>13</v>
      </c>
      <c r="B34" s="58" t="s">
        <v>633</v>
      </c>
      <c r="C34" s="47" t="s">
        <v>180</v>
      </c>
      <c r="D34" s="47" t="s">
        <v>183</v>
      </c>
      <c r="E34" s="52" t="s">
        <v>184</v>
      </c>
      <c r="F34" s="56"/>
      <c r="G34" s="47"/>
      <c r="H34" s="47"/>
      <c r="I34" s="47"/>
      <c r="J34" s="47"/>
      <c r="K34" s="47"/>
      <c r="L34" s="47"/>
      <c r="M34" s="47"/>
      <c r="N34" s="47"/>
      <c r="O34" s="47"/>
      <c r="P34" s="47"/>
      <c r="Q34" s="47"/>
      <c r="R34" s="47"/>
      <c r="S34" s="47">
        <v>1</v>
      </c>
      <c r="T34" s="47"/>
      <c r="U34" s="47"/>
      <c r="V34" s="47"/>
      <c r="W34" s="48">
        <v>3</v>
      </c>
      <c r="X34" s="61">
        <f t="shared" si="3"/>
        <v>0</v>
      </c>
      <c r="Y34" s="52">
        <f t="shared" si="4"/>
        <v>4</v>
      </c>
      <c r="Z34">
        <f t="shared" si="5"/>
        <v>4</v>
      </c>
    </row>
    <row r="35" spans="1:26">
      <c r="A35" s="51" t="s">
        <v>13</v>
      </c>
      <c r="B35" s="16" t="s">
        <v>634</v>
      </c>
      <c r="C35" s="47" t="s">
        <v>180</v>
      </c>
      <c r="D35" s="47" t="s">
        <v>185</v>
      </c>
      <c r="E35" s="52" t="s">
        <v>186</v>
      </c>
      <c r="F35" s="56">
        <v>1</v>
      </c>
      <c r="G35" s="47">
        <v>4</v>
      </c>
      <c r="H35" s="47"/>
      <c r="I35" s="47"/>
      <c r="J35" s="47">
        <v>2</v>
      </c>
      <c r="K35" s="47">
        <v>2</v>
      </c>
      <c r="L35" s="47">
        <v>1</v>
      </c>
      <c r="M35" s="47">
        <v>1</v>
      </c>
      <c r="N35" s="47">
        <v>4</v>
      </c>
      <c r="O35" s="47">
        <v>9</v>
      </c>
      <c r="P35" s="47"/>
      <c r="Q35" s="47">
        <v>1</v>
      </c>
      <c r="R35" s="47">
        <v>5</v>
      </c>
      <c r="S35" s="47">
        <v>6</v>
      </c>
      <c r="T35" s="47"/>
      <c r="U35" s="47"/>
      <c r="V35" s="47">
        <v>50</v>
      </c>
      <c r="W35" s="48">
        <v>95</v>
      </c>
      <c r="X35" s="61">
        <f t="shared" si="3"/>
        <v>63</v>
      </c>
      <c r="Y35" s="52">
        <f t="shared" si="4"/>
        <v>118</v>
      </c>
      <c r="Z35">
        <f t="shared" si="5"/>
        <v>181</v>
      </c>
    </row>
    <row r="36" spans="1:26">
      <c r="A36" s="51" t="s">
        <v>13</v>
      </c>
      <c r="B36" s="16" t="s">
        <v>634</v>
      </c>
      <c r="C36" s="47" t="s">
        <v>180</v>
      </c>
      <c r="D36" s="47" t="s">
        <v>187</v>
      </c>
      <c r="E36" s="52" t="s">
        <v>188</v>
      </c>
      <c r="F36" s="56"/>
      <c r="G36" s="47"/>
      <c r="H36" s="47"/>
      <c r="I36" s="47"/>
      <c r="J36" s="47"/>
      <c r="K36" s="47"/>
      <c r="L36" s="47"/>
      <c r="M36" s="47"/>
      <c r="N36" s="47"/>
      <c r="O36" s="47"/>
      <c r="P36" s="47"/>
      <c r="Q36" s="47"/>
      <c r="R36" s="47"/>
      <c r="S36" s="47"/>
      <c r="T36" s="47"/>
      <c r="U36" s="47"/>
      <c r="V36" s="47"/>
      <c r="W36" s="48">
        <v>1</v>
      </c>
      <c r="X36" s="61">
        <f t="shared" si="3"/>
        <v>0</v>
      </c>
      <c r="Y36" s="52">
        <f t="shared" si="4"/>
        <v>1</v>
      </c>
      <c r="Z36">
        <f t="shared" si="5"/>
        <v>1</v>
      </c>
    </row>
    <row r="37" spans="1:26">
      <c r="A37" s="51" t="s">
        <v>13</v>
      </c>
      <c r="B37" s="16" t="s">
        <v>635</v>
      </c>
      <c r="C37" s="47" t="s">
        <v>159</v>
      </c>
      <c r="D37" s="47" t="s">
        <v>189</v>
      </c>
      <c r="E37" s="52" t="s">
        <v>190</v>
      </c>
      <c r="F37" s="56">
        <v>1</v>
      </c>
      <c r="G37" s="47"/>
      <c r="H37" s="47"/>
      <c r="I37" s="47"/>
      <c r="J37" s="47"/>
      <c r="K37" s="47"/>
      <c r="L37" s="47"/>
      <c r="M37" s="47"/>
      <c r="N37" s="47"/>
      <c r="O37" s="47"/>
      <c r="P37" s="47"/>
      <c r="Q37" s="47"/>
      <c r="R37" s="47">
        <v>1</v>
      </c>
      <c r="S37" s="47"/>
      <c r="T37" s="47"/>
      <c r="U37" s="47"/>
      <c r="V37" s="47"/>
      <c r="W37" s="48">
        <v>2</v>
      </c>
      <c r="X37" s="61">
        <f t="shared" si="3"/>
        <v>2</v>
      </c>
      <c r="Y37" s="52">
        <f t="shared" si="4"/>
        <v>2</v>
      </c>
      <c r="Z37">
        <f t="shared" si="5"/>
        <v>4</v>
      </c>
    </row>
    <row r="38" spans="1:26">
      <c r="A38" s="51" t="s">
        <v>13</v>
      </c>
      <c r="B38" s="16" t="s">
        <v>636</v>
      </c>
      <c r="C38" s="47" t="s">
        <v>126</v>
      </c>
      <c r="D38" s="47" t="s">
        <v>191</v>
      </c>
      <c r="E38" s="52" t="s">
        <v>192</v>
      </c>
      <c r="F38" s="56">
        <v>3</v>
      </c>
      <c r="G38" s="47">
        <v>1</v>
      </c>
      <c r="H38" s="47"/>
      <c r="I38" s="47"/>
      <c r="J38" s="47">
        <v>8</v>
      </c>
      <c r="K38" s="47">
        <v>3</v>
      </c>
      <c r="L38" s="47">
        <v>3</v>
      </c>
      <c r="M38" s="47">
        <v>3</v>
      </c>
      <c r="N38" s="47">
        <v>4</v>
      </c>
      <c r="O38" s="47">
        <v>5</v>
      </c>
      <c r="P38" s="47">
        <v>4</v>
      </c>
      <c r="Q38" s="47">
        <v>1</v>
      </c>
      <c r="R38" s="47">
        <v>9</v>
      </c>
      <c r="S38" s="47">
        <v>2</v>
      </c>
      <c r="T38" s="47"/>
      <c r="U38" s="47"/>
      <c r="V38" s="47">
        <v>103</v>
      </c>
      <c r="W38" s="48">
        <v>48</v>
      </c>
      <c r="X38" s="61">
        <f t="shared" si="3"/>
        <v>134</v>
      </c>
      <c r="Y38" s="52">
        <f t="shared" si="4"/>
        <v>63</v>
      </c>
      <c r="Z38">
        <f t="shared" si="5"/>
        <v>197</v>
      </c>
    </row>
    <row r="39" spans="1:26">
      <c r="A39" s="51" t="s">
        <v>13</v>
      </c>
      <c r="B39" s="16" t="s">
        <v>637</v>
      </c>
      <c r="C39" s="47" t="s">
        <v>126</v>
      </c>
      <c r="D39" s="47" t="s">
        <v>193</v>
      </c>
      <c r="E39" s="52" t="s">
        <v>194</v>
      </c>
      <c r="F39" s="56">
        <v>3</v>
      </c>
      <c r="G39" s="47">
        <v>1</v>
      </c>
      <c r="H39" s="47"/>
      <c r="I39" s="47"/>
      <c r="J39" s="47">
        <v>7</v>
      </c>
      <c r="K39" s="47">
        <v>3</v>
      </c>
      <c r="L39" s="47">
        <v>2</v>
      </c>
      <c r="M39" s="47">
        <v>1</v>
      </c>
      <c r="N39" s="47">
        <v>8</v>
      </c>
      <c r="O39" s="47">
        <v>4</v>
      </c>
      <c r="P39" s="47">
        <v>2</v>
      </c>
      <c r="Q39" s="47">
        <v>2</v>
      </c>
      <c r="R39" s="47">
        <v>7</v>
      </c>
      <c r="S39" s="47">
        <v>2</v>
      </c>
      <c r="T39" s="47"/>
      <c r="U39" s="47"/>
      <c r="V39" s="47">
        <v>85</v>
      </c>
      <c r="W39" s="48">
        <v>31</v>
      </c>
      <c r="X39" s="61">
        <f t="shared" si="3"/>
        <v>114</v>
      </c>
      <c r="Y39" s="52">
        <f t="shared" si="4"/>
        <v>44</v>
      </c>
      <c r="Z39">
        <f t="shared" si="5"/>
        <v>158</v>
      </c>
    </row>
    <row r="40" spans="1:26">
      <c r="A40" s="51" t="s">
        <v>13</v>
      </c>
      <c r="B40" s="16" t="s">
        <v>638</v>
      </c>
      <c r="C40" s="47" t="s">
        <v>126</v>
      </c>
      <c r="D40" s="47" t="s">
        <v>195</v>
      </c>
      <c r="E40" s="52" t="s">
        <v>196</v>
      </c>
      <c r="F40" s="56">
        <v>5</v>
      </c>
      <c r="G40" s="47">
        <v>2</v>
      </c>
      <c r="H40" s="47">
        <v>1</v>
      </c>
      <c r="I40" s="47"/>
      <c r="J40" s="47">
        <v>6</v>
      </c>
      <c r="K40" s="47">
        <v>1</v>
      </c>
      <c r="L40" s="47">
        <v>3</v>
      </c>
      <c r="M40" s="47"/>
      <c r="N40" s="47">
        <v>6</v>
      </c>
      <c r="O40" s="47">
        <v>6</v>
      </c>
      <c r="P40" s="47">
        <v>6</v>
      </c>
      <c r="Q40" s="47"/>
      <c r="R40" s="47">
        <v>14</v>
      </c>
      <c r="S40" s="47">
        <v>4</v>
      </c>
      <c r="T40" s="47"/>
      <c r="U40" s="47"/>
      <c r="V40" s="47">
        <v>127</v>
      </c>
      <c r="W40" s="48">
        <v>25</v>
      </c>
      <c r="X40" s="61">
        <f t="shared" si="3"/>
        <v>168</v>
      </c>
      <c r="Y40" s="52">
        <f t="shared" si="4"/>
        <v>38</v>
      </c>
      <c r="Z40">
        <f t="shared" si="5"/>
        <v>206</v>
      </c>
    </row>
    <row r="41" spans="1:26">
      <c r="A41" s="51" t="s">
        <v>13</v>
      </c>
      <c r="B41" s="16" t="s">
        <v>639</v>
      </c>
      <c r="C41" s="47" t="s">
        <v>126</v>
      </c>
      <c r="D41" s="47" t="s">
        <v>197</v>
      </c>
      <c r="E41" s="52" t="s">
        <v>198</v>
      </c>
      <c r="F41" s="56">
        <v>5</v>
      </c>
      <c r="G41" s="47"/>
      <c r="H41" s="47"/>
      <c r="I41" s="47"/>
      <c r="J41" s="47">
        <v>10</v>
      </c>
      <c r="K41" s="47">
        <v>1</v>
      </c>
      <c r="L41" s="47">
        <v>5</v>
      </c>
      <c r="M41" s="47">
        <v>1</v>
      </c>
      <c r="N41" s="47">
        <v>11</v>
      </c>
      <c r="O41" s="47">
        <v>5</v>
      </c>
      <c r="P41" s="47">
        <v>3</v>
      </c>
      <c r="Q41" s="47"/>
      <c r="R41" s="47">
        <v>5</v>
      </c>
      <c r="S41" s="47"/>
      <c r="T41" s="47"/>
      <c r="U41" s="47"/>
      <c r="V41" s="47">
        <v>65</v>
      </c>
      <c r="W41" s="48">
        <v>4</v>
      </c>
      <c r="X41" s="61">
        <f t="shared" si="3"/>
        <v>104</v>
      </c>
      <c r="Y41" s="52">
        <f t="shared" si="4"/>
        <v>11</v>
      </c>
      <c r="Z41">
        <f t="shared" si="5"/>
        <v>115</v>
      </c>
    </row>
    <row r="42" spans="1:26">
      <c r="A42" s="51" t="s">
        <v>13</v>
      </c>
      <c r="B42" s="16" t="s">
        <v>640</v>
      </c>
      <c r="C42" s="47" t="s">
        <v>126</v>
      </c>
      <c r="D42" s="47" t="s">
        <v>199</v>
      </c>
      <c r="E42" s="52" t="s">
        <v>200</v>
      </c>
      <c r="F42" s="56">
        <v>6</v>
      </c>
      <c r="G42" s="47"/>
      <c r="H42" s="47"/>
      <c r="I42" s="47"/>
      <c r="J42" s="47">
        <v>7</v>
      </c>
      <c r="K42" s="47"/>
      <c r="L42" s="47">
        <v>8</v>
      </c>
      <c r="M42" s="47"/>
      <c r="N42" s="47">
        <v>8</v>
      </c>
      <c r="O42" s="47"/>
      <c r="P42" s="47">
        <v>5</v>
      </c>
      <c r="Q42" s="47"/>
      <c r="R42" s="47">
        <v>4</v>
      </c>
      <c r="S42" s="47"/>
      <c r="T42" s="47"/>
      <c r="U42" s="47"/>
      <c r="V42" s="47">
        <v>54</v>
      </c>
      <c r="W42" s="48">
        <v>11</v>
      </c>
      <c r="X42" s="61">
        <f t="shared" si="3"/>
        <v>92</v>
      </c>
      <c r="Y42" s="52">
        <f t="shared" si="4"/>
        <v>11</v>
      </c>
      <c r="Z42">
        <f t="shared" si="5"/>
        <v>103</v>
      </c>
    </row>
    <row r="43" spans="1:26">
      <c r="A43" s="51" t="s">
        <v>13</v>
      </c>
      <c r="B43" s="16" t="s">
        <v>641</v>
      </c>
      <c r="C43" s="47" t="s">
        <v>126</v>
      </c>
      <c r="D43" s="47" t="s">
        <v>201</v>
      </c>
      <c r="E43" s="52" t="s">
        <v>202</v>
      </c>
      <c r="F43" s="56">
        <v>6</v>
      </c>
      <c r="G43" s="47"/>
      <c r="H43" s="47"/>
      <c r="I43" s="47"/>
      <c r="J43" s="47">
        <v>11</v>
      </c>
      <c r="K43" s="47"/>
      <c r="L43" s="47">
        <v>11</v>
      </c>
      <c r="M43" s="47"/>
      <c r="N43" s="47">
        <v>30</v>
      </c>
      <c r="O43" s="47">
        <v>2</v>
      </c>
      <c r="P43" s="47">
        <v>6</v>
      </c>
      <c r="Q43" s="47">
        <v>1</v>
      </c>
      <c r="R43" s="47">
        <v>35</v>
      </c>
      <c r="S43" s="47">
        <v>2</v>
      </c>
      <c r="T43" s="47"/>
      <c r="U43" s="47"/>
      <c r="V43" s="47">
        <v>291</v>
      </c>
      <c r="W43" s="48">
        <v>26</v>
      </c>
      <c r="X43" s="61">
        <f t="shared" si="3"/>
        <v>390</v>
      </c>
      <c r="Y43" s="52">
        <f t="shared" si="4"/>
        <v>31</v>
      </c>
      <c r="Z43">
        <f t="shared" si="5"/>
        <v>421</v>
      </c>
    </row>
    <row r="44" spans="1:26">
      <c r="A44" s="51" t="s">
        <v>13</v>
      </c>
      <c r="B44" s="16" t="s">
        <v>642</v>
      </c>
      <c r="C44" s="47" t="s">
        <v>126</v>
      </c>
      <c r="D44" s="47" t="s">
        <v>203</v>
      </c>
      <c r="E44" s="52" t="s">
        <v>204</v>
      </c>
      <c r="F44" s="56"/>
      <c r="G44" s="47">
        <v>1</v>
      </c>
      <c r="H44" s="47"/>
      <c r="I44" s="47"/>
      <c r="J44" s="47"/>
      <c r="K44" s="47">
        <v>3</v>
      </c>
      <c r="L44" s="47"/>
      <c r="M44" s="47">
        <v>1</v>
      </c>
      <c r="N44" s="47">
        <v>1</v>
      </c>
      <c r="O44" s="47"/>
      <c r="P44" s="47">
        <v>3</v>
      </c>
      <c r="Q44" s="47">
        <v>1</v>
      </c>
      <c r="R44" s="47">
        <v>2</v>
      </c>
      <c r="S44" s="47">
        <v>3</v>
      </c>
      <c r="T44" s="47"/>
      <c r="U44" s="47"/>
      <c r="V44" s="47">
        <v>84</v>
      </c>
      <c r="W44" s="48">
        <v>32</v>
      </c>
      <c r="X44" s="61">
        <f t="shared" si="3"/>
        <v>90</v>
      </c>
      <c r="Y44" s="52">
        <f t="shared" si="4"/>
        <v>41</v>
      </c>
      <c r="Z44">
        <f t="shared" si="5"/>
        <v>131</v>
      </c>
    </row>
    <row r="45" spans="1:26">
      <c r="A45" s="51" t="s">
        <v>13</v>
      </c>
      <c r="B45" s="16" t="s">
        <v>643</v>
      </c>
      <c r="C45" s="47" t="s">
        <v>126</v>
      </c>
      <c r="D45" s="47" t="s">
        <v>205</v>
      </c>
      <c r="E45" s="52" t="s">
        <v>206</v>
      </c>
      <c r="F45" s="56"/>
      <c r="G45" s="47">
        <v>3</v>
      </c>
      <c r="H45" s="47"/>
      <c r="I45" s="47"/>
      <c r="J45" s="47"/>
      <c r="K45" s="47"/>
      <c r="L45" s="47">
        <v>3</v>
      </c>
      <c r="M45" s="47">
        <v>1</v>
      </c>
      <c r="N45" s="47">
        <v>1</v>
      </c>
      <c r="O45" s="47">
        <v>2</v>
      </c>
      <c r="P45" s="47">
        <v>3</v>
      </c>
      <c r="Q45" s="47">
        <v>2</v>
      </c>
      <c r="R45" s="47">
        <v>4</v>
      </c>
      <c r="S45" s="47"/>
      <c r="T45" s="47"/>
      <c r="U45" s="47"/>
      <c r="V45" s="47">
        <v>28</v>
      </c>
      <c r="W45" s="48">
        <v>19</v>
      </c>
      <c r="X45" s="61">
        <f t="shared" si="3"/>
        <v>39</v>
      </c>
      <c r="Y45" s="52">
        <f t="shared" si="4"/>
        <v>27</v>
      </c>
      <c r="Z45">
        <f t="shared" si="5"/>
        <v>66</v>
      </c>
    </row>
    <row r="46" spans="1:26">
      <c r="A46" s="51" t="s">
        <v>13</v>
      </c>
      <c r="B46" s="16" t="s">
        <v>644</v>
      </c>
      <c r="C46" s="47" t="s">
        <v>159</v>
      </c>
      <c r="D46" s="47" t="s">
        <v>207</v>
      </c>
      <c r="E46" s="52" t="s">
        <v>208</v>
      </c>
      <c r="F46" s="56">
        <v>1</v>
      </c>
      <c r="G46" s="47">
        <v>1</v>
      </c>
      <c r="H46" s="47"/>
      <c r="I46" s="47"/>
      <c r="J46" s="47">
        <v>1</v>
      </c>
      <c r="K46" s="47">
        <v>6</v>
      </c>
      <c r="L46" s="47"/>
      <c r="M46" s="47">
        <v>1</v>
      </c>
      <c r="N46" s="47">
        <v>1</v>
      </c>
      <c r="O46" s="47">
        <v>3</v>
      </c>
      <c r="P46" s="47"/>
      <c r="Q46" s="47">
        <v>1</v>
      </c>
      <c r="R46" s="47"/>
      <c r="S46" s="47">
        <v>1</v>
      </c>
      <c r="T46" s="47"/>
      <c r="U46" s="47"/>
      <c r="V46" s="47">
        <v>12</v>
      </c>
      <c r="W46" s="48">
        <v>8</v>
      </c>
      <c r="X46" s="61">
        <f t="shared" si="3"/>
        <v>15</v>
      </c>
      <c r="Y46" s="52">
        <f t="shared" si="4"/>
        <v>21</v>
      </c>
      <c r="Z46">
        <f t="shared" si="5"/>
        <v>36</v>
      </c>
    </row>
    <row r="47" spans="1:26">
      <c r="A47" s="51" t="s">
        <v>13</v>
      </c>
      <c r="B47" s="16" t="s">
        <v>645</v>
      </c>
      <c r="C47" s="47" t="s">
        <v>159</v>
      </c>
      <c r="D47" s="47" t="s">
        <v>209</v>
      </c>
      <c r="E47" s="52" t="s">
        <v>210</v>
      </c>
      <c r="F47" s="56">
        <v>1</v>
      </c>
      <c r="G47" s="47"/>
      <c r="H47" s="47"/>
      <c r="I47" s="47"/>
      <c r="J47" s="47">
        <v>1</v>
      </c>
      <c r="K47" s="47">
        <v>1</v>
      </c>
      <c r="L47" s="47"/>
      <c r="M47" s="47"/>
      <c r="N47" s="47">
        <v>1</v>
      </c>
      <c r="O47" s="47">
        <v>1</v>
      </c>
      <c r="P47" s="47"/>
      <c r="Q47" s="47"/>
      <c r="R47" s="47">
        <v>3</v>
      </c>
      <c r="S47" s="47"/>
      <c r="T47" s="47"/>
      <c r="U47" s="47"/>
      <c r="V47" s="47">
        <v>8</v>
      </c>
      <c r="W47" s="48">
        <v>4</v>
      </c>
      <c r="X47" s="61">
        <f t="shared" si="3"/>
        <v>14</v>
      </c>
      <c r="Y47" s="52">
        <f t="shared" si="4"/>
        <v>6</v>
      </c>
      <c r="Z47">
        <f t="shared" si="5"/>
        <v>20</v>
      </c>
    </row>
    <row r="48" spans="1:26">
      <c r="A48" s="51" t="s">
        <v>13</v>
      </c>
      <c r="B48" s="16" t="s">
        <v>646</v>
      </c>
      <c r="C48" s="47" t="s">
        <v>159</v>
      </c>
      <c r="D48" s="47" t="s">
        <v>211</v>
      </c>
      <c r="E48" s="52" t="s">
        <v>212</v>
      </c>
      <c r="F48" s="56">
        <v>2</v>
      </c>
      <c r="G48" s="47"/>
      <c r="H48" s="47"/>
      <c r="I48" s="47"/>
      <c r="J48" s="47"/>
      <c r="K48" s="47"/>
      <c r="L48" s="47">
        <v>1</v>
      </c>
      <c r="M48" s="47">
        <v>1</v>
      </c>
      <c r="N48" s="47">
        <v>2</v>
      </c>
      <c r="O48" s="47">
        <v>8</v>
      </c>
      <c r="P48" s="47"/>
      <c r="Q48" s="47">
        <v>2</v>
      </c>
      <c r="R48" s="47">
        <v>1</v>
      </c>
      <c r="S48" s="47">
        <v>5</v>
      </c>
      <c r="T48" s="47"/>
      <c r="U48" s="47"/>
      <c r="V48" s="47">
        <v>5</v>
      </c>
      <c r="W48" s="48">
        <v>19</v>
      </c>
      <c r="X48" s="61">
        <f t="shared" ref="X48:X80" si="6">F48+H48+J48+L48+N48+P48+R48+T48+V48</f>
        <v>11</v>
      </c>
      <c r="Y48" s="52">
        <f t="shared" si="4"/>
        <v>35</v>
      </c>
      <c r="Z48">
        <f t="shared" si="5"/>
        <v>46</v>
      </c>
    </row>
    <row r="49" spans="1:26">
      <c r="A49" s="51" t="s">
        <v>13</v>
      </c>
      <c r="B49" s="16" t="s">
        <v>647</v>
      </c>
      <c r="C49" s="47" t="s">
        <v>159</v>
      </c>
      <c r="D49" s="47" t="s">
        <v>213</v>
      </c>
      <c r="E49" s="52" t="s">
        <v>214</v>
      </c>
      <c r="F49" s="56"/>
      <c r="G49" s="47"/>
      <c r="H49" s="47"/>
      <c r="I49" s="47"/>
      <c r="J49" s="47"/>
      <c r="K49" s="47"/>
      <c r="L49" s="47"/>
      <c r="M49" s="47">
        <v>2</v>
      </c>
      <c r="N49" s="47">
        <v>1</v>
      </c>
      <c r="O49" s="47"/>
      <c r="P49" s="47"/>
      <c r="Q49" s="47"/>
      <c r="R49" s="47">
        <v>1</v>
      </c>
      <c r="S49" s="47">
        <v>1</v>
      </c>
      <c r="T49" s="47"/>
      <c r="U49" s="47"/>
      <c r="V49" s="47">
        <v>3</v>
      </c>
      <c r="W49" s="48">
        <v>5</v>
      </c>
      <c r="X49" s="61">
        <f t="shared" si="6"/>
        <v>5</v>
      </c>
      <c r="Y49" s="52">
        <f t="shared" si="4"/>
        <v>8</v>
      </c>
      <c r="Z49">
        <f t="shared" si="5"/>
        <v>13</v>
      </c>
    </row>
    <row r="50" spans="1:26">
      <c r="A50" s="51" t="s">
        <v>13</v>
      </c>
      <c r="B50" s="16" t="s">
        <v>648</v>
      </c>
      <c r="C50" s="47" t="s">
        <v>159</v>
      </c>
      <c r="D50" s="47" t="s">
        <v>215</v>
      </c>
      <c r="E50" s="52" t="s">
        <v>216</v>
      </c>
      <c r="F50" s="56"/>
      <c r="G50" s="47"/>
      <c r="H50" s="47"/>
      <c r="I50" s="47"/>
      <c r="J50" s="47">
        <v>2</v>
      </c>
      <c r="K50" s="47"/>
      <c r="L50" s="47">
        <v>1</v>
      </c>
      <c r="M50" s="47"/>
      <c r="N50" s="47">
        <v>6</v>
      </c>
      <c r="O50" s="47">
        <v>12</v>
      </c>
      <c r="P50" s="47"/>
      <c r="Q50" s="47"/>
      <c r="R50" s="47">
        <v>1</v>
      </c>
      <c r="S50" s="47"/>
      <c r="T50" s="47"/>
      <c r="U50" s="47"/>
      <c r="V50" s="47">
        <v>6</v>
      </c>
      <c r="W50" s="48">
        <v>12</v>
      </c>
      <c r="X50" s="61">
        <f t="shared" si="6"/>
        <v>16</v>
      </c>
      <c r="Y50" s="52">
        <f t="shared" si="4"/>
        <v>24</v>
      </c>
      <c r="Z50">
        <f t="shared" si="5"/>
        <v>40</v>
      </c>
    </row>
    <row r="51" spans="1:26">
      <c r="A51" s="51" t="s">
        <v>13</v>
      </c>
      <c r="B51" s="16" t="s">
        <v>649</v>
      </c>
      <c r="C51" s="47" t="s">
        <v>159</v>
      </c>
      <c r="D51" s="47" t="s">
        <v>217</v>
      </c>
      <c r="E51" s="52" t="s">
        <v>218</v>
      </c>
      <c r="F51" s="56"/>
      <c r="G51" s="47"/>
      <c r="H51" s="47"/>
      <c r="I51" s="47"/>
      <c r="J51" s="47"/>
      <c r="K51" s="47"/>
      <c r="L51" s="47">
        <v>1</v>
      </c>
      <c r="M51" s="47"/>
      <c r="N51" s="47"/>
      <c r="O51" s="47">
        <v>1</v>
      </c>
      <c r="P51" s="47"/>
      <c r="Q51" s="47"/>
      <c r="R51" s="47"/>
      <c r="S51" s="47">
        <v>1</v>
      </c>
      <c r="T51" s="47"/>
      <c r="U51" s="47"/>
      <c r="V51" s="47">
        <v>3</v>
      </c>
      <c r="W51" s="48">
        <v>5</v>
      </c>
      <c r="X51" s="61">
        <f t="shared" si="6"/>
        <v>4</v>
      </c>
      <c r="Y51" s="52">
        <f t="shared" si="4"/>
        <v>7</v>
      </c>
      <c r="Z51">
        <f t="shared" si="5"/>
        <v>11</v>
      </c>
    </row>
    <row r="52" spans="1:26">
      <c r="A52" s="51" t="s">
        <v>13</v>
      </c>
      <c r="B52" s="16" t="s">
        <v>650</v>
      </c>
      <c r="C52" s="47" t="s">
        <v>180</v>
      </c>
      <c r="D52" s="47" t="s">
        <v>219</v>
      </c>
      <c r="E52" s="52" t="s">
        <v>651</v>
      </c>
      <c r="F52" s="56">
        <v>1</v>
      </c>
      <c r="G52" s="47">
        <v>9</v>
      </c>
      <c r="H52" s="47"/>
      <c r="I52" s="47">
        <v>1</v>
      </c>
      <c r="J52" s="47">
        <v>1</v>
      </c>
      <c r="K52" s="47">
        <v>6</v>
      </c>
      <c r="L52" s="47">
        <v>12</v>
      </c>
      <c r="M52" s="47">
        <v>24</v>
      </c>
      <c r="N52" s="47">
        <v>7</v>
      </c>
      <c r="O52" s="47">
        <v>58</v>
      </c>
      <c r="P52" s="47"/>
      <c r="Q52" s="47">
        <v>1</v>
      </c>
      <c r="R52" s="47">
        <v>3</v>
      </c>
      <c r="S52" s="47">
        <v>10</v>
      </c>
      <c r="T52" s="47"/>
      <c r="U52" s="47"/>
      <c r="V52" s="47">
        <v>9</v>
      </c>
      <c r="W52" s="48">
        <v>173</v>
      </c>
      <c r="X52" s="61">
        <f t="shared" si="6"/>
        <v>33</v>
      </c>
      <c r="Y52" s="52">
        <f t="shared" si="4"/>
        <v>282</v>
      </c>
      <c r="Z52">
        <f t="shared" si="5"/>
        <v>315</v>
      </c>
    </row>
    <row r="53" spans="1:26">
      <c r="A53" s="51" t="s">
        <v>13</v>
      </c>
      <c r="B53" s="16" t="s">
        <v>652</v>
      </c>
      <c r="C53" s="47" t="s">
        <v>180</v>
      </c>
      <c r="D53" s="47" t="s">
        <v>221</v>
      </c>
      <c r="E53" s="52" t="s">
        <v>653</v>
      </c>
      <c r="F53" s="56">
        <v>1</v>
      </c>
      <c r="G53" s="47">
        <v>4</v>
      </c>
      <c r="H53" s="47"/>
      <c r="I53" s="47"/>
      <c r="J53" s="47">
        <v>1</v>
      </c>
      <c r="K53" s="47">
        <v>7</v>
      </c>
      <c r="L53" s="47"/>
      <c r="M53" s="47">
        <v>12</v>
      </c>
      <c r="N53" s="47">
        <v>2</v>
      </c>
      <c r="O53" s="47">
        <v>12</v>
      </c>
      <c r="P53" s="47"/>
      <c r="Q53" s="47">
        <v>3</v>
      </c>
      <c r="R53" s="47">
        <v>3</v>
      </c>
      <c r="S53" s="47">
        <v>16</v>
      </c>
      <c r="T53" s="47"/>
      <c r="U53" s="47"/>
      <c r="V53" s="47">
        <v>4</v>
      </c>
      <c r="W53" s="48">
        <v>177</v>
      </c>
      <c r="X53" s="61">
        <f t="shared" si="6"/>
        <v>11</v>
      </c>
      <c r="Y53" s="52">
        <f t="shared" si="4"/>
        <v>231</v>
      </c>
      <c r="Z53">
        <f t="shared" si="5"/>
        <v>242</v>
      </c>
    </row>
    <row r="54" spans="1:26">
      <c r="A54" s="51" t="s">
        <v>13</v>
      </c>
      <c r="B54" s="16" t="s">
        <v>654</v>
      </c>
      <c r="C54" s="47" t="s">
        <v>159</v>
      </c>
      <c r="D54" s="47" t="s">
        <v>225</v>
      </c>
      <c r="E54" s="52" t="s">
        <v>226</v>
      </c>
      <c r="F54" s="56">
        <v>1</v>
      </c>
      <c r="G54" s="47">
        <v>7</v>
      </c>
      <c r="H54" s="47"/>
      <c r="I54" s="47"/>
      <c r="J54" s="47">
        <v>1</v>
      </c>
      <c r="K54" s="47">
        <v>4</v>
      </c>
      <c r="L54" s="47">
        <v>1</v>
      </c>
      <c r="M54" s="47">
        <v>4</v>
      </c>
      <c r="N54" s="47">
        <v>5</v>
      </c>
      <c r="O54" s="47">
        <v>6</v>
      </c>
      <c r="P54" s="47"/>
      <c r="Q54" s="47"/>
      <c r="R54" s="47">
        <v>2</v>
      </c>
      <c r="S54" s="47">
        <v>8</v>
      </c>
      <c r="T54" s="47"/>
      <c r="U54" s="47"/>
      <c r="V54" s="47">
        <v>26</v>
      </c>
      <c r="W54" s="48">
        <v>57</v>
      </c>
      <c r="X54" s="61">
        <f t="shared" si="6"/>
        <v>36</v>
      </c>
      <c r="Y54" s="52">
        <f t="shared" si="4"/>
        <v>86</v>
      </c>
      <c r="Z54">
        <f t="shared" si="5"/>
        <v>122</v>
      </c>
    </row>
    <row r="55" spans="1:26">
      <c r="A55" s="51" t="s">
        <v>13</v>
      </c>
      <c r="B55" s="16" t="s">
        <v>655</v>
      </c>
      <c r="C55" s="47" t="s">
        <v>159</v>
      </c>
      <c r="D55" s="47" t="s">
        <v>227</v>
      </c>
      <c r="E55" s="52" t="s">
        <v>228</v>
      </c>
      <c r="F55" s="56">
        <v>1</v>
      </c>
      <c r="G55" s="47"/>
      <c r="H55" s="47"/>
      <c r="I55" s="47"/>
      <c r="J55" s="47">
        <v>1</v>
      </c>
      <c r="K55" s="47"/>
      <c r="L55" s="47">
        <v>1</v>
      </c>
      <c r="M55" s="47">
        <v>1</v>
      </c>
      <c r="N55" s="47"/>
      <c r="O55" s="47">
        <v>5</v>
      </c>
      <c r="P55" s="47"/>
      <c r="Q55" s="47"/>
      <c r="R55" s="47"/>
      <c r="S55" s="47">
        <v>3</v>
      </c>
      <c r="T55" s="47"/>
      <c r="U55" s="47"/>
      <c r="V55" s="47">
        <v>13</v>
      </c>
      <c r="W55" s="48">
        <v>16</v>
      </c>
      <c r="X55" s="61">
        <f t="shared" si="6"/>
        <v>16</v>
      </c>
      <c r="Y55" s="52">
        <f t="shared" si="4"/>
        <v>25</v>
      </c>
      <c r="Z55">
        <f t="shared" si="5"/>
        <v>41</v>
      </c>
    </row>
    <row r="56" spans="1:26">
      <c r="A56" s="51" t="s">
        <v>13</v>
      </c>
      <c r="B56" s="16" t="s">
        <v>656</v>
      </c>
      <c r="C56" s="47" t="s">
        <v>169</v>
      </c>
      <c r="D56" s="47" t="s">
        <v>231</v>
      </c>
      <c r="E56" s="52" t="s">
        <v>232</v>
      </c>
      <c r="F56" s="56"/>
      <c r="G56" s="47"/>
      <c r="H56" s="47"/>
      <c r="I56" s="47"/>
      <c r="J56" s="47"/>
      <c r="K56" s="47"/>
      <c r="L56" s="47"/>
      <c r="M56" s="47"/>
      <c r="N56" s="47"/>
      <c r="O56" s="47"/>
      <c r="P56" s="47"/>
      <c r="Q56" s="47"/>
      <c r="R56" s="47">
        <v>1</v>
      </c>
      <c r="S56" s="47"/>
      <c r="T56" s="47"/>
      <c r="U56" s="47"/>
      <c r="V56" s="47"/>
      <c r="W56" s="48"/>
      <c r="X56" s="61">
        <f t="shared" si="6"/>
        <v>1</v>
      </c>
      <c r="Y56" s="52">
        <f t="shared" si="4"/>
        <v>0</v>
      </c>
      <c r="Z56">
        <f t="shared" si="5"/>
        <v>1</v>
      </c>
    </row>
    <row r="57" spans="1:26">
      <c r="A57" s="51" t="s">
        <v>13</v>
      </c>
      <c r="B57" s="16" t="s">
        <v>657</v>
      </c>
      <c r="C57" s="47" t="s">
        <v>159</v>
      </c>
      <c r="D57" s="47" t="s">
        <v>233</v>
      </c>
      <c r="E57" s="52" t="s">
        <v>234</v>
      </c>
      <c r="F57" s="56"/>
      <c r="G57" s="47"/>
      <c r="H57" s="47"/>
      <c r="I57" s="47"/>
      <c r="J57" s="47"/>
      <c r="K57" s="47"/>
      <c r="L57" s="47"/>
      <c r="M57" s="47"/>
      <c r="N57" s="47"/>
      <c r="O57" s="47"/>
      <c r="P57" s="47"/>
      <c r="Q57" s="47"/>
      <c r="R57" s="47"/>
      <c r="S57" s="47"/>
      <c r="T57" s="47"/>
      <c r="U57" s="47"/>
      <c r="V57" s="47">
        <v>1</v>
      </c>
      <c r="W57" s="48"/>
      <c r="X57" s="61">
        <f t="shared" si="6"/>
        <v>1</v>
      </c>
      <c r="Y57" s="52">
        <f t="shared" si="4"/>
        <v>0</v>
      </c>
      <c r="Z57">
        <f t="shared" si="5"/>
        <v>1</v>
      </c>
    </row>
    <row r="58" spans="1:26">
      <c r="A58" s="51" t="s">
        <v>13</v>
      </c>
      <c r="B58" s="16" t="s">
        <v>657</v>
      </c>
      <c r="C58" s="47" t="s">
        <v>144</v>
      </c>
      <c r="D58" s="47" t="s">
        <v>235</v>
      </c>
      <c r="E58" s="52" t="s">
        <v>236</v>
      </c>
      <c r="F58" s="56">
        <v>1</v>
      </c>
      <c r="G58" s="47">
        <v>5</v>
      </c>
      <c r="H58" s="47"/>
      <c r="I58" s="47">
        <v>1</v>
      </c>
      <c r="J58" s="47">
        <v>6</v>
      </c>
      <c r="K58" s="47">
        <v>3</v>
      </c>
      <c r="L58" s="47">
        <v>2</v>
      </c>
      <c r="M58" s="47">
        <v>8</v>
      </c>
      <c r="N58" s="47">
        <v>4</v>
      </c>
      <c r="O58" s="47">
        <v>10</v>
      </c>
      <c r="P58" s="47">
        <v>1</v>
      </c>
      <c r="Q58" s="47">
        <v>1</v>
      </c>
      <c r="R58" s="47">
        <v>2</v>
      </c>
      <c r="S58" s="47">
        <v>4</v>
      </c>
      <c r="T58" s="47"/>
      <c r="U58" s="47"/>
      <c r="V58" s="47">
        <v>33</v>
      </c>
      <c r="W58" s="48">
        <v>50</v>
      </c>
      <c r="X58" s="61">
        <f t="shared" si="6"/>
        <v>49</v>
      </c>
      <c r="Y58" s="52">
        <f t="shared" si="4"/>
        <v>82</v>
      </c>
      <c r="Z58">
        <f t="shared" si="5"/>
        <v>131</v>
      </c>
    </row>
    <row r="59" spans="1:26">
      <c r="A59" s="51" t="s">
        <v>13</v>
      </c>
      <c r="B59" s="16" t="s">
        <v>657</v>
      </c>
      <c r="C59" s="47" t="s">
        <v>144</v>
      </c>
      <c r="D59" s="47" t="s">
        <v>237</v>
      </c>
      <c r="E59" s="52" t="s">
        <v>234</v>
      </c>
      <c r="F59" s="56">
        <v>3</v>
      </c>
      <c r="G59" s="47">
        <v>6</v>
      </c>
      <c r="H59" s="47"/>
      <c r="I59" s="47"/>
      <c r="J59" s="47">
        <v>8</v>
      </c>
      <c r="K59" s="47">
        <v>9</v>
      </c>
      <c r="L59" s="47">
        <v>8</v>
      </c>
      <c r="M59" s="47">
        <v>14</v>
      </c>
      <c r="N59" s="47">
        <v>15</v>
      </c>
      <c r="O59" s="47">
        <v>27</v>
      </c>
      <c r="P59" s="47">
        <v>1</v>
      </c>
      <c r="Q59" s="47">
        <v>3</v>
      </c>
      <c r="R59" s="47">
        <v>4</v>
      </c>
      <c r="S59" s="47">
        <v>17</v>
      </c>
      <c r="T59" s="47"/>
      <c r="U59" s="47">
        <v>1</v>
      </c>
      <c r="V59" s="47">
        <v>74</v>
      </c>
      <c r="W59" s="48">
        <v>110</v>
      </c>
      <c r="X59" s="61">
        <f t="shared" si="6"/>
        <v>113</v>
      </c>
      <c r="Y59" s="52">
        <f t="shared" si="4"/>
        <v>187</v>
      </c>
      <c r="Z59">
        <f t="shared" si="5"/>
        <v>300</v>
      </c>
    </row>
    <row r="60" spans="1:26">
      <c r="A60" s="51" t="s">
        <v>13</v>
      </c>
      <c r="B60" s="16" t="s">
        <v>658</v>
      </c>
      <c r="C60" s="47" t="s">
        <v>144</v>
      </c>
      <c r="D60" s="47" t="s">
        <v>238</v>
      </c>
      <c r="E60" s="52" t="s">
        <v>239</v>
      </c>
      <c r="F60" s="56">
        <v>1</v>
      </c>
      <c r="G60" s="47">
        <v>1</v>
      </c>
      <c r="H60" s="47"/>
      <c r="I60" s="47"/>
      <c r="J60" s="47">
        <v>2</v>
      </c>
      <c r="K60" s="47">
        <v>5</v>
      </c>
      <c r="L60" s="47">
        <v>4</v>
      </c>
      <c r="M60" s="47">
        <v>8</v>
      </c>
      <c r="N60" s="47">
        <v>4</v>
      </c>
      <c r="O60" s="47">
        <v>3</v>
      </c>
      <c r="P60" s="47">
        <v>2</v>
      </c>
      <c r="Q60" s="47"/>
      <c r="R60" s="47">
        <v>1</v>
      </c>
      <c r="S60" s="47">
        <v>4</v>
      </c>
      <c r="T60" s="47"/>
      <c r="U60" s="47"/>
      <c r="V60" s="47">
        <v>37</v>
      </c>
      <c r="W60" s="48">
        <v>61</v>
      </c>
      <c r="X60" s="61">
        <f t="shared" si="6"/>
        <v>51</v>
      </c>
      <c r="Y60" s="52">
        <f t="shared" si="4"/>
        <v>82</v>
      </c>
      <c r="Z60">
        <f t="shared" si="5"/>
        <v>133</v>
      </c>
    </row>
    <row r="61" spans="1:26">
      <c r="A61" s="51" t="s">
        <v>13</v>
      </c>
      <c r="B61" s="16" t="s">
        <v>659</v>
      </c>
      <c r="C61" s="47" t="s">
        <v>144</v>
      </c>
      <c r="D61" s="47" t="s">
        <v>240</v>
      </c>
      <c r="E61" s="52" t="s">
        <v>241</v>
      </c>
      <c r="F61" s="56"/>
      <c r="G61" s="47"/>
      <c r="H61" s="47"/>
      <c r="I61" s="47"/>
      <c r="J61" s="47"/>
      <c r="K61" s="47"/>
      <c r="L61" s="47">
        <v>1</v>
      </c>
      <c r="M61" s="47">
        <v>1</v>
      </c>
      <c r="N61" s="47"/>
      <c r="O61" s="47">
        <v>1</v>
      </c>
      <c r="P61" s="47"/>
      <c r="Q61" s="47"/>
      <c r="R61" s="47">
        <v>1</v>
      </c>
      <c r="S61" s="47"/>
      <c r="T61" s="47"/>
      <c r="U61" s="47"/>
      <c r="V61" s="47">
        <v>2</v>
      </c>
      <c r="W61" s="48">
        <v>4</v>
      </c>
      <c r="X61" s="61">
        <f t="shared" si="6"/>
        <v>4</v>
      </c>
      <c r="Y61" s="52">
        <f t="shared" si="4"/>
        <v>6</v>
      </c>
      <c r="Z61">
        <f t="shared" si="5"/>
        <v>10</v>
      </c>
    </row>
    <row r="62" spans="1:26">
      <c r="A62" s="51" t="s">
        <v>13</v>
      </c>
      <c r="B62" s="16" t="s">
        <v>660</v>
      </c>
      <c r="C62" s="47" t="s">
        <v>144</v>
      </c>
      <c r="D62" s="47" t="s">
        <v>242</v>
      </c>
      <c r="E62" s="52" t="s">
        <v>243</v>
      </c>
      <c r="F62" s="56">
        <v>1</v>
      </c>
      <c r="G62" s="47">
        <v>3</v>
      </c>
      <c r="H62" s="47"/>
      <c r="I62" s="47">
        <v>1</v>
      </c>
      <c r="J62" s="47">
        <v>2</v>
      </c>
      <c r="K62" s="47">
        <v>2</v>
      </c>
      <c r="L62" s="47"/>
      <c r="M62" s="47">
        <v>4</v>
      </c>
      <c r="N62" s="47">
        <v>3</v>
      </c>
      <c r="O62" s="47">
        <v>11</v>
      </c>
      <c r="P62" s="47">
        <v>2</v>
      </c>
      <c r="Q62" s="47">
        <v>2</v>
      </c>
      <c r="R62" s="47">
        <v>2</v>
      </c>
      <c r="S62" s="47">
        <v>6</v>
      </c>
      <c r="T62" s="47"/>
      <c r="U62" s="47"/>
      <c r="V62" s="47">
        <v>57</v>
      </c>
      <c r="W62" s="48">
        <v>101</v>
      </c>
      <c r="X62" s="61">
        <f t="shared" si="6"/>
        <v>67</v>
      </c>
      <c r="Y62" s="52">
        <f t="shared" si="4"/>
        <v>130</v>
      </c>
      <c r="Z62">
        <f t="shared" si="5"/>
        <v>197</v>
      </c>
    </row>
    <row r="63" spans="1:26">
      <c r="A63" s="51" t="s">
        <v>13</v>
      </c>
      <c r="B63" s="16" t="s">
        <v>661</v>
      </c>
      <c r="C63" s="47" t="s">
        <v>159</v>
      </c>
      <c r="D63" s="47" t="s">
        <v>244</v>
      </c>
      <c r="E63" s="52" t="s">
        <v>245</v>
      </c>
      <c r="F63" s="56"/>
      <c r="G63" s="47"/>
      <c r="H63" s="47"/>
      <c r="I63" s="47"/>
      <c r="J63" s="47"/>
      <c r="K63" s="47"/>
      <c r="L63" s="47"/>
      <c r="M63" s="47"/>
      <c r="N63" s="47"/>
      <c r="O63" s="47"/>
      <c r="P63" s="47"/>
      <c r="Q63" s="47"/>
      <c r="R63" s="47">
        <v>2</v>
      </c>
      <c r="S63" s="47"/>
      <c r="T63" s="47"/>
      <c r="U63" s="47"/>
      <c r="V63" s="47">
        <v>4</v>
      </c>
      <c r="W63" s="48">
        <v>4</v>
      </c>
      <c r="X63" s="61">
        <f t="shared" si="6"/>
        <v>6</v>
      </c>
      <c r="Y63" s="52">
        <f t="shared" si="4"/>
        <v>4</v>
      </c>
      <c r="Z63">
        <f t="shared" si="5"/>
        <v>10</v>
      </c>
    </row>
    <row r="64" spans="1:26">
      <c r="A64" s="51" t="s">
        <v>13</v>
      </c>
      <c r="B64" s="16" t="s">
        <v>661</v>
      </c>
      <c r="C64" s="47" t="s">
        <v>159</v>
      </c>
      <c r="D64" s="47" t="s">
        <v>246</v>
      </c>
      <c r="E64" s="52" t="s">
        <v>247</v>
      </c>
      <c r="F64" s="56"/>
      <c r="G64" s="47"/>
      <c r="H64" s="47"/>
      <c r="I64" s="47"/>
      <c r="J64" s="47"/>
      <c r="K64" s="47">
        <v>1</v>
      </c>
      <c r="L64" s="47">
        <v>2</v>
      </c>
      <c r="M64" s="47"/>
      <c r="N64" s="47">
        <v>1</v>
      </c>
      <c r="O64" s="47">
        <v>1</v>
      </c>
      <c r="P64" s="47">
        <v>1</v>
      </c>
      <c r="Q64" s="47">
        <v>1</v>
      </c>
      <c r="R64" s="47">
        <v>5</v>
      </c>
      <c r="S64" s="47">
        <v>2</v>
      </c>
      <c r="T64" s="47"/>
      <c r="U64" s="47"/>
      <c r="V64" s="47">
        <v>24</v>
      </c>
      <c r="W64" s="48">
        <v>13</v>
      </c>
      <c r="X64" s="61">
        <f t="shared" si="6"/>
        <v>33</v>
      </c>
      <c r="Y64" s="52">
        <f t="shared" si="4"/>
        <v>18</v>
      </c>
      <c r="Z64">
        <f t="shared" si="5"/>
        <v>51</v>
      </c>
    </row>
    <row r="65" spans="1:26">
      <c r="A65" s="51" t="s">
        <v>13</v>
      </c>
      <c r="B65" s="16" t="s">
        <v>662</v>
      </c>
      <c r="C65" s="47" t="s">
        <v>180</v>
      </c>
      <c r="D65" s="47" t="s">
        <v>248</v>
      </c>
      <c r="E65" s="52" t="s">
        <v>249</v>
      </c>
      <c r="F65" s="56">
        <v>12</v>
      </c>
      <c r="G65" s="47">
        <v>14</v>
      </c>
      <c r="H65" s="47"/>
      <c r="I65" s="47">
        <v>2</v>
      </c>
      <c r="J65" s="47">
        <v>8</v>
      </c>
      <c r="K65" s="47">
        <v>14</v>
      </c>
      <c r="L65" s="47">
        <v>16</v>
      </c>
      <c r="M65" s="47">
        <v>9</v>
      </c>
      <c r="N65" s="47">
        <v>28</v>
      </c>
      <c r="O65" s="47">
        <v>29</v>
      </c>
      <c r="P65" s="47">
        <v>4</v>
      </c>
      <c r="Q65" s="47">
        <v>4</v>
      </c>
      <c r="R65" s="47">
        <v>18</v>
      </c>
      <c r="S65" s="47">
        <v>21</v>
      </c>
      <c r="T65" s="47">
        <v>1</v>
      </c>
      <c r="U65" s="47"/>
      <c r="V65" s="47">
        <v>228</v>
      </c>
      <c r="W65" s="48">
        <v>325</v>
      </c>
      <c r="X65" s="61">
        <f t="shared" si="6"/>
        <v>315</v>
      </c>
      <c r="Y65" s="52">
        <f t="shared" si="4"/>
        <v>418</v>
      </c>
      <c r="Z65">
        <f t="shared" si="5"/>
        <v>733</v>
      </c>
    </row>
    <row r="66" spans="1:26">
      <c r="A66" s="51" t="s">
        <v>13</v>
      </c>
      <c r="B66" s="16" t="s">
        <v>663</v>
      </c>
      <c r="C66" s="47" t="s">
        <v>180</v>
      </c>
      <c r="D66" s="47" t="s">
        <v>250</v>
      </c>
      <c r="E66" s="52" t="s">
        <v>251</v>
      </c>
      <c r="F66" s="56">
        <v>4</v>
      </c>
      <c r="G66" s="47">
        <v>16</v>
      </c>
      <c r="H66" s="47"/>
      <c r="I66" s="47">
        <v>1</v>
      </c>
      <c r="J66" s="47">
        <v>4</v>
      </c>
      <c r="K66" s="47">
        <v>11</v>
      </c>
      <c r="L66" s="47">
        <v>9</v>
      </c>
      <c r="M66" s="47">
        <v>16</v>
      </c>
      <c r="N66" s="47">
        <v>7</v>
      </c>
      <c r="O66" s="47">
        <v>34</v>
      </c>
      <c r="P66" s="47">
        <v>1</v>
      </c>
      <c r="Q66" s="47">
        <v>1</v>
      </c>
      <c r="R66" s="47">
        <v>2</v>
      </c>
      <c r="S66" s="47">
        <v>14</v>
      </c>
      <c r="T66" s="47"/>
      <c r="U66" s="47"/>
      <c r="V66" s="47">
        <v>40</v>
      </c>
      <c r="W66" s="48">
        <v>140</v>
      </c>
      <c r="X66" s="61">
        <f t="shared" si="6"/>
        <v>67</v>
      </c>
      <c r="Y66" s="52">
        <f t="shared" si="4"/>
        <v>233</v>
      </c>
      <c r="Z66">
        <f t="shared" si="5"/>
        <v>300</v>
      </c>
    </row>
    <row r="67" spans="1:26">
      <c r="A67" s="51" t="s">
        <v>13</v>
      </c>
      <c r="B67" s="16" t="s">
        <v>664</v>
      </c>
      <c r="C67" s="47" t="s">
        <v>159</v>
      </c>
      <c r="D67" s="47" t="s">
        <v>252</v>
      </c>
      <c r="E67" s="52" t="s">
        <v>253</v>
      </c>
      <c r="F67" s="56">
        <v>1</v>
      </c>
      <c r="G67" s="47"/>
      <c r="H67" s="47">
        <v>1</v>
      </c>
      <c r="I67" s="47">
        <v>1</v>
      </c>
      <c r="J67" s="47"/>
      <c r="K67" s="47"/>
      <c r="L67" s="47"/>
      <c r="M67" s="47">
        <v>1</v>
      </c>
      <c r="N67" s="47">
        <v>2</v>
      </c>
      <c r="O67" s="47">
        <v>1</v>
      </c>
      <c r="P67" s="47"/>
      <c r="Q67" s="47"/>
      <c r="R67" s="47">
        <v>1</v>
      </c>
      <c r="S67" s="47">
        <v>1</v>
      </c>
      <c r="T67" s="47"/>
      <c r="U67" s="47"/>
      <c r="V67" s="47">
        <v>7</v>
      </c>
      <c r="W67" s="48">
        <v>6</v>
      </c>
      <c r="X67" s="61">
        <f t="shared" si="6"/>
        <v>12</v>
      </c>
      <c r="Y67" s="52">
        <f t="shared" si="4"/>
        <v>10</v>
      </c>
      <c r="Z67">
        <f t="shared" si="5"/>
        <v>22</v>
      </c>
    </row>
    <row r="68" spans="1:26">
      <c r="A68" s="51" t="s">
        <v>13</v>
      </c>
      <c r="B68" s="16" t="s">
        <v>665</v>
      </c>
      <c r="C68" s="47" t="s">
        <v>159</v>
      </c>
      <c r="D68" s="47" t="s">
        <v>254</v>
      </c>
      <c r="E68" s="52" t="s">
        <v>255</v>
      </c>
      <c r="F68" s="56"/>
      <c r="G68" s="47"/>
      <c r="H68" s="47"/>
      <c r="I68" s="47"/>
      <c r="J68" s="47"/>
      <c r="K68" s="47"/>
      <c r="L68" s="47"/>
      <c r="M68" s="47"/>
      <c r="N68" s="47"/>
      <c r="O68" s="47"/>
      <c r="P68" s="47"/>
      <c r="Q68" s="47"/>
      <c r="R68" s="47"/>
      <c r="S68" s="47"/>
      <c r="T68" s="47"/>
      <c r="U68" s="47"/>
      <c r="V68" s="47">
        <v>4</v>
      </c>
      <c r="W68" s="48">
        <v>5</v>
      </c>
      <c r="X68" s="61">
        <f t="shared" si="6"/>
        <v>4</v>
      </c>
      <c r="Y68" s="52">
        <f t="shared" si="4"/>
        <v>5</v>
      </c>
      <c r="Z68">
        <f t="shared" si="5"/>
        <v>9</v>
      </c>
    </row>
    <row r="69" spans="1:26">
      <c r="A69" s="51" t="s">
        <v>13</v>
      </c>
      <c r="B69" s="16" t="s">
        <v>665</v>
      </c>
      <c r="C69" s="47" t="s">
        <v>159</v>
      </c>
      <c r="D69" s="47" t="s">
        <v>256</v>
      </c>
      <c r="E69" s="52" t="s">
        <v>257</v>
      </c>
      <c r="F69" s="56">
        <v>4</v>
      </c>
      <c r="G69" s="47">
        <v>1</v>
      </c>
      <c r="H69" s="47"/>
      <c r="I69" s="47"/>
      <c r="J69" s="47"/>
      <c r="K69" s="47">
        <v>1</v>
      </c>
      <c r="L69" s="47">
        <v>1</v>
      </c>
      <c r="M69" s="47"/>
      <c r="N69" s="47">
        <v>1</v>
      </c>
      <c r="O69" s="47">
        <v>1</v>
      </c>
      <c r="P69" s="47"/>
      <c r="Q69" s="47">
        <v>1</v>
      </c>
      <c r="R69" s="47">
        <v>5</v>
      </c>
      <c r="S69" s="47"/>
      <c r="T69" s="47"/>
      <c r="U69" s="47"/>
      <c r="V69" s="47">
        <v>9</v>
      </c>
      <c r="W69" s="48">
        <v>7</v>
      </c>
      <c r="X69" s="61">
        <f t="shared" si="6"/>
        <v>20</v>
      </c>
      <c r="Y69" s="52">
        <f t="shared" si="4"/>
        <v>11</v>
      </c>
      <c r="Z69">
        <f t="shared" si="5"/>
        <v>31</v>
      </c>
    </row>
    <row r="70" spans="1:26">
      <c r="A70" s="51" t="s">
        <v>13</v>
      </c>
      <c r="B70" s="16" t="s">
        <v>666</v>
      </c>
      <c r="C70" s="47" t="s">
        <v>159</v>
      </c>
      <c r="D70" s="47" t="s">
        <v>258</v>
      </c>
      <c r="E70" s="52" t="s">
        <v>259</v>
      </c>
      <c r="F70" s="56"/>
      <c r="G70" s="47">
        <v>2</v>
      </c>
      <c r="H70" s="47"/>
      <c r="I70" s="47"/>
      <c r="J70" s="47"/>
      <c r="K70" s="47"/>
      <c r="L70" s="47">
        <v>1</v>
      </c>
      <c r="M70" s="47">
        <v>2</v>
      </c>
      <c r="N70" s="47"/>
      <c r="O70" s="47">
        <v>2</v>
      </c>
      <c r="P70" s="47"/>
      <c r="Q70" s="47"/>
      <c r="R70" s="47"/>
      <c r="S70" s="47">
        <v>2</v>
      </c>
      <c r="T70" s="47"/>
      <c r="U70" s="47"/>
      <c r="V70" s="47">
        <v>3</v>
      </c>
      <c r="W70" s="48">
        <v>7</v>
      </c>
      <c r="X70" s="61">
        <f t="shared" si="6"/>
        <v>4</v>
      </c>
      <c r="Y70" s="52">
        <f t="shared" si="4"/>
        <v>15</v>
      </c>
      <c r="Z70">
        <f t="shared" si="5"/>
        <v>19</v>
      </c>
    </row>
    <row r="71" spans="1:26">
      <c r="A71" s="51" t="s">
        <v>13</v>
      </c>
      <c r="B71" s="16" t="s">
        <v>667</v>
      </c>
      <c r="C71" s="47" t="s">
        <v>144</v>
      </c>
      <c r="D71" s="47" t="s">
        <v>262</v>
      </c>
      <c r="E71" s="52" t="s">
        <v>263</v>
      </c>
      <c r="F71" s="56">
        <v>1</v>
      </c>
      <c r="G71" s="47">
        <v>1</v>
      </c>
      <c r="H71" s="47"/>
      <c r="I71" s="47"/>
      <c r="J71" s="47">
        <v>1</v>
      </c>
      <c r="K71" s="47">
        <v>3</v>
      </c>
      <c r="L71" s="47"/>
      <c r="M71" s="47"/>
      <c r="N71" s="47">
        <v>1</v>
      </c>
      <c r="O71" s="47">
        <v>1</v>
      </c>
      <c r="P71" s="47"/>
      <c r="Q71" s="47"/>
      <c r="R71" s="47">
        <v>3</v>
      </c>
      <c r="S71" s="47">
        <v>3</v>
      </c>
      <c r="T71" s="47"/>
      <c r="U71" s="47"/>
      <c r="V71" s="47">
        <v>32</v>
      </c>
      <c r="W71" s="48">
        <v>14</v>
      </c>
      <c r="X71" s="61">
        <f t="shared" si="6"/>
        <v>38</v>
      </c>
      <c r="Y71" s="52">
        <f t="shared" si="4"/>
        <v>22</v>
      </c>
      <c r="Z71">
        <f t="shared" si="5"/>
        <v>60</v>
      </c>
    </row>
    <row r="72" spans="1:26">
      <c r="A72" s="51" t="s">
        <v>13</v>
      </c>
      <c r="B72" s="16" t="s">
        <v>668</v>
      </c>
      <c r="C72" s="47" t="s">
        <v>159</v>
      </c>
      <c r="D72" s="47" t="s">
        <v>264</v>
      </c>
      <c r="E72" s="52" t="s">
        <v>265</v>
      </c>
      <c r="F72" s="56"/>
      <c r="G72" s="47"/>
      <c r="H72" s="47"/>
      <c r="I72" s="47"/>
      <c r="J72" s="47"/>
      <c r="K72" s="47"/>
      <c r="L72" s="47"/>
      <c r="M72" s="47"/>
      <c r="N72" s="47"/>
      <c r="O72" s="47"/>
      <c r="P72" s="47"/>
      <c r="Q72" s="47"/>
      <c r="R72" s="47"/>
      <c r="S72" s="47"/>
      <c r="T72" s="47"/>
      <c r="U72" s="47"/>
      <c r="V72" s="47">
        <v>2</v>
      </c>
      <c r="W72" s="48"/>
      <c r="X72" s="61">
        <f t="shared" si="6"/>
        <v>2</v>
      </c>
      <c r="Y72" s="52">
        <f t="shared" si="4"/>
        <v>0</v>
      </c>
      <c r="Z72">
        <f t="shared" si="5"/>
        <v>2</v>
      </c>
    </row>
    <row r="73" spans="1:26">
      <c r="A73" s="51" t="s">
        <v>13</v>
      </c>
      <c r="B73" s="16" t="s">
        <v>668</v>
      </c>
      <c r="C73" s="47" t="s">
        <v>159</v>
      </c>
      <c r="D73" s="47" t="s">
        <v>266</v>
      </c>
      <c r="E73" s="52" t="s">
        <v>267</v>
      </c>
      <c r="F73" s="56"/>
      <c r="G73" s="47"/>
      <c r="H73" s="47"/>
      <c r="I73" s="47"/>
      <c r="J73" s="47"/>
      <c r="K73" s="47"/>
      <c r="L73" s="47"/>
      <c r="M73" s="47"/>
      <c r="N73" s="47">
        <v>3</v>
      </c>
      <c r="O73" s="47"/>
      <c r="P73" s="47"/>
      <c r="Q73" s="47"/>
      <c r="R73" s="47"/>
      <c r="S73" s="47">
        <v>1</v>
      </c>
      <c r="T73" s="47"/>
      <c r="U73" s="47"/>
      <c r="V73" s="47">
        <v>23</v>
      </c>
      <c r="W73" s="48">
        <v>4</v>
      </c>
      <c r="X73" s="61">
        <f t="shared" si="6"/>
        <v>26</v>
      </c>
      <c r="Y73" s="52">
        <f t="shared" si="4"/>
        <v>5</v>
      </c>
      <c r="Z73">
        <f t="shared" si="5"/>
        <v>31</v>
      </c>
    </row>
    <row r="74" spans="1:26">
      <c r="A74" s="51" t="s">
        <v>13</v>
      </c>
      <c r="B74" s="16" t="s">
        <v>669</v>
      </c>
      <c r="C74" s="47" t="s">
        <v>159</v>
      </c>
      <c r="D74" s="47" t="s">
        <v>268</v>
      </c>
      <c r="E74" s="52" t="s">
        <v>269</v>
      </c>
      <c r="F74" s="56"/>
      <c r="G74" s="47"/>
      <c r="H74" s="47"/>
      <c r="I74" s="47"/>
      <c r="J74" s="47"/>
      <c r="K74" s="47"/>
      <c r="L74" s="47"/>
      <c r="M74" s="47"/>
      <c r="N74" s="47">
        <v>1</v>
      </c>
      <c r="O74" s="47"/>
      <c r="P74" s="47">
        <v>1</v>
      </c>
      <c r="Q74" s="47"/>
      <c r="R74" s="47"/>
      <c r="S74" s="47"/>
      <c r="T74" s="47"/>
      <c r="U74" s="47"/>
      <c r="V74" s="47">
        <v>1</v>
      </c>
      <c r="W74" s="48"/>
      <c r="X74" s="61">
        <f t="shared" si="6"/>
        <v>3</v>
      </c>
      <c r="Y74" s="52">
        <f t="shared" si="4"/>
        <v>0</v>
      </c>
      <c r="Z74">
        <f t="shared" si="5"/>
        <v>3</v>
      </c>
    </row>
    <row r="75" spans="1:26">
      <c r="A75" s="51" t="s">
        <v>13</v>
      </c>
      <c r="B75" s="16" t="s">
        <v>670</v>
      </c>
      <c r="C75" s="47" t="s">
        <v>159</v>
      </c>
      <c r="D75" s="47" t="s">
        <v>270</v>
      </c>
      <c r="E75" s="52" t="s">
        <v>271</v>
      </c>
      <c r="F75" s="56">
        <v>1</v>
      </c>
      <c r="G75" s="47">
        <v>8</v>
      </c>
      <c r="H75" s="47"/>
      <c r="I75" s="47">
        <v>1</v>
      </c>
      <c r="J75" s="47">
        <v>4</v>
      </c>
      <c r="K75" s="47">
        <v>5</v>
      </c>
      <c r="L75" s="47">
        <v>10</v>
      </c>
      <c r="M75" s="47">
        <v>22</v>
      </c>
      <c r="N75" s="47">
        <v>11</v>
      </c>
      <c r="O75" s="47">
        <v>36</v>
      </c>
      <c r="P75" s="47"/>
      <c r="Q75" s="47"/>
      <c r="R75" s="47">
        <v>5</v>
      </c>
      <c r="S75" s="47">
        <v>12</v>
      </c>
      <c r="T75" s="47">
        <v>1</v>
      </c>
      <c r="U75" s="47"/>
      <c r="V75" s="47">
        <v>46</v>
      </c>
      <c r="W75" s="48">
        <v>202</v>
      </c>
      <c r="X75" s="61">
        <f t="shared" si="6"/>
        <v>78</v>
      </c>
      <c r="Y75" s="52">
        <f t="shared" si="4"/>
        <v>286</v>
      </c>
      <c r="Z75">
        <f t="shared" si="5"/>
        <v>364</v>
      </c>
    </row>
    <row r="76" spans="1:26">
      <c r="A76" s="51" t="s">
        <v>13</v>
      </c>
      <c r="B76" s="16" t="s">
        <v>670</v>
      </c>
      <c r="C76" s="47" t="s">
        <v>159</v>
      </c>
      <c r="D76" s="47" t="s">
        <v>272</v>
      </c>
      <c r="E76" s="52" t="s">
        <v>273</v>
      </c>
      <c r="F76" s="56">
        <v>1</v>
      </c>
      <c r="G76" s="47">
        <v>2</v>
      </c>
      <c r="H76" s="47"/>
      <c r="I76" s="47"/>
      <c r="J76" s="47">
        <v>1</v>
      </c>
      <c r="K76" s="47">
        <v>3</v>
      </c>
      <c r="L76" s="47">
        <v>3</v>
      </c>
      <c r="M76" s="47">
        <v>5</v>
      </c>
      <c r="N76" s="47">
        <v>3</v>
      </c>
      <c r="O76" s="47">
        <v>11</v>
      </c>
      <c r="P76" s="47"/>
      <c r="Q76" s="47">
        <v>1</v>
      </c>
      <c r="R76" s="47">
        <v>2</v>
      </c>
      <c r="S76" s="47">
        <v>6</v>
      </c>
      <c r="T76" s="47"/>
      <c r="U76" s="47"/>
      <c r="V76" s="47">
        <v>19</v>
      </c>
      <c r="W76" s="48">
        <v>60</v>
      </c>
      <c r="X76" s="61">
        <f t="shared" si="6"/>
        <v>29</v>
      </c>
      <c r="Y76" s="52">
        <f t="shared" si="4"/>
        <v>88</v>
      </c>
      <c r="Z76">
        <f t="shared" si="5"/>
        <v>117</v>
      </c>
    </row>
    <row r="77" spans="1:26">
      <c r="A77" s="51" t="s">
        <v>13</v>
      </c>
      <c r="B77" s="16" t="s">
        <v>671</v>
      </c>
      <c r="C77" s="47" t="s">
        <v>144</v>
      </c>
      <c r="D77" s="47" t="s">
        <v>274</v>
      </c>
      <c r="E77" s="52" t="s">
        <v>275</v>
      </c>
      <c r="F77" s="56"/>
      <c r="G77" s="47">
        <v>2</v>
      </c>
      <c r="H77" s="47"/>
      <c r="I77" s="47"/>
      <c r="J77" s="47"/>
      <c r="K77" s="47">
        <v>1</v>
      </c>
      <c r="L77" s="47"/>
      <c r="M77" s="47"/>
      <c r="N77" s="47"/>
      <c r="O77" s="47">
        <v>2</v>
      </c>
      <c r="P77" s="47"/>
      <c r="Q77" s="47"/>
      <c r="R77" s="47">
        <v>2</v>
      </c>
      <c r="S77" s="47">
        <v>2</v>
      </c>
      <c r="T77" s="47"/>
      <c r="U77" s="47"/>
      <c r="V77" s="47">
        <v>26</v>
      </c>
      <c r="W77" s="48">
        <v>26</v>
      </c>
      <c r="X77" s="61">
        <f t="shared" si="6"/>
        <v>28</v>
      </c>
      <c r="Y77" s="52">
        <f t="shared" si="4"/>
        <v>33</v>
      </c>
      <c r="Z77">
        <f t="shared" si="5"/>
        <v>61</v>
      </c>
    </row>
    <row r="78" spans="1:26">
      <c r="A78" s="51" t="s">
        <v>13</v>
      </c>
      <c r="B78" s="16" t="s">
        <v>671</v>
      </c>
      <c r="C78" s="47" t="s">
        <v>144</v>
      </c>
      <c r="D78" s="47" t="s">
        <v>276</v>
      </c>
      <c r="E78" s="52" t="s">
        <v>277</v>
      </c>
      <c r="F78" s="56"/>
      <c r="G78" s="47">
        <v>1</v>
      </c>
      <c r="H78" s="47"/>
      <c r="I78" s="47"/>
      <c r="J78" s="47"/>
      <c r="K78" s="47"/>
      <c r="L78" s="47"/>
      <c r="M78" s="47"/>
      <c r="N78" s="47"/>
      <c r="O78" s="47"/>
      <c r="P78" s="47"/>
      <c r="Q78" s="47">
        <v>1</v>
      </c>
      <c r="R78" s="47">
        <v>3</v>
      </c>
      <c r="S78" s="47"/>
      <c r="T78" s="47"/>
      <c r="U78" s="47"/>
      <c r="V78" s="47">
        <v>15</v>
      </c>
      <c r="W78" s="48">
        <v>7</v>
      </c>
      <c r="X78" s="61">
        <f t="shared" si="6"/>
        <v>18</v>
      </c>
      <c r="Y78" s="52">
        <f t="shared" si="4"/>
        <v>9</v>
      </c>
      <c r="Z78">
        <f t="shared" si="5"/>
        <v>27</v>
      </c>
    </row>
    <row r="79" spans="1:26">
      <c r="A79" s="51" t="s">
        <v>13</v>
      </c>
      <c r="B79" s="16" t="s">
        <v>672</v>
      </c>
      <c r="C79" s="47" t="s">
        <v>159</v>
      </c>
      <c r="D79" s="47" t="s">
        <v>278</v>
      </c>
      <c r="E79" s="52" t="s">
        <v>279</v>
      </c>
      <c r="F79" s="56"/>
      <c r="G79" s="47">
        <v>1</v>
      </c>
      <c r="H79" s="47"/>
      <c r="I79" s="47"/>
      <c r="J79" s="47"/>
      <c r="K79" s="47">
        <v>1</v>
      </c>
      <c r="L79" s="47"/>
      <c r="M79" s="47"/>
      <c r="N79" s="47">
        <v>1</v>
      </c>
      <c r="O79" s="47">
        <v>2</v>
      </c>
      <c r="P79" s="47"/>
      <c r="Q79" s="47">
        <v>1</v>
      </c>
      <c r="R79" s="47"/>
      <c r="S79" s="47">
        <v>3</v>
      </c>
      <c r="T79" s="47"/>
      <c r="U79" s="47"/>
      <c r="V79" s="47">
        <v>15</v>
      </c>
      <c r="W79" s="48">
        <v>31</v>
      </c>
      <c r="X79" s="61">
        <f t="shared" si="6"/>
        <v>16</v>
      </c>
      <c r="Y79" s="52">
        <f t="shared" si="4"/>
        <v>39</v>
      </c>
      <c r="Z79">
        <f t="shared" si="5"/>
        <v>55</v>
      </c>
    </row>
    <row r="80" spans="1:26">
      <c r="A80" s="51" t="s">
        <v>13</v>
      </c>
      <c r="B80" s="16" t="s">
        <v>673</v>
      </c>
      <c r="C80" s="47" t="s">
        <v>159</v>
      </c>
      <c r="D80" s="47" t="s">
        <v>280</v>
      </c>
      <c r="E80" s="52" t="s">
        <v>281</v>
      </c>
      <c r="F80" s="56">
        <v>5</v>
      </c>
      <c r="G80" s="47">
        <v>1</v>
      </c>
      <c r="H80" s="47"/>
      <c r="I80" s="47"/>
      <c r="J80" s="47">
        <v>2</v>
      </c>
      <c r="K80" s="47"/>
      <c r="L80" s="47">
        <v>8</v>
      </c>
      <c r="M80" s="47">
        <v>2</v>
      </c>
      <c r="N80" s="47">
        <v>8</v>
      </c>
      <c r="O80" s="47">
        <v>3</v>
      </c>
      <c r="P80" s="47">
        <v>2</v>
      </c>
      <c r="Q80" s="47">
        <v>1</v>
      </c>
      <c r="R80" s="47">
        <v>3</v>
      </c>
      <c r="S80" s="47"/>
      <c r="T80" s="47"/>
      <c r="U80" s="47"/>
      <c r="V80" s="47">
        <v>75</v>
      </c>
      <c r="W80" s="48">
        <v>14</v>
      </c>
      <c r="X80" s="61">
        <f t="shared" si="6"/>
        <v>103</v>
      </c>
      <c r="Y80" s="52">
        <f>G80+I80+K80+M80+O80+Q80+S80+U80+W80</f>
        <v>21</v>
      </c>
      <c r="Z80">
        <f t="shared" ref="Z80:Z126" si="7">SUM(X80:Y80)</f>
        <v>124</v>
      </c>
    </row>
    <row r="81" spans="1:26">
      <c r="A81" s="51" t="s">
        <v>13</v>
      </c>
      <c r="B81" s="16" t="s">
        <v>674</v>
      </c>
      <c r="C81" s="47" t="s">
        <v>159</v>
      </c>
      <c r="D81" s="47" t="s">
        <v>282</v>
      </c>
      <c r="E81" s="52" t="s">
        <v>283</v>
      </c>
      <c r="F81" s="56">
        <v>1</v>
      </c>
      <c r="G81" s="47"/>
      <c r="H81" s="47"/>
      <c r="I81" s="47"/>
      <c r="J81" s="47"/>
      <c r="K81" s="47">
        <v>2</v>
      </c>
      <c r="L81" s="47">
        <v>4</v>
      </c>
      <c r="M81" s="47"/>
      <c r="N81" s="47">
        <v>5</v>
      </c>
      <c r="O81" s="47">
        <v>3</v>
      </c>
      <c r="P81" s="47">
        <v>4</v>
      </c>
      <c r="Q81" s="47"/>
      <c r="R81" s="47">
        <v>2</v>
      </c>
      <c r="S81" s="47">
        <v>2</v>
      </c>
      <c r="T81" s="47"/>
      <c r="U81" s="47"/>
      <c r="V81" s="47">
        <v>46</v>
      </c>
      <c r="W81" s="48">
        <v>26</v>
      </c>
      <c r="X81" s="61">
        <f t="shared" ref="X81:Y126" si="8">F81+H81+J81+L81+N81+P81+R81+T81+V81</f>
        <v>62</v>
      </c>
      <c r="Y81" s="52">
        <f t="shared" si="8"/>
        <v>33</v>
      </c>
      <c r="Z81">
        <f t="shared" si="7"/>
        <v>95</v>
      </c>
    </row>
    <row r="82" spans="1:26">
      <c r="A82" s="51" t="s">
        <v>13</v>
      </c>
      <c r="B82" s="16" t="s">
        <v>675</v>
      </c>
      <c r="C82" s="47" t="s">
        <v>159</v>
      </c>
      <c r="D82" s="47" t="s">
        <v>284</v>
      </c>
      <c r="E82" s="52" t="s">
        <v>285</v>
      </c>
      <c r="F82" s="56">
        <v>1</v>
      </c>
      <c r="G82" s="47">
        <v>4</v>
      </c>
      <c r="H82" s="47"/>
      <c r="I82" s="47"/>
      <c r="J82" s="47"/>
      <c r="K82" s="47">
        <v>4</v>
      </c>
      <c r="L82" s="47">
        <v>3</v>
      </c>
      <c r="M82" s="47">
        <v>4</v>
      </c>
      <c r="N82" s="47">
        <v>6</v>
      </c>
      <c r="O82" s="47">
        <v>10</v>
      </c>
      <c r="P82" s="47">
        <v>2</v>
      </c>
      <c r="Q82" s="47">
        <v>1</v>
      </c>
      <c r="R82" s="47">
        <v>4</v>
      </c>
      <c r="S82" s="47">
        <v>9</v>
      </c>
      <c r="T82" s="47"/>
      <c r="U82" s="47"/>
      <c r="V82" s="47">
        <v>67</v>
      </c>
      <c r="W82" s="48">
        <v>50</v>
      </c>
      <c r="X82" s="61">
        <f t="shared" si="8"/>
        <v>83</v>
      </c>
      <c r="Y82" s="52">
        <f t="shared" si="8"/>
        <v>82</v>
      </c>
      <c r="Z82">
        <f t="shared" si="7"/>
        <v>165</v>
      </c>
    </row>
    <row r="83" spans="1:26">
      <c r="A83" s="51" t="s">
        <v>13</v>
      </c>
      <c r="B83" s="16" t="s">
        <v>676</v>
      </c>
      <c r="C83" s="47" t="s">
        <v>159</v>
      </c>
      <c r="D83" s="47" t="s">
        <v>286</v>
      </c>
      <c r="E83" s="52" t="s">
        <v>287</v>
      </c>
      <c r="F83" s="56"/>
      <c r="G83" s="47"/>
      <c r="H83" s="47"/>
      <c r="I83" s="47"/>
      <c r="J83" s="47">
        <v>1</v>
      </c>
      <c r="K83" s="47">
        <v>1</v>
      </c>
      <c r="L83" s="47"/>
      <c r="M83" s="47">
        <v>3</v>
      </c>
      <c r="N83" s="47">
        <v>1</v>
      </c>
      <c r="O83" s="47">
        <v>5</v>
      </c>
      <c r="P83" s="47"/>
      <c r="Q83" s="47">
        <v>1</v>
      </c>
      <c r="R83" s="47">
        <v>3</v>
      </c>
      <c r="S83" s="47">
        <v>1</v>
      </c>
      <c r="T83" s="47"/>
      <c r="U83" s="47"/>
      <c r="V83" s="47">
        <v>14</v>
      </c>
      <c r="W83" s="48">
        <v>16</v>
      </c>
      <c r="X83" s="61">
        <f t="shared" si="8"/>
        <v>19</v>
      </c>
      <c r="Y83" s="52">
        <f t="shared" si="8"/>
        <v>27</v>
      </c>
      <c r="Z83">
        <f t="shared" si="7"/>
        <v>46</v>
      </c>
    </row>
    <row r="84" spans="1:26">
      <c r="A84" s="51" t="s">
        <v>13</v>
      </c>
      <c r="B84" s="16" t="s">
        <v>677</v>
      </c>
      <c r="C84" s="47" t="s">
        <v>159</v>
      </c>
      <c r="D84" s="47" t="s">
        <v>288</v>
      </c>
      <c r="E84" s="52" t="s">
        <v>289</v>
      </c>
      <c r="F84" s="56">
        <v>7</v>
      </c>
      <c r="G84" s="47">
        <v>3</v>
      </c>
      <c r="H84" s="47"/>
      <c r="I84" s="47">
        <v>1</v>
      </c>
      <c r="J84" s="47">
        <v>1</v>
      </c>
      <c r="K84" s="47">
        <v>3</v>
      </c>
      <c r="L84" s="47">
        <v>14</v>
      </c>
      <c r="M84" s="47">
        <v>12</v>
      </c>
      <c r="N84" s="47">
        <v>16</v>
      </c>
      <c r="O84" s="47">
        <v>33</v>
      </c>
      <c r="P84" s="47"/>
      <c r="Q84" s="47">
        <v>1</v>
      </c>
      <c r="R84" s="47">
        <v>14</v>
      </c>
      <c r="S84" s="47">
        <v>4</v>
      </c>
      <c r="T84" s="47"/>
      <c r="U84" s="47"/>
      <c r="V84" s="47">
        <v>108</v>
      </c>
      <c r="W84" s="48">
        <v>67</v>
      </c>
      <c r="X84" s="61">
        <f t="shared" si="8"/>
        <v>160</v>
      </c>
      <c r="Y84" s="52">
        <f t="shared" si="8"/>
        <v>124</v>
      </c>
      <c r="Z84">
        <f t="shared" si="7"/>
        <v>284</v>
      </c>
    </row>
    <row r="85" spans="1:26">
      <c r="A85" s="51" t="s">
        <v>13</v>
      </c>
      <c r="B85" s="16" t="s">
        <v>678</v>
      </c>
      <c r="C85" s="47" t="s">
        <v>159</v>
      </c>
      <c r="D85" s="47" t="s">
        <v>290</v>
      </c>
      <c r="E85" s="52" t="s">
        <v>291</v>
      </c>
      <c r="F85" s="56"/>
      <c r="G85" s="47"/>
      <c r="H85" s="47"/>
      <c r="I85" s="47"/>
      <c r="J85" s="47"/>
      <c r="K85" s="47"/>
      <c r="L85" s="47"/>
      <c r="M85" s="47"/>
      <c r="N85" s="47"/>
      <c r="O85" s="47"/>
      <c r="P85" s="47"/>
      <c r="Q85" s="47"/>
      <c r="R85" s="47"/>
      <c r="S85" s="47"/>
      <c r="T85" s="47"/>
      <c r="U85" s="47"/>
      <c r="V85" s="47"/>
      <c r="W85" s="48">
        <v>1</v>
      </c>
      <c r="X85" s="61">
        <f t="shared" si="8"/>
        <v>0</v>
      </c>
      <c r="Y85" s="52">
        <f t="shared" si="8"/>
        <v>1</v>
      </c>
      <c r="Z85">
        <f t="shared" si="7"/>
        <v>1</v>
      </c>
    </row>
    <row r="86" spans="1:26">
      <c r="A86" s="51" t="s">
        <v>13</v>
      </c>
      <c r="B86" s="16" t="s">
        <v>678</v>
      </c>
      <c r="C86" s="47" t="s">
        <v>159</v>
      </c>
      <c r="D86" s="47" t="s">
        <v>292</v>
      </c>
      <c r="E86" s="52" t="s">
        <v>293</v>
      </c>
      <c r="F86" s="56"/>
      <c r="G86" s="47">
        <v>1</v>
      </c>
      <c r="H86" s="47">
        <v>1</v>
      </c>
      <c r="I86" s="47"/>
      <c r="J86" s="47"/>
      <c r="K86" s="47">
        <v>1</v>
      </c>
      <c r="L86" s="47"/>
      <c r="M86" s="47">
        <v>1</v>
      </c>
      <c r="N86" s="47">
        <v>2</v>
      </c>
      <c r="O86" s="47">
        <v>2</v>
      </c>
      <c r="P86" s="47"/>
      <c r="Q86" s="47"/>
      <c r="R86" s="47">
        <v>1</v>
      </c>
      <c r="S86" s="47">
        <v>2</v>
      </c>
      <c r="T86" s="47"/>
      <c r="U86" s="47"/>
      <c r="V86" s="47">
        <v>9</v>
      </c>
      <c r="W86" s="48">
        <v>29</v>
      </c>
      <c r="X86" s="61">
        <f t="shared" si="8"/>
        <v>13</v>
      </c>
      <c r="Y86" s="52">
        <f t="shared" si="8"/>
        <v>36</v>
      </c>
      <c r="Z86">
        <f t="shared" si="7"/>
        <v>49</v>
      </c>
    </row>
    <row r="87" spans="1:26">
      <c r="A87" s="51" t="s">
        <v>13</v>
      </c>
      <c r="B87" s="16" t="s">
        <v>679</v>
      </c>
      <c r="C87" s="47" t="s">
        <v>159</v>
      </c>
      <c r="D87" s="47" t="s">
        <v>294</v>
      </c>
      <c r="E87" s="52" t="s">
        <v>295</v>
      </c>
      <c r="F87" s="56">
        <v>3</v>
      </c>
      <c r="G87" s="47">
        <v>1</v>
      </c>
      <c r="H87" s="47"/>
      <c r="I87" s="47"/>
      <c r="J87" s="47">
        <v>3</v>
      </c>
      <c r="K87" s="47">
        <v>1</v>
      </c>
      <c r="L87" s="47">
        <v>4</v>
      </c>
      <c r="M87" s="47">
        <v>1</v>
      </c>
      <c r="N87" s="47">
        <v>5</v>
      </c>
      <c r="O87" s="47">
        <v>3</v>
      </c>
      <c r="P87" s="47">
        <v>2</v>
      </c>
      <c r="Q87" s="47">
        <v>1</v>
      </c>
      <c r="R87" s="47">
        <v>7</v>
      </c>
      <c r="S87" s="47">
        <v>4</v>
      </c>
      <c r="T87" s="47"/>
      <c r="U87" s="47"/>
      <c r="V87" s="47">
        <v>62</v>
      </c>
      <c r="W87" s="48">
        <v>35</v>
      </c>
      <c r="X87" s="61">
        <f t="shared" si="8"/>
        <v>86</v>
      </c>
      <c r="Y87" s="52">
        <f t="shared" si="8"/>
        <v>46</v>
      </c>
      <c r="Z87">
        <f t="shared" si="7"/>
        <v>132</v>
      </c>
    </row>
    <row r="88" spans="1:26">
      <c r="A88" s="51" t="s">
        <v>13</v>
      </c>
      <c r="B88" s="16" t="s">
        <v>680</v>
      </c>
      <c r="C88" s="47" t="s">
        <v>159</v>
      </c>
      <c r="D88" s="47" t="s">
        <v>296</v>
      </c>
      <c r="E88" s="52" t="s">
        <v>297</v>
      </c>
      <c r="F88" s="56">
        <v>1</v>
      </c>
      <c r="G88" s="47">
        <v>2</v>
      </c>
      <c r="H88" s="47"/>
      <c r="I88" s="47"/>
      <c r="J88" s="47"/>
      <c r="K88" s="47"/>
      <c r="L88" s="47">
        <v>1</v>
      </c>
      <c r="M88" s="47">
        <v>5</v>
      </c>
      <c r="N88" s="47">
        <v>6</v>
      </c>
      <c r="O88" s="47">
        <v>7</v>
      </c>
      <c r="P88" s="47"/>
      <c r="Q88" s="47"/>
      <c r="R88" s="47">
        <v>1</v>
      </c>
      <c r="S88" s="47">
        <v>4</v>
      </c>
      <c r="T88" s="47"/>
      <c r="U88" s="47"/>
      <c r="V88" s="47">
        <v>8</v>
      </c>
      <c r="W88" s="48">
        <v>21</v>
      </c>
      <c r="X88" s="61">
        <f t="shared" si="8"/>
        <v>17</v>
      </c>
      <c r="Y88" s="52">
        <f t="shared" si="8"/>
        <v>39</v>
      </c>
      <c r="Z88">
        <f t="shared" si="7"/>
        <v>56</v>
      </c>
    </row>
    <row r="89" spans="1:26">
      <c r="A89" s="51" t="s">
        <v>13</v>
      </c>
      <c r="B89" s="16" t="s">
        <v>680</v>
      </c>
      <c r="C89" s="47" t="s">
        <v>159</v>
      </c>
      <c r="D89" s="47" t="s">
        <v>298</v>
      </c>
      <c r="E89" s="52" t="s">
        <v>299</v>
      </c>
      <c r="F89" s="56"/>
      <c r="G89" s="47"/>
      <c r="H89" s="47"/>
      <c r="I89" s="47"/>
      <c r="J89" s="47">
        <v>2</v>
      </c>
      <c r="K89" s="47"/>
      <c r="L89" s="47">
        <v>1</v>
      </c>
      <c r="M89" s="47"/>
      <c r="N89" s="47">
        <v>2</v>
      </c>
      <c r="O89" s="47">
        <v>1</v>
      </c>
      <c r="P89" s="47"/>
      <c r="Q89" s="47"/>
      <c r="R89" s="47">
        <v>1</v>
      </c>
      <c r="S89" s="47">
        <v>4</v>
      </c>
      <c r="T89" s="47"/>
      <c r="U89" s="47"/>
      <c r="V89" s="47">
        <v>8</v>
      </c>
      <c r="W89" s="48">
        <v>15</v>
      </c>
      <c r="X89" s="61">
        <f t="shared" si="8"/>
        <v>14</v>
      </c>
      <c r="Y89" s="52">
        <f t="shared" si="8"/>
        <v>20</v>
      </c>
      <c r="Z89">
        <f t="shared" si="7"/>
        <v>34</v>
      </c>
    </row>
    <row r="90" spans="1:26">
      <c r="A90" s="51" t="s">
        <v>13</v>
      </c>
      <c r="B90" s="16" t="s">
        <v>681</v>
      </c>
      <c r="C90" s="47" t="s">
        <v>159</v>
      </c>
      <c r="D90" s="47" t="s">
        <v>300</v>
      </c>
      <c r="E90" s="52" t="s">
        <v>301</v>
      </c>
      <c r="F90" s="56"/>
      <c r="G90" s="47"/>
      <c r="H90" s="47"/>
      <c r="I90" s="47"/>
      <c r="J90" s="47"/>
      <c r="K90" s="47"/>
      <c r="L90" s="47"/>
      <c r="M90" s="47"/>
      <c r="N90" s="47"/>
      <c r="O90" s="47">
        <v>2</v>
      </c>
      <c r="P90" s="47"/>
      <c r="Q90" s="47"/>
      <c r="R90" s="47"/>
      <c r="S90" s="47">
        <v>1</v>
      </c>
      <c r="T90" s="47"/>
      <c r="U90" s="47"/>
      <c r="V90" s="47">
        <v>1</v>
      </c>
      <c r="W90" s="48">
        <v>8</v>
      </c>
      <c r="X90" s="61">
        <f t="shared" si="8"/>
        <v>1</v>
      </c>
      <c r="Y90" s="52">
        <f t="shared" si="8"/>
        <v>11</v>
      </c>
      <c r="Z90">
        <f t="shared" si="7"/>
        <v>12</v>
      </c>
    </row>
    <row r="91" spans="1:26">
      <c r="A91" s="51" t="s">
        <v>13</v>
      </c>
      <c r="B91" s="16" t="s">
        <v>682</v>
      </c>
      <c r="C91" s="47" t="s">
        <v>159</v>
      </c>
      <c r="D91" s="47" t="s">
        <v>302</v>
      </c>
      <c r="E91" s="52" t="s">
        <v>303</v>
      </c>
      <c r="F91" s="56"/>
      <c r="G91" s="47"/>
      <c r="H91" s="47"/>
      <c r="I91" s="47"/>
      <c r="J91" s="47"/>
      <c r="K91" s="47"/>
      <c r="L91" s="47"/>
      <c r="M91" s="47"/>
      <c r="N91" s="47">
        <v>1</v>
      </c>
      <c r="O91" s="47">
        <v>1</v>
      </c>
      <c r="P91" s="47"/>
      <c r="Q91" s="47">
        <v>1</v>
      </c>
      <c r="R91" s="47">
        <v>1</v>
      </c>
      <c r="S91" s="47"/>
      <c r="T91" s="47"/>
      <c r="U91" s="47"/>
      <c r="V91" s="47">
        <v>11</v>
      </c>
      <c r="W91" s="48">
        <v>4</v>
      </c>
      <c r="X91" s="61">
        <f t="shared" si="8"/>
        <v>13</v>
      </c>
      <c r="Y91" s="52">
        <f t="shared" si="8"/>
        <v>6</v>
      </c>
      <c r="Z91">
        <f t="shared" si="7"/>
        <v>19</v>
      </c>
    </row>
    <row r="92" spans="1:26">
      <c r="A92" s="51" t="s">
        <v>13</v>
      </c>
      <c r="B92" s="16" t="s">
        <v>682</v>
      </c>
      <c r="C92" s="47" t="s">
        <v>159</v>
      </c>
      <c r="D92" s="47" t="s">
        <v>304</v>
      </c>
      <c r="E92" s="52" t="s">
        <v>305</v>
      </c>
      <c r="F92" s="56">
        <v>2</v>
      </c>
      <c r="G92" s="47"/>
      <c r="H92" s="47"/>
      <c r="I92" s="47"/>
      <c r="J92" s="47"/>
      <c r="K92" s="47">
        <v>1</v>
      </c>
      <c r="L92" s="47">
        <v>2</v>
      </c>
      <c r="M92" s="47">
        <v>1</v>
      </c>
      <c r="N92" s="47">
        <v>1</v>
      </c>
      <c r="O92" s="47">
        <v>2</v>
      </c>
      <c r="P92" s="47"/>
      <c r="Q92" s="47">
        <v>1</v>
      </c>
      <c r="R92" s="47">
        <v>2</v>
      </c>
      <c r="S92" s="47">
        <v>3</v>
      </c>
      <c r="T92" s="47"/>
      <c r="U92" s="47"/>
      <c r="V92" s="47">
        <v>20</v>
      </c>
      <c r="W92" s="48">
        <v>6</v>
      </c>
      <c r="X92" s="61">
        <f t="shared" si="8"/>
        <v>27</v>
      </c>
      <c r="Y92" s="52">
        <f t="shared" si="8"/>
        <v>14</v>
      </c>
      <c r="Z92">
        <f t="shared" si="7"/>
        <v>41</v>
      </c>
    </row>
    <row r="93" spans="1:26">
      <c r="A93" s="51" t="s">
        <v>13</v>
      </c>
      <c r="B93" s="16" t="s">
        <v>683</v>
      </c>
      <c r="C93" s="47" t="s">
        <v>180</v>
      </c>
      <c r="D93" s="47" t="s">
        <v>306</v>
      </c>
      <c r="E93" s="52" t="s">
        <v>307</v>
      </c>
      <c r="F93" s="56"/>
      <c r="G93" s="47">
        <v>10</v>
      </c>
      <c r="H93" s="47"/>
      <c r="I93" s="47">
        <v>1</v>
      </c>
      <c r="J93" s="47"/>
      <c r="K93" s="47">
        <v>1</v>
      </c>
      <c r="L93" s="47"/>
      <c r="M93" s="47">
        <v>3</v>
      </c>
      <c r="N93" s="47">
        <v>2</v>
      </c>
      <c r="O93" s="47">
        <v>19</v>
      </c>
      <c r="P93" s="47"/>
      <c r="Q93" s="47"/>
      <c r="R93" s="47"/>
      <c r="S93" s="47">
        <v>16</v>
      </c>
      <c r="T93" s="47"/>
      <c r="U93" s="47"/>
      <c r="V93" s="47">
        <v>3</v>
      </c>
      <c r="W93" s="48">
        <v>170</v>
      </c>
      <c r="X93" s="61">
        <f t="shared" si="8"/>
        <v>5</v>
      </c>
      <c r="Y93" s="52">
        <f t="shared" si="8"/>
        <v>220</v>
      </c>
      <c r="Z93">
        <f t="shared" si="7"/>
        <v>225</v>
      </c>
    </row>
    <row r="94" spans="1:26">
      <c r="A94" s="51" t="s">
        <v>13</v>
      </c>
      <c r="B94" s="16" t="s">
        <v>684</v>
      </c>
      <c r="C94" s="47" t="s">
        <v>169</v>
      </c>
      <c r="D94" s="47" t="s">
        <v>310</v>
      </c>
      <c r="E94" s="52" t="s">
        <v>311</v>
      </c>
      <c r="F94" s="56"/>
      <c r="G94" s="47"/>
      <c r="H94" s="47"/>
      <c r="I94" s="47"/>
      <c r="J94" s="47"/>
      <c r="K94" s="47"/>
      <c r="L94" s="47"/>
      <c r="M94" s="47"/>
      <c r="N94" s="47"/>
      <c r="O94" s="47"/>
      <c r="P94" s="47"/>
      <c r="Q94" s="47"/>
      <c r="R94" s="47"/>
      <c r="S94" s="47">
        <v>1</v>
      </c>
      <c r="T94" s="47"/>
      <c r="U94" s="47"/>
      <c r="V94" s="47"/>
      <c r="W94" s="48"/>
      <c r="X94" s="61">
        <f t="shared" si="8"/>
        <v>0</v>
      </c>
      <c r="Y94" s="52">
        <f t="shared" si="8"/>
        <v>1</v>
      </c>
      <c r="Z94">
        <f t="shared" si="7"/>
        <v>1</v>
      </c>
    </row>
    <row r="95" spans="1:26">
      <c r="A95" s="51" t="s">
        <v>13</v>
      </c>
      <c r="B95" s="16" t="s">
        <v>685</v>
      </c>
      <c r="C95" s="47" t="s">
        <v>144</v>
      </c>
      <c r="D95" s="47" t="s">
        <v>312</v>
      </c>
      <c r="E95" s="52" t="s">
        <v>313</v>
      </c>
      <c r="F95" s="56">
        <v>1</v>
      </c>
      <c r="G95" s="47">
        <v>1</v>
      </c>
      <c r="H95" s="47"/>
      <c r="I95" s="47"/>
      <c r="J95" s="47">
        <v>1</v>
      </c>
      <c r="K95" s="47">
        <v>2</v>
      </c>
      <c r="L95" s="47">
        <v>3</v>
      </c>
      <c r="M95" s="47">
        <v>4</v>
      </c>
      <c r="N95" s="47">
        <v>6</v>
      </c>
      <c r="O95" s="47">
        <v>4</v>
      </c>
      <c r="P95" s="47">
        <v>1</v>
      </c>
      <c r="Q95" s="47">
        <v>1</v>
      </c>
      <c r="R95" s="47">
        <v>1</v>
      </c>
      <c r="S95" s="47">
        <v>3</v>
      </c>
      <c r="T95" s="47"/>
      <c r="U95" s="47"/>
      <c r="V95" s="47">
        <v>23</v>
      </c>
      <c r="W95" s="48">
        <v>36</v>
      </c>
      <c r="X95" s="61">
        <f t="shared" si="8"/>
        <v>36</v>
      </c>
      <c r="Y95" s="52">
        <f t="shared" si="8"/>
        <v>51</v>
      </c>
      <c r="Z95">
        <f t="shared" si="7"/>
        <v>87</v>
      </c>
    </row>
    <row r="96" spans="1:26">
      <c r="A96" s="51" t="s">
        <v>13</v>
      </c>
      <c r="B96" s="16" t="s">
        <v>686</v>
      </c>
      <c r="C96" s="47" t="s">
        <v>10</v>
      </c>
      <c r="D96" s="47" t="s">
        <v>314</v>
      </c>
      <c r="E96" s="52" t="s">
        <v>315</v>
      </c>
      <c r="F96" s="56">
        <v>1</v>
      </c>
      <c r="G96" s="47">
        <v>1</v>
      </c>
      <c r="H96" s="47"/>
      <c r="I96" s="47"/>
      <c r="J96" s="47">
        <v>1</v>
      </c>
      <c r="K96" s="47">
        <v>14</v>
      </c>
      <c r="L96" s="47">
        <v>4</v>
      </c>
      <c r="M96" s="47">
        <v>6</v>
      </c>
      <c r="N96" s="47">
        <v>6</v>
      </c>
      <c r="O96" s="47">
        <v>8</v>
      </c>
      <c r="P96" s="47">
        <v>3</v>
      </c>
      <c r="Q96" s="47"/>
      <c r="R96" s="47">
        <v>4</v>
      </c>
      <c r="S96" s="47">
        <v>3</v>
      </c>
      <c r="T96" s="47"/>
      <c r="U96" s="47"/>
      <c r="V96" s="47">
        <v>46</v>
      </c>
      <c r="W96" s="48">
        <v>65</v>
      </c>
      <c r="X96" s="61">
        <f t="shared" si="8"/>
        <v>65</v>
      </c>
      <c r="Y96" s="52">
        <f t="shared" si="8"/>
        <v>97</v>
      </c>
      <c r="Z96">
        <f t="shared" si="7"/>
        <v>162</v>
      </c>
    </row>
    <row r="97" spans="1:26">
      <c r="A97" s="51" t="s">
        <v>13</v>
      </c>
      <c r="B97" s="16" t="s">
        <v>687</v>
      </c>
      <c r="C97" s="47" t="s">
        <v>144</v>
      </c>
      <c r="D97" s="47" t="s">
        <v>316</v>
      </c>
      <c r="E97" s="52" t="s">
        <v>317</v>
      </c>
      <c r="F97" s="56"/>
      <c r="G97" s="47">
        <v>2</v>
      </c>
      <c r="H97" s="47"/>
      <c r="I97" s="47"/>
      <c r="J97" s="47"/>
      <c r="K97" s="47">
        <v>2</v>
      </c>
      <c r="L97" s="47"/>
      <c r="M97" s="47">
        <v>1</v>
      </c>
      <c r="N97" s="47"/>
      <c r="O97" s="47">
        <v>6</v>
      </c>
      <c r="P97" s="47"/>
      <c r="Q97" s="47"/>
      <c r="R97" s="47"/>
      <c r="S97" s="47">
        <v>4</v>
      </c>
      <c r="T97" s="47"/>
      <c r="U97" s="47"/>
      <c r="V97" s="47">
        <v>11</v>
      </c>
      <c r="W97" s="48">
        <v>95</v>
      </c>
      <c r="X97" s="61">
        <f t="shared" si="8"/>
        <v>11</v>
      </c>
      <c r="Y97" s="52">
        <f t="shared" si="8"/>
        <v>110</v>
      </c>
      <c r="Z97">
        <f t="shared" si="7"/>
        <v>121</v>
      </c>
    </row>
    <row r="98" spans="1:26">
      <c r="A98" s="51" t="s">
        <v>13</v>
      </c>
      <c r="B98" s="16" t="s">
        <v>688</v>
      </c>
      <c r="C98" s="47" t="s">
        <v>318</v>
      </c>
      <c r="D98" s="47" t="s">
        <v>319</v>
      </c>
      <c r="E98" s="52" t="s">
        <v>320</v>
      </c>
      <c r="F98" s="56">
        <v>2</v>
      </c>
      <c r="G98" s="47">
        <v>16</v>
      </c>
      <c r="H98" s="47"/>
      <c r="I98" s="47">
        <v>1</v>
      </c>
      <c r="J98" s="47">
        <v>3</v>
      </c>
      <c r="K98" s="47">
        <v>21</v>
      </c>
      <c r="L98" s="47">
        <v>3</v>
      </c>
      <c r="M98" s="47">
        <v>31</v>
      </c>
      <c r="N98" s="47">
        <v>9</v>
      </c>
      <c r="O98" s="47">
        <v>59</v>
      </c>
      <c r="P98" s="47"/>
      <c r="Q98" s="47">
        <v>1</v>
      </c>
      <c r="R98" s="47">
        <v>3</v>
      </c>
      <c r="S98" s="47">
        <v>44</v>
      </c>
      <c r="T98" s="47"/>
      <c r="U98" s="47"/>
      <c r="V98" s="47">
        <v>46</v>
      </c>
      <c r="W98" s="48">
        <v>506</v>
      </c>
      <c r="X98" s="61">
        <f t="shared" si="8"/>
        <v>66</v>
      </c>
      <c r="Y98" s="52">
        <f t="shared" si="8"/>
        <v>679</v>
      </c>
      <c r="Z98">
        <f t="shared" si="7"/>
        <v>745</v>
      </c>
    </row>
    <row r="99" spans="1:26">
      <c r="A99" s="51" t="s">
        <v>13</v>
      </c>
      <c r="B99" s="16" t="s">
        <v>689</v>
      </c>
      <c r="C99" s="47" t="s">
        <v>169</v>
      </c>
      <c r="D99" s="47" t="s">
        <v>321</v>
      </c>
      <c r="E99" s="52" t="s">
        <v>322</v>
      </c>
      <c r="F99" s="56"/>
      <c r="G99" s="47"/>
      <c r="H99" s="47"/>
      <c r="I99" s="47"/>
      <c r="J99" s="47"/>
      <c r="K99" s="47"/>
      <c r="L99" s="47"/>
      <c r="M99" s="47"/>
      <c r="N99" s="47"/>
      <c r="O99" s="47"/>
      <c r="P99" s="47"/>
      <c r="Q99" s="47"/>
      <c r="R99" s="47"/>
      <c r="S99" s="47">
        <v>1</v>
      </c>
      <c r="T99" s="47"/>
      <c r="U99" s="47"/>
      <c r="V99" s="47"/>
      <c r="W99" s="48"/>
      <c r="X99" s="61">
        <f t="shared" si="8"/>
        <v>0</v>
      </c>
      <c r="Y99" s="52">
        <f t="shared" si="8"/>
        <v>1</v>
      </c>
      <c r="Z99">
        <f t="shared" si="7"/>
        <v>1</v>
      </c>
    </row>
    <row r="100" spans="1:26">
      <c r="A100" s="51" t="s">
        <v>13</v>
      </c>
      <c r="B100" s="16" t="s">
        <v>689</v>
      </c>
      <c r="C100" s="47" t="s">
        <v>169</v>
      </c>
      <c r="D100" s="47" t="s">
        <v>323</v>
      </c>
      <c r="E100" s="52" t="s">
        <v>324</v>
      </c>
      <c r="F100" s="56"/>
      <c r="G100" s="47"/>
      <c r="H100" s="47"/>
      <c r="I100" s="47"/>
      <c r="J100" s="47"/>
      <c r="K100" s="47"/>
      <c r="L100" s="47"/>
      <c r="M100" s="47">
        <v>1</v>
      </c>
      <c r="N100" s="47"/>
      <c r="O100" s="47"/>
      <c r="P100" s="47"/>
      <c r="Q100" s="47"/>
      <c r="R100" s="47"/>
      <c r="S100" s="47"/>
      <c r="T100" s="47"/>
      <c r="U100" s="47"/>
      <c r="V100" s="47">
        <v>1</v>
      </c>
      <c r="W100" s="48"/>
      <c r="X100" s="61">
        <f t="shared" si="8"/>
        <v>1</v>
      </c>
      <c r="Y100" s="52">
        <f t="shared" si="8"/>
        <v>1</v>
      </c>
      <c r="Z100">
        <f t="shared" si="7"/>
        <v>2</v>
      </c>
    </row>
    <row r="101" spans="1:26">
      <c r="A101" s="51" t="s">
        <v>13</v>
      </c>
      <c r="B101" s="16" t="s">
        <v>690</v>
      </c>
      <c r="C101" s="47" t="s">
        <v>325</v>
      </c>
      <c r="D101" s="47" t="s">
        <v>326</v>
      </c>
      <c r="E101" s="52" t="s">
        <v>327</v>
      </c>
      <c r="F101" s="56">
        <v>4</v>
      </c>
      <c r="G101" s="47">
        <v>2</v>
      </c>
      <c r="H101" s="47">
        <v>2</v>
      </c>
      <c r="I101" s="47"/>
      <c r="J101" s="47">
        <v>4</v>
      </c>
      <c r="K101" s="47">
        <v>1</v>
      </c>
      <c r="L101" s="47">
        <v>6</v>
      </c>
      <c r="M101" s="47">
        <v>1</v>
      </c>
      <c r="N101" s="47">
        <v>4</v>
      </c>
      <c r="O101" s="47">
        <v>6</v>
      </c>
      <c r="P101" s="47">
        <v>3</v>
      </c>
      <c r="Q101" s="47">
        <v>3</v>
      </c>
      <c r="R101" s="47">
        <v>8</v>
      </c>
      <c r="S101" s="47">
        <v>1</v>
      </c>
      <c r="T101" s="47"/>
      <c r="U101" s="47"/>
      <c r="V101" s="47">
        <v>111</v>
      </c>
      <c r="W101" s="48">
        <v>49</v>
      </c>
      <c r="X101" s="61">
        <f t="shared" si="8"/>
        <v>142</v>
      </c>
      <c r="Y101" s="52">
        <f t="shared" si="8"/>
        <v>63</v>
      </c>
      <c r="Z101">
        <f t="shared" si="7"/>
        <v>205</v>
      </c>
    </row>
    <row r="102" spans="1:26">
      <c r="A102" s="51" t="s">
        <v>13</v>
      </c>
      <c r="B102" s="16" t="s">
        <v>690</v>
      </c>
      <c r="C102" s="47" t="s">
        <v>325</v>
      </c>
      <c r="D102" s="47" t="s">
        <v>328</v>
      </c>
      <c r="E102" s="52" t="s">
        <v>329</v>
      </c>
      <c r="F102" s="56">
        <v>2</v>
      </c>
      <c r="G102" s="47"/>
      <c r="H102" s="47">
        <v>1</v>
      </c>
      <c r="I102" s="47"/>
      <c r="J102" s="47">
        <v>3</v>
      </c>
      <c r="K102" s="47"/>
      <c r="L102" s="47">
        <v>3</v>
      </c>
      <c r="M102" s="47">
        <v>3</v>
      </c>
      <c r="N102" s="47">
        <v>9</v>
      </c>
      <c r="O102" s="47">
        <v>4</v>
      </c>
      <c r="P102" s="47">
        <v>5</v>
      </c>
      <c r="Q102" s="47"/>
      <c r="R102" s="47">
        <v>4</v>
      </c>
      <c r="S102" s="47">
        <v>1</v>
      </c>
      <c r="T102" s="47"/>
      <c r="U102" s="47"/>
      <c r="V102" s="47">
        <v>55</v>
      </c>
      <c r="W102" s="48">
        <v>20</v>
      </c>
      <c r="X102" s="61">
        <f t="shared" si="8"/>
        <v>82</v>
      </c>
      <c r="Y102" s="52">
        <f t="shared" si="8"/>
        <v>28</v>
      </c>
      <c r="Z102">
        <f t="shared" si="7"/>
        <v>110</v>
      </c>
    </row>
    <row r="103" spans="1:26">
      <c r="A103" s="51" t="s">
        <v>13</v>
      </c>
      <c r="B103" s="16" t="s">
        <v>691</v>
      </c>
      <c r="C103" s="47" t="s">
        <v>325</v>
      </c>
      <c r="D103" s="47" t="s">
        <v>330</v>
      </c>
      <c r="E103" s="52" t="s">
        <v>692</v>
      </c>
      <c r="F103" s="56">
        <v>7</v>
      </c>
      <c r="G103" s="47">
        <v>1</v>
      </c>
      <c r="H103" s="47"/>
      <c r="I103" s="47"/>
      <c r="J103" s="47"/>
      <c r="K103" s="47">
        <v>1</v>
      </c>
      <c r="L103" s="47">
        <v>6</v>
      </c>
      <c r="M103" s="47"/>
      <c r="N103" s="47">
        <v>4</v>
      </c>
      <c r="O103" s="47">
        <v>1</v>
      </c>
      <c r="P103" s="47">
        <v>1</v>
      </c>
      <c r="Q103" s="47"/>
      <c r="R103" s="47">
        <v>10</v>
      </c>
      <c r="S103" s="47">
        <v>4</v>
      </c>
      <c r="T103" s="47"/>
      <c r="U103" s="47"/>
      <c r="V103" s="47">
        <v>78</v>
      </c>
      <c r="W103" s="48">
        <v>33</v>
      </c>
      <c r="X103" s="61">
        <f t="shared" si="8"/>
        <v>106</v>
      </c>
      <c r="Y103" s="52">
        <f t="shared" si="8"/>
        <v>40</v>
      </c>
      <c r="Z103">
        <f t="shared" si="7"/>
        <v>146</v>
      </c>
    </row>
    <row r="104" spans="1:26">
      <c r="A104" s="51" t="s">
        <v>13</v>
      </c>
      <c r="B104" s="16" t="s">
        <v>693</v>
      </c>
      <c r="C104" s="47" t="s">
        <v>325</v>
      </c>
      <c r="D104" s="47" t="s">
        <v>332</v>
      </c>
      <c r="E104" s="52" t="s">
        <v>333</v>
      </c>
      <c r="F104" s="56">
        <v>3</v>
      </c>
      <c r="G104" s="47">
        <v>6</v>
      </c>
      <c r="H104" s="47"/>
      <c r="I104" s="47"/>
      <c r="J104" s="47">
        <v>8</v>
      </c>
      <c r="K104" s="47">
        <v>7</v>
      </c>
      <c r="L104" s="47">
        <v>11</v>
      </c>
      <c r="M104" s="47">
        <v>7</v>
      </c>
      <c r="N104" s="47">
        <v>15</v>
      </c>
      <c r="O104" s="47">
        <v>23</v>
      </c>
      <c r="P104" s="47">
        <v>3</v>
      </c>
      <c r="Q104" s="47">
        <v>1</v>
      </c>
      <c r="R104" s="47">
        <v>14</v>
      </c>
      <c r="S104" s="47">
        <v>9</v>
      </c>
      <c r="T104" s="47"/>
      <c r="U104" s="47"/>
      <c r="V104" s="47">
        <v>177</v>
      </c>
      <c r="W104" s="48">
        <v>101</v>
      </c>
      <c r="X104" s="61">
        <f t="shared" si="8"/>
        <v>231</v>
      </c>
      <c r="Y104" s="52">
        <f t="shared" si="8"/>
        <v>154</v>
      </c>
      <c r="Z104">
        <f t="shared" si="7"/>
        <v>385</v>
      </c>
    </row>
    <row r="105" spans="1:26">
      <c r="A105" s="51" t="s">
        <v>13</v>
      </c>
      <c r="B105" s="16" t="s">
        <v>694</v>
      </c>
      <c r="C105" s="47" t="s">
        <v>325</v>
      </c>
      <c r="D105" s="47" t="s">
        <v>334</v>
      </c>
      <c r="E105" s="52" t="s">
        <v>335</v>
      </c>
      <c r="F105" s="56">
        <v>4</v>
      </c>
      <c r="G105" s="47"/>
      <c r="H105" s="47"/>
      <c r="I105" s="47"/>
      <c r="J105" s="47">
        <v>5</v>
      </c>
      <c r="K105" s="47"/>
      <c r="L105" s="47">
        <v>3</v>
      </c>
      <c r="M105" s="47">
        <v>2</v>
      </c>
      <c r="N105" s="47">
        <v>12</v>
      </c>
      <c r="O105" s="47">
        <v>2</v>
      </c>
      <c r="P105" s="47">
        <v>13</v>
      </c>
      <c r="Q105" s="47">
        <v>19</v>
      </c>
      <c r="R105" s="47">
        <v>14</v>
      </c>
      <c r="S105" s="47">
        <v>6</v>
      </c>
      <c r="T105" s="47"/>
      <c r="U105" s="47"/>
      <c r="V105" s="47">
        <v>133</v>
      </c>
      <c r="W105" s="48">
        <v>34</v>
      </c>
      <c r="X105" s="61">
        <f t="shared" si="8"/>
        <v>184</v>
      </c>
      <c r="Y105" s="52">
        <f t="shared" si="8"/>
        <v>63</v>
      </c>
      <c r="Z105">
        <f t="shared" si="7"/>
        <v>247</v>
      </c>
    </row>
    <row r="106" spans="1:26">
      <c r="A106" s="51" t="s">
        <v>13</v>
      </c>
      <c r="B106" s="16" t="s">
        <v>695</v>
      </c>
      <c r="C106" s="47" t="s">
        <v>325</v>
      </c>
      <c r="D106" s="47" t="s">
        <v>336</v>
      </c>
      <c r="E106" s="52" t="s">
        <v>337</v>
      </c>
      <c r="F106" s="56"/>
      <c r="G106" s="47">
        <v>1</v>
      </c>
      <c r="H106" s="47"/>
      <c r="I106" s="47">
        <v>1</v>
      </c>
      <c r="J106" s="47"/>
      <c r="K106" s="47">
        <v>1</v>
      </c>
      <c r="L106" s="47">
        <v>4</v>
      </c>
      <c r="M106" s="47">
        <v>1</v>
      </c>
      <c r="N106" s="47">
        <v>6</v>
      </c>
      <c r="O106" s="47">
        <v>3</v>
      </c>
      <c r="P106" s="47">
        <v>4</v>
      </c>
      <c r="Q106" s="47">
        <v>2</v>
      </c>
      <c r="R106" s="47">
        <v>4</v>
      </c>
      <c r="S106" s="47">
        <v>2</v>
      </c>
      <c r="T106" s="47"/>
      <c r="U106" s="47"/>
      <c r="V106" s="47">
        <v>26</v>
      </c>
      <c r="W106" s="48">
        <v>13</v>
      </c>
      <c r="X106" s="61">
        <f t="shared" si="8"/>
        <v>44</v>
      </c>
      <c r="Y106" s="52">
        <f t="shared" si="8"/>
        <v>24</v>
      </c>
      <c r="Z106">
        <f t="shared" si="7"/>
        <v>68</v>
      </c>
    </row>
    <row r="107" spans="1:26">
      <c r="A107" s="51" t="s">
        <v>13</v>
      </c>
      <c r="B107" s="16" t="s">
        <v>696</v>
      </c>
      <c r="C107" s="47" t="s">
        <v>325</v>
      </c>
      <c r="D107" s="47" t="s">
        <v>338</v>
      </c>
      <c r="E107" s="52" t="s">
        <v>339</v>
      </c>
      <c r="F107" s="56">
        <v>3</v>
      </c>
      <c r="G107" s="47">
        <v>2</v>
      </c>
      <c r="H107" s="47"/>
      <c r="I107" s="47"/>
      <c r="J107" s="47"/>
      <c r="K107" s="47">
        <v>5</v>
      </c>
      <c r="L107" s="47">
        <v>10</v>
      </c>
      <c r="M107" s="47">
        <v>2</v>
      </c>
      <c r="N107" s="47">
        <v>5</v>
      </c>
      <c r="O107" s="47">
        <v>10</v>
      </c>
      <c r="P107" s="47"/>
      <c r="Q107" s="47"/>
      <c r="R107" s="47">
        <v>10</v>
      </c>
      <c r="S107" s="47">
        <v>3</v>
      </c>
      <c r="T107" s="47"/>
      <c r="U107" s="47"/>
      <c r="V107" s="47">
        <v>98</v>
      </c>
      <c r="W107" s="48">
        <v>130</v>
      </c>
      <c r="X107" s="61">
        <f t="shared" si="8"/>
        <v>126</v>
      </c>
      <c r="Y107" s="52">
        <f t="shared" si="8"/>
        <v>152</v>
      </c>
      <c r="Z107">
        <f t="shared" si="7"/>
        <v>278</v>
      </c>
    </row>
    <row r="108" spans="1:26">
      <c r="A108" s="51" t="s">
        <v>13</v>
      </c>
      <c r="B108" s="16" t="s">
        <v>697</v>
      </c>
      <c r="C108" s="47" t="s">
        <v>180</v>
      </c>
      <c r="D108" s="47" t="s">
        <v>340</v>
      </c>
      <c r="E108" s="52" t="s">
        <v>341</v>
      </c>
      <c r="F108" s="56"/>
      <c r="G108" s="47">
        <v>1</v>
      </c>
      <c r="H108" s="47"/>
      <c r="I108" s="47"/>
      <c r="J108" s="47"/>
      <c r="K108" s="47"/>
      <c r="L108" s="47"/>
      <c r="M108" s="47"/>
      <c r="N108" s="47">
        <v>1</v>
      </c>
      <c r="O108" s="47"/>
      <c r="P108" s="47"/>
      <c r="Q108" s="47"/>
      <c r="R108" s="47">
        <v>1</v>
      </c>
      <c r="S108" s="47">
        <v>2</v>
      </c>
      <c r="T108" s="47"/>
      <c r="U108" s="47"/>
      <c r="V108" s="47">
        <v>2</v>
      </c>
      <c r="W108" s="48">
        <v>16</v>
      </c>
      <c r="X108" s="61">
        <f t="shared" si="8"/>
        <v>4</v>
      </c>
      <c r="Y108" s="52">
        <f t="shared" si="8"/>
        <v>19</v>
      </c>
      <c r="Z108">
        <f t="shared" si="7"/>
        <v>23</v>
      </c>
    </row>
    <row r="109" spans="1:26">
      <c r="A109" s="51" t="s">
        <v>13</v>
      </c>
      <c r="B109" s="16" t="s">
        <v>698</v>
      </c>
      <c r="C109" s="47" t="s">
        <v>159</v>
      </c>
      <c r="D109" s="47" t="s">
        <v>342</v>
      </c>
      <c r="E109" s="52" t="s">
        <v>602</v>
      </c>
      <c r="F109" s="56">
        <v>1</v>
      </c>
      <c r="G109" s="47"/>
      <c r="H109" s="47"/>
      <c r="I109" s="47"/>
      <c r="J109" s="47">
        <v>1</v>
      </c>
      <c r="K109" s="47"/>
      <c r="L109" s="47">
        <v>2</v>
      </c>
      <c r="M109" s="47">
        <v>1</v>
      </c>
      <c r="N109" s="47">
        <v>4</v>
      </c>
      <c r="O109" s="47">
        <v>2</v>
      </c>
      <c r="P109" s="47"/>
      <c r="Q109" s="47"/>
      <c r="R109" s="47">
        <v>2</v>
      </c>
      <c r="S109" s="47">
        <v>2</v>
      </c>
      <c r="T109" s="47"/>
      <c r="U109" s="47"/>
      <c r="V109" s="47">
        <v>57</v>
      </c>
      <c r="W109" s="48">
        <v>19</v>
      </c>
      <c r="X109" s="61">
        <f t="shared" si="8"/>
        <v>67</v>
      </c>
      <c r="Y109" s="52">
        <f t="shared" si="8"/>
        <v>24</v>
      </c>
      <c r="Z109">
        <f t="shared" si="7"/>
        <v>91</v>
      </c>
    </row>
    <row r="110" spans="1:26">
      <c r="A110" s="51" t="s">
        <v>13</v>
      </c>
      <c r="B110" s="16"/>
      <c r="C110" s="47" t="s">
        <v>159</v>
      </c>
      <c r="D110" s="47" t="s">
        <v>343</v>
      </c>
      <c r="E110" s="52" t="s">
        <v>344</v>
      </c>
      <c r="F110" s="56">
        <v>3</v>
      </c>
      <c r="G110" s="47">
        <v>1</v>
      </c>
      <c r="H110" s="47"/>
      <c r="I110" s="47">
        <v>1</v>
      </c>
      <c r="J110" s="47">
        <v>2</v>
      </c>
      <c r="K110" s="47">
        <v>1</v>
      </c>
      <c r="L110" s="47">
        <v>1</v>
      </c>
      <c r="M110" s="47">
        <v>2</v>
      </c>
      <c r="N110" s="47">
        <v>2</v>
      </c>
      <c r="O110" s="47">
        <v>2</v>
      </c>
      <c r="P110" s="47"/>
      <c r="Q110" s="47"/>
      <c r="R110" s="47"/>
      <c r="S110" s="47">
        <v>1</v>
      </c>
      <c r="T110" s="47"/>
      <c r="U110" s="47"/>
      <c r="V110" s="47">
        <v>9</v>
      </c>
      <c r="W110" s="48">
        <v>21</v>
      </c>
      <c r="X110" s="61">
        <f t="shared" si="8"/>
        <v>17</v>
      </c>
      <c r="Y110" s="52">
        <f t="shared" si="8"/>
        <v>29</v>
      </c>
      <c r="Z110">
        <f t="shared" si="7"/>
        <v>46</v>
      </c>
    </row>
    <row r="111" spans="1:26">
      <c r="A111" s="51" t="s">
        <v>13</v>
      </c>
      <c r="B111" s="16"/>
      <c r="C111" s="47" t="s">
        <v>159</v>
      </c>
      <c r="D111" s="47" t="s">
        <v>345</v>
      </c>
      <c r="E111" s="52" t="s">
        <v>346</v>
      </c>
      <c r="F111" s="56"/>
      <c r="G111" s="47"/>
      <c r="H111" s="47"/>
      <c r="I111" s="47"/>
      <c r="J111" s="47"/>
      <c r="K111" s="47"/>
      <c r="L111" s="47">
        <v>1</v>
      </c>
      <c r="M111" s="47">
        <v>1</v>
      </c>
      <c r="N111" s="47"/>
      <c r="O111" s="47"/>
      <c r="P111" s="47"/>
      <c r="Q111" s="47"/>
      <c r="R111" s="47">
        <v>3</v>
      </c>
      <c r="S111" s="47">
        <v>2</v>
      </c>
      <c r="T111" s="47"/>
      <c r="U111" s="47"/>
      <c r="V111" s="47">
        <v>1</v>
      </c>
      <c r="W111" s="48"/>
      <c r="X111" s="61">
        <f t="shared" si="8"/>
        <v>5</v>
      </c>
      <c r="Y111" s="52">
        <f t="shared" si="8"/>
        <v>3</v>
      </c>
      <c r="Z111">
        <f t="shared" si="7"/>
        <v>8</v>
      </c>
    </row>
    <row r="112" spans="1:26">
      <c r="A112" s="51" t="s">
        <v>13</v>
      </c>
      <c r="B112" s="16"/>
      <c r="C112" s="47" t="s">
        <v>144</v>
      </c>
      <c r="D112" s="47" t="s">
        <v>347</v>
      </c>
      <c r="E112" s="52" t="s">
        <v>348</v>
      </c>
      <c r="F112" s="56"/>
      <c r="G112" s="47"/>
      <c r="H112" s="47"/>
      <c r="I112" s="47"/>
      <c r="J112" s="47">
        <v>1</v>
      </c>
      <c r="K112" s="47">
        <v>1</v>
      </c>
      <c r="L112" s="47">
        <v>1</v>
      </c>
      <c r="M112" s="47"/>
      <c r="N112" s="47"/>
      <c r="O112" s="47"/>
      <c r="P112" s="47"/>
      <c r="Q112" s="47">
        <v>1</v>
      </c>
      <c r="R112" s="47"/>
      <c r="S112" s="47"/>
      <c r="T112" s="47"/>
      <c r="U112" s="47"/>
      <c r="V112" s="47">
        <v>1</v>
      </c>
      <c r="W112" s="48">
        <v>1</v>
      </c>
      <c r="X112" s="61">
        <f t="shared" si="8"/>
        <v>3</v>
      </c>
      <c r="Y112" s="52">
        <f t="shared" si="8"/>
        <v>3</v>
      </c>
      <c r="Z112">
        <f t="shared" si="7"/>
        <v>6</v>
      </c>
    </row>
    <row r="113" spans="1:26">
      <c r="A113" s="51" t="s">
        <v>13</v>
      </c>
      <c r="B113" s="16"/>
      <c r="C113" s="47" t="s">
        <v>144</v>
      </c>
      <c r="D113" s="47" t="s">
        <v>349</v>
      </c>
      <c r="E113" s="52" t="s">
        <v>350</v>
      </c>
      <c r="F113" s="56">
        <v>1</v>
      </c>
      <c r="G113" s="47"/>
      <c r="H113" s="47"/>
      <c r="I113" s="47"/>
      <c r="J113" s="47"/>
      <c r="K113" s="47">
        <v>1</v>
      </c>
      <c r="L113" s="47">
        <v>1</v>
      </c>
      <c r="M113" s="47"/>
      <c r="N113" s="47"/>
      <c r="O113" s="47"/>
      <c r="P113" s="47"/>
      <c r="Q113" s="47"/>
      <c r="R113" s="47"/>
      <c r="S113" s="47">
        <v>3</v>
      </c>
      <c r="T113" s="47"/>
      <c r="U113" s="47"/>
      <c r="V113" s="47">
        <v>7</v>
      </c>
      <c r="W113" s="48">
        <v>9</v>
      </c>
      <c r="X113" s="61">
        <f t="shared" si="8"/>
        <v>9</v>
      </c>
      <c r="Y113" s="52">
        <f t="shared" si="8"/>
        <v>13</v>
      </c>
      <c r="Z113">
        <f t="shared" si="7"/>
        <v>22</v>
      </c>
    </row>
    <row r="114" spans="1:26">
      <c r="A114" s="51" t="s">
        <v>13</v>
      </c>
      <c r="B114" s="16"/>
      <c r="C114" s="47" t="s">
        <v>325</v>
      </c>
      <c r="D114" s="47" t="s">
        <v>351</v>
      </c>
      <c r="E114" s="52" t="s">
        <v>352</v>
      </c>
      <c r="F114" s="56">
        <v>3</v>
      </c>
      <c r="G114" s="47"/>
      <c r="H114" s="47"/>
      <c r="I114" s="47"/>
      <c r="J114" s="47">
        <v>4</v>
      </c>
      <c r="K114" s="47">
        <v>2</v>
      </c>
      <c r="L114" s="47">
        <v>8</v>
      </c>
      <c r="M114" s="47">
        <v>2</v>
      </c>
      <c r="N114" s="47">
        <v>7</v>
      </c>
      <c r="O114" s="47">
        <v>2</v>
      </c>
      <c r="P114" s="47"/>
      <c r="Q114" s="47">
        <v>1</v>
      </c>
      <c r="R114" s="47">
        <v>3</v>
      </c>
      <c r="S114" s="47">
        <v>5</v>
      </c>
      <c r="T114" s="47"/>
      <c r="U114" s="47"/>
      <c r="V114" s="47">
        <v>86</v>
      </c>
      <c r="W114" s="48">
        <v>54</v>
      </c>
      <c r="X114" s="61">
        <f t="shared" si="8"/>
        <v>111</v>
      </c>
      <c r="Y114" s="52">
        <f t="shared" si="8"/>
        <v>66</v>
      </c>
      <c r="Z114">
        <f t="shared" si="7"/>
        <v>177</v>
      </c>
    </row>
    <row r="115" spans="1:26">
      <c r="A115" s="51" t="s">
        <v>13</v>
      </c>
      <c r="B115" s="16"/>
      <c r="C115" s="47" t="s">
        <v>126</v>
      </c>
      <c r="D115" s="47" t="s">
        <v>353</v>
      </c>
      <c r="E115" s="52" t="s">
        <v>354</v>
      </c>
      <c r="F115" s="56"/>
      <c r="G115" s="47"/>
      <c r="H115" s="47"/>
      <c r="I115" s="47"/>
      <c r="J115" s="47">
        <v>2</v>
      </c>
      <c r="K115" s="47">
        <v>1</v>
      </c>
      <c r="L115" s="47"/>
      <c r="M115" s="47"/>
      <c r="N115" s="47">
        <v>1</v>
      </c>
      <c r="O115" s="47">
        <v>1</v>
      </c>
      <c r="P115" s="47">
        <v>1</v>
      </c>
      <c r="Q115" s="47">
        <v>2</v>
      </c>
      <c r="R115" s="47">
        <v>2</v>
      </c>
      <c r="S115" s="47">
        <v>3</v>
      </c>
      <c r="T115" s="47"/>
      <c r="U115" s="47"/>
      <c r="V115" s="47">
        <v>30</v>
      </c>
      <c r="W115" s="48">
        <v>6</v>
      </c>
      <c r="X115" s="61">
        <f t="shared" si="8"/>
        <v>36</v>
      </c>
      <c r="Y115" s="52">
        <f t="shared" si="8"/>
        <v>13</v>
      </c>
      <c r="Z115">
        <f t="shared" si="7"/>
        <v>49</v>
      </c>
    </row>
    <row r="116" spans="1:26">
      <c r="A116" s="51" t="s">
        <v>13</v>
      </c>
      <c r="B116" s="16"/>
      <c r="C116" s="47" t="s">
        <v>180</v>
      </c>
      <c r="D116" s="47" t="s">
        <v>355</v>
      </c>
      <c r="E116" s="52" t="s">
        <v>356</v>
      </c>
      <c r="F116" s="56"/>
      <c r="G116" s="47"/>
      <c r="H116" s="47"/>
      <c r="I116" s="47"/>
      <c r="J116" s="47"/>
      <c r="K116" s="47"/>
      <c r="L116" s="47"/>
      <c r="M116" s="47"/>
      <c r="N116" s="47"/>
      <c r="O116" s="47"/>
      <c r="P116" s="47"/>
      <c r="Q116" s="47"/>
      <c r="R116" s="47"/>
      <c r="S116" s="47"/>
      <c r="T116" s="47"/>
      <c r="U116" s="47"/>
      <c r="V116" s="47">
        <v>1</v>
      </c>
      <c r="W116" s="48"/>
      <c r="X116" s="61">
        <f t="shared" si="8"/>
        <v>1</v>
      </c>
      <c r="Y116" s="52">
        <f t="shared" si="8"/>
        <v>0</v>
      </c>
      <c r="Z116">
        <f t="shared" si="7"/>
        <v>1</v>
      </c>
    </row>
    <row r="117" spans="1:26">
      <c r="A117" s="51" t="s">
        <v>13</v>
      </c>
      <c r="B117" s="16"/>
      <c r="C117" s="47" t="s">
        <v>180</v>
      </c>
      <c r="D117" s="47" t="s">
        <v>357</v>
      </c>
      <c r="E117" s="52" t="s">
        <v>358</v>
      </c>
      <c r="F117" s="56"/>
      <c r="G117" s="47"/>
      <c r="H117" s="47"/>
      <c r="I117" s="47">
        <v>1</v>
      </c>
      <c r="J117" s="47"/>
      <c r="K117" s="47">
        <v>1</v>
      </c>
      <c r="L117" s="47">
        <v>1</v>
      </c>
      <c r="M117" s="47"/>
      <c r="N117" s="47">
        <v>1</v>
      </c>
      <c r="O117" s="47">
        <v>2</v>
      </c>
      <c r="P117" s="47"/>
      <c r="Q117" s="47">
        <v>1</v>
      </c>
      <c r="R117" s="47"/>
      <c r="S117" s="47"/>
      <c r="T117" s="47"/>
      <c r="U117" s="47"/>
      <c r="V117" s="47">
        <v>4</v>
      </c>
      <c r="W117" s="48">
        <v>11</v>
      </c>
      <c r="X117" s="61">
        <f t="shared" si="8"/>
        <v>6</v>
      </c>
      <c r="Y117" s="52">
        <f t="shared" si="8"/>
        <v>16</v>
      </c>
      <c r="Z117">
        <f t="shared" si="7"/>
        <v>22</v>
      </c>
    </row>
    <row r="118" spans="1:26">
      <c r="A118" s="51" t="s">
        <v>13</v>
      </c>
      <c r="B118" s="16"/>
      <c r="C118" s="47" t="s">
        <v>169</v>
      </c>
      <c r="D118" s="47" t="s">
        <v>361</v>
      </c>
      <c r="E118" s="52" t="s">
        <v>362</v>
      </c>
      <c r="F118" s="56"/>
      <c r="G118" s="47"/>
      <c r="H118" s="47"/>
      <c r="I118" s="47"/>
      <c r="J118" s="47"/>
      <c r="K118" s="47"/>
      <c r="L118" s="47"/>
      <c r="M118" s="47"/>
      <c r="N118" s="47"/>
      <c r="O118" s="47"/>
      <c r="P118" s="47"/>
      <c r="Q118" s="47"/>
      <c r="R118" s="47">
        <v>2</v>
      </c>
      <c r="S118" s="47"/>
      <c r="T118" s="47"/>
      <c r="U118" s="47"/>
      <c r="V118" s="47"/>
      <c r="W118" s="48"/>
      <c r="X118" s="61">
        <f t="shared" si="8"/>
        <v>2</v>
      </c>
      <c r="Y118" s="52">
        <f t="shared" si="8"/>
        <v>0</v>
      </c>
      <c r="Z118">
        <f t="shared" si="7"/>
        <v>2</v>
      </c>
    </row>
    <row r="119" spans="1:26">
      <c r="A119" s="51" t="s">
        <v>13</v>
      </c>
      <c r="B119" s="16"/>
      <c r="C119" s="47" t="s">
        <v>325</v>
      </c>
      <c r="D119" s="47" t="s">
        <v>363</v>
      </c>
      <c r="E119" s="52" t="s">
        <v>364</v>
      </c>
      <c r="F119" s="56"/>
      <c r="G119" s="47"/>
      <c r="H119" s="47"/>
      <c r="I119" s="47"/>
      <c r="J119" s="47"/>
      <c r="K119" s="47"/>
      <c r="L119" s="47">
        <v>1</v>
      </c>
      <c r="M119" s="47">
        <v>1</v>
      </c>
      <c r="N119" s="47">
        <v>1</v>
      </c>
      <c r="O119" s="47">
        <v>1</v>
      </c>
      <c r="P119" s="47"/>
      <c r="Q119" s="47"/>
      <c r="R119" s="47"/>
      <c r="S119" s="47"/>
      <c r="T119" s="47"/>
      <c r="U119" s="47"/>
      <c r="V119" s="47">
        <v>6</v>
      </c>
      <c r="W119" s="48">
        <v>1</v>
      </c>
      <c r="X119" s="61">
        <f t="shared" si="8"/>
        <v>8</v>
      </c>
      <c r="Y119" s="52">
        <f t="shared" si="8"/>
        <v>3</v>
      </c>
      <c r="Z119">
        <f t="shared" si="7"/>
        <v>11</v>
      </c>
    </row>
    <row r="120" spans="1:26">
      <c r="A120" s="51" t="s">
        <v>13</v>
      </c>
      <c r="B120" s="16"/>
      <c r="C120" s="47" t="s">
        <v>126</v>
      </c>
      <c r="D120" s="47" t="s">
        <v>365</v>
      </c>
      <c r="E120" s="52" t="s">
        <v>366</v>
      </c>
      <c r="F120" s="56">
        <v>4</v>
      </c>
      <c r="G120" s="47">
        <v>1</v>
      </c>
      <c r="H120" s="47"/>
      <c r="I120" s="47"/>
      <c r="J120" s="47">
        <v>8</v>
      </c>
      <c r="K120" s="47">
        <v>2</v>
      </c>
      <c r="L120" s="47">
        <v>22</v>
      </c>
      <c r="M120" s="47">
        <v>3</v>
      </c>
      <c r="N120" s="47">
        <v>25</v>
      </c>
      <c r="O120" s="47">
        <v>1</v>
      </c>
      <c r="P120" s="47">
        <v>1</v>
      </c>
      <c r="Q120" s="47"/>
      <c r="R120" s="47">
        <v>4</v>
      </c>
      <c r="S120" s="47">
        <v>1</v>
      </c>
      <c r="T120" s="47"/>
      <c r="U120" s="47"/>
      <c r="V120" s="47">
        <v>53</v>
      </c>
      <c r="W120" s="48">
        <v>9</v>
      </c>
      <c r="X120" s="61">
        <f t="shared" si="8"/>
        <v>117</v>
      </c>
      <c r="Y120" s="52">
        <f t="shared" si="8"/>
        <v>17</v>
      </c>
      <c r="Z120">
        <f t="shared" si="7"/>
        <v>134</v>
      </c>
    </row>
    <row r="121" spans="1:26">
      <c r="A121" s="51" t="s">
        <v>13</v>
      </c>
      <c r="B121" s="16"/>
      <c r="C121" s="47" t="s">
        <v>144</v>
      </c>
      <c r="D121" s="47" t="s">
        <v>367</v>
      </c>
      <c r="E121" s="52" t="s">
        <v>368</v>
      </c>
      <c r="F121" s="56"/>
      <c r="G121" s="47"/>
      <c r="H121" s="47"/>
      <c r="I121" s="47"/>
      <c r="J121" s="47"/>
      <c r="K121" s="47">
        <v>1</v>
      </c>
      <c r="L121" s="47"/>
      <c r="M121" s="47"/>
      <c r="N121" s="47">
        <v>1</v>
      </c>
      <c r="O121" s="47">
        <v>1</v>
      </c>
      <c r="P121" s="47"/>
      <c r="Q121" s="47"/>
      <c r="R121" s="47"/>
      <c r="S121" s="47">
        <v>2</v>
      </c>
      <c r="T121" s="47"/>
      <c r="U121" s="47"/>
      <c r="V121" s="47"/>
      <c r="W121" s="48">
        <v>18</v>
      </c>
      <c r="X121" s="61">
        <f t="shared" si="8"/>
        <v>1</v>
      </c>
      <c r="Y121" s="52">
        <f t="shared" si="8"/>
        <v>22</v>
      </c>
      <c r="Z121">
        <f t="shared" si="7"/>
        <v>23</v>
      </c>
    </row>
    <row r="122" spans="1:26">
      <c r="A122" s="51" t="s">
        <v>13</v>
      </c>
      <c r="B122" s="16"/>
      <c r="C122" s="47" t="s">
        <v>369</v>
      </c>
      <c r="D122" s="47" t="s">
        <v>370</v>
      </c>
      <c r="E122" s="52" t="s">
        <v>371</v>
      </c>
      <c r="F122" s="56">
        <v>6</v>
      </c>
      <c r="G122" s="47">
        <v>4</v>
      </c>
      <c r="H122" s="47">
        <v>1</v>
      </c>
      <c r="I122" s="47">
        <v>1</v>
      </c>
      <c r="J122" s="47">
        <v>6</v>
      </c>
      <c r="K122" s="47">
        <v>8</v>
      </c>
      <c r="L122" s="47">
        <v>27</v>
      </c>
      <c r="M122" s="47">
        <v>14</v>
      </c>
      <c r="N122" s="47">
        <v>23</v>
      </c>
      <c r="O122" s="47">
        <v>30</v>
      </c>
      <c r="P122" s="47">
        <v>1</v>
      </c>
      <c r="Q122" s="47">
        <v>1</v>
      </c>
      <c r="R122" s="47">
        <v>12</v>
      </c>
      <c r="S122" s="47">
        <v>19</v>
      </c>
      <c r="T122" s="47"/>
      <c r="U122" s="47"/>
      <c r="V122" s="47">
        <v>157</v>
      </c>
      <c r="W122" s="48">
        <v>173</v>
      </c>
      <c r="X122" s="61">
        <f t="shared" si="8"/>
        <v>233</v>
      </c>
      <c r="Y122" s="52">
        <f t="shared" si="8"/>
        <v>250</v>
      </c>
      <c r="Z122">
        <f t="shared" si="7"/>
        <v>483</v>
      </c>
    </row>
    <row r="123" spans="1:26">
      <c r="A123" s="51" t="s">
        <v>13</v>
      </c>
      <c r="B123" s="16"/>
      <c r="C123" s="47" t="s">
        <v>369</v>
      </c>
      <c r="D123" s="47" t="s">
        <v>372</v>
      </c>
      <c r="E123" s="52" t="s">
        <v>373</v>
      </c>
      <c r="F123" s="56">
        <v>1</v>
      </c>
      <c r="G123" s="47"/>
      <c r="H123" s="47"/>
      <c r="I123" s="47"/>
      <c r="J123" s="47"/>
      <c r="K123" s="47"/>
      <c r="L123" s="47">
        <v>2</v>
      </c>
      <c r="M123" s="47">
        <v>1</v>
      </c>
      <c r="N123" s="47">
        <v>4</v>
      </c>
      <c r="O123" s="47">
        <v>2</v>
      </c>
      <c r="P123" s="47"/>
      <c r="Q123" s="47"/>
      <c r="R123" s="47">
        <v>1</v>
      </c>
      <c r="S123" s="47">
        <v>3</v>
      </c>
      <c r="T123" s="47"/>
      <c r="U123" s="47"/>
      <c r="V123" s="47">
        <v>20</v>
      </c>
      <c r="W123" s="48">
        <v>11</v>
      </c>
      <c r="X123" s="61">
        <f t="shared" si="8"/>
        <v>28</v>
      </c>
      <c r="Y123" s="52">
        <f t="shared" si="8"/>
        <v>17</v>
      </c>
      <c r="Z123">
        <f t="shared" si="7"/>
        <v>45</v>
      </c>
    </row>
    <row r="124" spans="1:26">
      <c r="A124" s="51" t="s">
        <v>13</v>
      </c>
      <c r="B124" s="16"/>
      <c r="C124" s="47" t="s">
        <v>159</v>
      </c>
      <c r="D124" s="47" t="s">
        <v>374</v>
      </c>
      <c r="E124" s="52" t="s">
        <v>375</v>
      </c>
      <c r="F124" s="56"/>
      <c r="G124" s="47">
        <v>1</v>
      </c>
      <c r="H124" s="47"/>
      <c r="I124" s="47"/>
      <c r="J124" s="47"/>
      <c r="K124" s="47"/>
      <c r="L124" s="47">
        <v>1</v>
      </c>
      <c r="M124" s="47">
        <v>4</v>
      </c>
      <c r="N124" s="47">
        <v>2</v>
      </c>
      <c r="O124" s="47">
        <v>11</v>
      </c>
      <c r="P124" s="47"/>
      <c r="Q124" s="47">
        <v>1</v>
      </c>
      <c r="R124" s="47">
        <v>1</v>
      </c>
      <c r="S124" s="47">
        <v>2</v>
      </c>
      <c r="T124" s="47"/>
      <c r="U124" s="47"/>
      <c r="V124" s="47">
        <v>7</v>
      </c>
      <c r="W124" s="48">
        <v>10</v>
      </c>
      <c r="X124" s="61">
        <f t="shared" si="8"/>
        <v>11</v>
      </c>
      <c r="Y124" s="52">
        <f t="shared" si="8"/>
        <v>29</v>
      </c>
      <c r="Z124">
        <f t="shared" si="7"/>
        <v>40</v>
      </c>
    </row>
    <row r="125" spans="1:26">
      <c r="A125" s="51" t="s">
        <v>13</v>
      </c>
      <c r="B125" s="16"/>
      <c r="C125" s="47" t="s">
        <v>180</v>
      </c>
      <c r="D125" s="47" t="s">
        <v>376</v>
      </c>
      <c r="E125" s="52" t="s">
        <v>377</v>
      </c>
      <c r="F125" s="56"/>
      <c r="G125" s="47"/>
      <c r="H125" s="47"/>
      <c r="I125" s="47"/>
      <c r="J125" s="47">
        <v>2</v>
      </c>
      <c r="K125" s="47"/>
      <c r="L125" s="47">
        <v>1</v>
      </c>
      <c r="M125" s="47"/>
      <c r="N125" s="47">
        <v>5</v>
      </c>
      <c r="O125" s="47">
        <v>1</v>
      </c>
      <c r="P125" s="47"/>
      <c r="Q125" s="47"/>
      <c r="R125" s="47"/>
      <c r="S125" s="47"/>
      <c r="T125" s="47"/>
      <c r="U125" s="47"/>
      <c r="V125" s="47">
        <v>11</v>
      </c>
      <c r="W125" s="48">
        <v>10</v>
      </c>
      <c r="X125" s="61">
        <f t="shared" si="8"/>
        <v>19</v>
      </c>
      <c r="Y125" s="52">
        <f t="shared" si="8"/>
        <v>11</v>
      </c>
      <c r="Z125">
        <f t="shared" si="7"/>
        <v>30</v>
      </c>
    </row>
    <row r="126" spans="1:26">
      <c r="A126" s="53" t="s">
        <v>13</v>
      </c>
      <c r="B126" s="17"/>
      <c r="C126" s="54" t="s">
        <v>159</v>
      </c>
      <c r="D126" s="54" t="s">
        <v>378</v>
      </c>
      <c r="E126" s="55" t="s">
        <v>379</v>
      </c>
      <c r="F126" s="57"/>
      <c r="G126" s="54"/>
      <c r="H126" s="54"/>
      <c r="I126" s="54">
        <v>1</v>
      </c>
      <c r="J126" s="54"/>
      <c r="K126" s="54"/>
      <c r="L126" s="54"/>
      <c r="M126" s="54"/>
      <c r="N126" s="54"/>
      <c r="O126" s="54"/>
      <c r="P126" s="54"/>
      <c r="Q126" s="54"/>
      <c r="R126" s="54"/>
      <c r="S126" s="54">
        <v>1</v>
      </c>
      <c r="T126" s="54"/>
      <c r="U126" s="54"/>
      <c r="V126" s="54">
        <v>9</v>
      </c>
      <c r="W126" s="60">
        <v>9</v>
      </c>
      <c r="X126" s="62">
        <f t="shared" si="8"/>
        <v>9</v>
      </c>
      <c r="Y126" s="55">
        <f t="shared" si="8"/>
        <v>11</v>
      </c>
      <c r="Z126">
        <f t="shared" si="7"/>
        <v>20</v>
      </c>
    </row>
    <row r="127" spans="1:26">
      <c r="B127"/>
      <c r="E127" s="3" t="s">
        <v>47</v>
      </c>
      <c r="F127">
        <f t="shared" ref="F127:Z127" si="9">SUM(F16:F126)</f>
        <v>155</v>
      </c>
      <c r="G127">
        <f t="shared" si="9"/>
        <v>199</v>
      </c>
      <c r="H127">
        <f t="shared" si="9"/>
        <v>9</v>
      </c>
      <c r="I127">
        <f t="shared" si="9"/>
        <v>18</v>
      </c>
      <c r="J127">
        <f t="shared" si="9"/>
        <v>186</v>
      </c>
      <c r="K127">
        <f t="shared" si="9"/>
        <v>220</v>
      </c>
      <c r="L127">
        <f t="shared" si="9"/>
        <v>326</v>
      </c>
      <c r="M127">
        <f t="shared" si="9"/>
        <v>307</v>
      </c>
      <c r="N127">
        <f t="shared" si="9"/>
        <v>450</v>
      </c>
      <c r="O127">
        <f t="shared" si="9"/>
        <v>702</v>
      </c>
      <c r="P127">
        <f t="shared" si="9"/>
        <v>104</v>
      </c>
      <c r="Q127">
        <f t="shared" si="9"/>
        <v>79</v>
      </c>
      <c r="R127">
        <f t="shared" si="9"/>
        <v>361</v>
      </c>
      <c r="S127">
        <f t="shared" si="9"/>
        <v>417</v>
      </c>
      <c r="T127">
        <f t="shared" si="9"/>
        <v>2</v>
      </c>
      <c r="U127">
        <f t="shared" si="9"/>
        <v>2</v>
      </c>
      <c r="V127">
        <f t="shared" si="9"/>
        <v>4049</v>
      </c>
      <c r="W127">
        <f t="shared" si="9"/>
        <v>4787</v>
      </c>
      <c r="X127">
        <f t="shared" si="9"/>
        <v>5642</v>
      </c>
      <c r="Y127">
        <f t="shared" si="9"/>
        <v>6731</v>
      </c>
      <c r="Z127">
        <f t="shared" si="9"/>
        <v>12373</v>
      </c>
    </row>
    <row r="128" spans="1:26">
      <c r="B128"/>
      <c r="F128"/>
    </row>
    <row r="129" spans="1:26">
      <c r="A129" s="49" t="s">
        <v>53</v>
      </c>
      <c r="B129" s="112" t="s">
        <v>599</v>
      </c>
      <c r="C129" s="13" t="s">
        <v>380</v>
      </c>
      <c r="D129" s="13" t="s">
        <v>381</v>
      </c>
      <c r="E129" s="50" t="s">
        <v>382</v>
      </c>
      <c r="F129" s="21"/>
      <c r="G129" s="13"/>
      <c r="H129" s="13"/>
      <c r="I129" s="13"/>
      <c r="J129" s="13"/>
      <c r="K129" s="13"/>
      <c r="L129" s="13"/>
      <c r="M129" s="13"/>
      <c r="N129" s="13"/>
      <c r="O129" s="13"/>
      <c r="P129" s="13"/>
      <c r="Q129" s="13"/>
      <c r="R129" s="13"/>
      <c r="S129" s="13"/>
      <c r="T129" s="13"/>
      <c r="U129" s="13"/>
      <c r="V129" s="13"/>
      <c r="W129" s="15">
        <v>1</v>
      </c>
      <c r="X129" s="19">
        <f t="shared" ref="X129:Y143" si="10">F129+H129+J129+L129+N129+P129+R129+T129+V129</f>
        <v>0</v>
      </c>
      <c r="Y129" s="50">
        <f t="shared" si="10"/>
        <v>1</v>
      </c>
      <c r="Z129">
        <f t="shared" ref="Z129:Z143" si="11">SUM(X129:Y129)</f>
        <v>1</v>
      </c>
    </row>
    <row r="130" spans="1:26">
      <c r="A130" s="51" t="s">
        <v>53</v>
      </c>
      <c r="B130" s="113" t="s">
        <v>600</v>
      </c>
      <c r="C130" s="47" t="s">
        <v>383</v>
      </c>
      <c r="D130" s="47" t="s">
        <v>384</v>
      </c>
      <c r="E130" s="52" t="s">
        <v>385</v>
      </c>
      <c r="F130" s="56"/>
      <c r="G130" s="47"/>
      <c r="H130" s="47"/>
      <c r="I130" s="47"/>
      <c r="J130" s="47"/>
      <c r="K130" s="47"/>
      <c r="L130" s="47"/>
      <c r="M130" s="47"/>
      <c r="N130" s="47"/>
      <c r="O130" s="47"/>
      <c r="P130" s="47"/>
      <c r="Q130" s="47"/>
      <c r="R130" s="47"/>
      <c r="S130" s="47"/>
      <c r="T130" s="47"/>
      <c r="U130" s="47"/>
      <c r="V130" s="47"/>
      <c r="W130" s="48">
        <v>2</v>
      </c>
      <c r="X130" s="61">
        <f t="shared" si="10"/>
        <v>0</v>
      </c>
      <c r="Y130" s="52">
        <f t="shared" si="10"/>
        <v>2</v>
      </c>
      <c r="Z130">
        <f t="shared" si="11"/>
        <v>2</v>
      </c>
    </row>
    <row r="131" spans="1:26">
      <c r="A131" s="51" t="s">
        <v>53</v>
      </c>
      <c r="B131" s="113" t="s">
        <v>601</v>
      </c>
      <c r="C131" s="47" t="s">
        <v>386</v>
      </c>
      <c r="D131" s="47" t="s">
        <v>387</v>
      </c>
      <c r="E131" s="52" t="s">
        <v>388</v>
      </c>
      <c r="F131" s="56"/>
      <c r="G131" s="47"/>
      <c r="H131" s="47"/>
      <c r="I131" s="47"/>
      <c r="J131" s="47"/>
      <c r="K131" s="47"/>
      <c r="L131" s="47"/>
      <c r="M131" s="47"/>
      <c r="N131" s="47"/>
      <c r="O131" s="47"/>
      <c r="P131" s="47"/>
      <c r="Q131" s="47"/>
      <c r="R131" s="47"/>
      <c r="S131" s="47"/>
      <c r="T131" s="47"/>
      <c r="U131" s="47"/>
      <c r="V131" s="47"/>
      <c r="W131" s="48">
        <v>1</v>
      </c>
      <c r="X131" s="61">
        <f t="shared" ref="X131:X137" si="12">F131+H131+J131+L131+N131+P131+R131+T131+V131</f>
        <v>0</v>
      </c>
      <c r="Y131" s="52">
        <f t="shared" ref="Y131:Y137" si="13">G131+I131+K131+M131+O131+Q131+S131+U131+W131</f>
        <v>1</v>
      </c>
      <c r="Z131">
        <f t="shared" ref="Z131:Z137" si="14">SUM(X131:Y131)</f>
        <v>1</v>
      </c>
    </row>
    <row r="132" spans="1:26">
      <c r="A132" s="51" t="s">
        <v>53</v>
      </c>
      <c r="B132" s="16" t="s">
        <v>699</v>
      </c>
      <c r="C132" s="47" t="s">
        <v>383</v>
      </c>
      <c r="D132" s="47" t="s">
        <v>389</v>
      </c>
      <c r="E132" s="52" t="s">
        <v>390</v>
      </c>
      <c r="F132" s="56"/>
      <c r="G132" s="47"/>
      <c r="H132" s="47"/>
      <c r="I132" s="47"/>
      <c r="J132" s="47"/>
      <c r="K132" s="47"/>
      <c r="L132" s="47"/>
      <c r="M132" s="47"/>
      <c r="N132" s="47"/>
      <c r="O132" s="47"/>
      <c r="P132" s="47">
        <v>1</v>
      </c>
      <c r="Q132" s="47"/>
      <c r="R132" s="47"/>
      <c r="S132" s="47"/>
      <c r="T132" s="47"/>
      <c r="U132" s="47"/>
      <c r="V132" s="47"/>
      <c r="W132" s="48"/>
      <c r="X132" s="61">
        <f t="shared" si="12"/>
        <v>1</v>
      </c>
      <c r="Y132" s="52">
        <f t="shared" si="13"/>
        <v>0</v>
      </c>
      <c r="Z132">
        <f t="shared" si="14"/>
        <v>1</v>
      </c>
    </row>
    <row r="133" spans="1:26">
      <c r="A133" s="51" t="s">
        <v>53</v>
      </c>
      <c r="B133" s="16" t="s">
        <v>700</v>
      </c>
      <c r="C133" s="47" t="s">
        <v>386</v>
      </c>
      <c r="D133" s="47" t="s">
        <v>391</v>
      </c>
      <c r="E133" s="52" t="s">
        <v>392</v>
      </c>
      <c r="F133" s="56"/>
      <c r="G133" s="47"/>
      <c r="H133" s="47"/>
      <c r="I133" s="47">
        <v>1</v>
      </c>
      <c r="J133" s="47"/>
      <c r="K133" s="47">
        <v>1</v>
      </c>
      <c r="L133" s="47"/>
      <c r="M133" s="47"/>
      <c r="N133" s="47"/>
      <c r="O133" s="47"/>
      <c r="P133" s="47">
        <v>1</v>
      </c>
      <c r="Q133" s="47">
        <v>4</v>
      </c>
      <c r="R133" s="47">
        <v>2</v>
      </c>
      <c r="S133" s="47">
        <v>3</v>
      </c>
      <c r="T133" s="47"/>
      <c r="U133" s="47"/>
      <c r="V133" s="47">
        <v>10</v>
      </c>
      <c r="W133" s="48">
        <v>18</v>
      </c>
      <c r="X133" s="61">
        <f t="shared" si="12"/>
        <v>13</v>
      </c>
      <c r="Y133" s="52">
        <f t="shared" si="13"/>
        <v>27</v>
      </c>
      <c r="Z133">
        <f t="shared" si="14"/>
        <v>40</v>
      </c>
    </row>
    <row r="134" spans="1:26">
      <c r="A134" s="51" t="s">
        <v>53</v>
      </c>
      <c r="B134" s="16" t="s">
        <v>701</v>
      </c>
      <c r="C134" s="47" t="s">
        <v>386</v>
      </c>
      <c r="D134" s="47" t="s">
        <v>393</v>
      </c>
      <c r="E134" s="52" t="s">
        <v>394</v>
      </c>
      <c r="F134" s="56"/>
      <c r="G134" s="47"/>
      <c r="H134" s="47"/>
      <c r="I134" s="47"/>
      <c r="J134" s="47"/>
      <c r="K134" s="47"/>
      <c r="L134" s="47"/>
      <c r="M134" s="47"/>
      <c r="N134" s="47"/>
      <c r="O134" s="47"/>
      <c r="P134" s="47"/>
      <c r="Q134" s="47"/>
      <c r="R134" s="47"/>
      <c r="S134" s="47"/>
      <c r="T134" s="47"/>
      <c r="U134" s="47"/>
      <c r="V134" s="47"/>
      <c r="W134" s="48">
        <v>4</v>
      </c>
      <c r="X134" s="61">
        <f t="shared" si="12"/>
        <v>0</v>
      </c>
      <c r="Y134" s="52">
        <f t="shared" si="13"/>
        <v>4</v>
      </c>
      <c r="Z134">
        <f t="shared" si="14"/>
        <v>4</v>
      </c>
    </row>
    <row r="135" spans="1:26">
      <c r="A135" s="51" t="s">
        <v>53</v>
      </c>
      <c r="B135" s="16" t="s">
        <v>702</v>
      </c>
      <c r="C135" s="47" t="s">
        <v>386</v>
      </c>
      <c r="D135" s="47" t="s">
        <v>395</v>
      </c>
      <c r="E135" s="52" t="s">
        <v>396</v>
      </c>
      <c r="F135" s="56"/>
      <c r="G135" s="47"/>
      <c r="H135" s="47"/>
      <c r="I135" s="47"/>
      <c r="J135" s="47"/>
      <c r="K135" s="47"/>
      <c r="L135" s="47"/>
      <c r="M135" s="47"/>
      <c r="N135" s="47">
        <v>1</v>
      </c>
      <c r="O135" s="47"/>
      <c r="P135" s="47"/>
      <c r="Q135" s="47"/>
      <c r="R135" s="47"/>
      <c r="S135" s="47"/>
      <c r="T135" s="47"/>
      <c r="U135" s="47"/>
      <c r="V135" s="47">
        <v>1</v>
      </c>
      <c r="W135" s="48">
        <v>2</v>
      </c>
      <c r="X135" s="61">
        <f t="shared" si="12"/>
        <v>2</v>
      </c>
      <c r="Y135" s="52">
        <f t="shared" si="13"/>
        <v>2</v>
      </c>
      <c r="Z135">
        <f t="shared" si="14"/>
        <v>4</v>
      </c>
    </row>
    <row r="136" spans="1:26">
      <c r="A136" s="51" t="s">
        <v>53</v>
      </c>
      <c r="B136" s="16" t="s">
        <v>650</v>
      </c>
      <c r="C136" s="47" t="s">
        <v>386</v>
      </c>
      <c r="D136" s="47" t="s">
        <v>397</v>
      </c>
      <c r="E136" s="52" t="s">
        <v>703</v>
      </c>
      <c r="F136" s="56"/>
      <c r="G136" s="47"/>
      <c r="H136" s="47"/>
      <c r="I136" s="47"/>
      <c r="J136" s="47"/>
      <c r="K136" s="47"/>
      <c r="L136" s="47"/>
      <c r="M136" s="47"/>
      <c r="N136" s="47"/>
      <c r="O136" s="47"/>
      <c r="P136" s="47"/>
      <c r="Q136" s="47"/>
      <c r="R136" s="47"/>
      <c r="S136" s="47"/>
      <c r="T136" s="47"/>
      <c r="U136" s="47"/>
      <c r="V136" s="47"/>
      <c r="W136" s="48">
        <v>2</v>
      </c>
      <c r="X136" s="61">
        <f t="shared" si="12"/>
        <v>0</v>
      </c>
      <c r="Y136" s="52">
        <f t="shared" si="13"/>
        <v>2</v>
      </c>
      <c r="Z136">
        <f t="shared" si="14"/>
        <v>2</v>
      </c>
    </row>
    <row r="137" spans="1:26">
      <c r="A137" s="51" t="s">
        <v>53</v>
      </c>
      <c r="B137" s="16" t="s">
        <v>704</v>
      </c>
      <c r="C137" s="47" t="s">
        <v>383</v>
      </c>
      <c r="D137" s="47" t="s">
        <v>399</v>
      </c>
      <c r="E137" s="52" t="s">
        <v>705</v>
      </c>
      <c r="F137" s="56"/>
      <c r="G137" s="47"/>
      <c r="H137" s="47"/>
      <c r="I137" s="47"/>
      <c r="J137" s="47"/>
      <c r="K137" s="47"/>
      <c r="L137" s="47"/>
      <c r="M137" s="47"/>
      <c r="N137" s="47"/>
      <c r="O137" s="47"/>
      <c r="P137" s="47"/>
      <c r="Q137" s="47"/>
      <c r="R137" s="47"/>
      <c r="S137" s="47">
        <v>1</v>
      </c>
      <c r="T137" s="47"/>
      <c r="U137" s="47"/>
      <c r="V137" s="47"/>
      <c r="W137" s="48">
        <v>1</v>
      </c>
      <c r="X137" s="61">
        <f t="shared" si="12"/>
        <v>0</v>
      </c>
      <c r="Y137" s="52">
        <f t="shared" si="13"/>
        <v>2</v>
      </c>
      <c r="Z137">
        <f t="shared" si="14"/>
        <v>2</v>
      </c>
    </row>
    <row r="138" spans="1:26">
      <c r="A138" s="51" t="s">
        <v>53</v>
      </c>
      <c r="B138" s="16" t="s">
        <v>706</v>
      </c>
      <c r="C138" s="47" t="s">
        <v>380</v>
      </c>
      <c r="D138" s="47" t="s">
        <v>401</v>
      </c>
      <c r="E138" s="52" t="s">
        <v>402</v>
      </c>
      <c r="F138" s="56"/>
      <c r="G138" s="47"/>
      <c r="H138" s="47"/>
      <c r="I138" s="47"/>
      <c r="J138" s="47"/>
      <c r="K138" s="47"/>
      <c r="L138" s="47"/>
      <c r="M138" s="47"/>
      <c r="N138" s="47"/>
      <c r="O138" s="47"/>
      <c r="P138" s="47"/>
      <c r="Q138" s="47">
        <v>1</v>
      </c>
      <c r="R138" s="47"/>
      <c r="S138" s="47">
        <v>1</v>
      </c>
      <c r="T138" s="47"/>
      <c r="U138" s="47"/>
      <c r="V138" s="47"/>
      <c r="W138" s="48"/>
      <c r="X138" s="61">
        <f t="shared" si="10"/>
        <v>0</v>
      </c>
      <c r="Y138" s="52">
        <f t="shared" si="10"/>
        <v>2</v>
      </c>
      <c r="Z138">
        <f t="shared" si="11"/>
        <v>2</v>
      </c>
    </row>
    <row r="139" spans="1:26">
      <c r="A139" s="51" t="s">
        <v>53</v>
      </c>
      <c r="B139" s="16" t="s">
        <v>707</v>
      </c>
      <c r="C139" s="47" t="s">
        <v>383</v>
      </c>
      <c r="D139" s="47" t="s">
        <v>403</v>
      </c>
      <c r="E139" s="52" t="s">
        <v>404</v>
      </c>
      <c r="F139" s="56"/>
      <c r="G139" s="47"/>
      <c r="H139" s="47"/>
      <c r="I139" s="47"/>
      <c r="J139" s="47"/>
      <c r="K139" s="47"/>
      <c r="L139" s="47"/>
      <c r="M139" s="47">
        <v>1</v>
      </c>
      <c r="N139" s="47"/>
      <c r="O139" s="47"/>
      <c r="P139" s="47"/>
      <c r="Q139" s="47"/>
      <c r="R139" s="47"/>
      <c r="S139" s="47"/>
      <c r="T139" s="47"/>
      <c r="U139" s="47"/>
      <c r="V139" s="47"/>
      <c r="W139" s="48"/>
      <c r="X139" s="61">
        <f t="shared" si="10"/>
        <v>0</v>
      </c>
      <c r="Y139" s="52">
        <f t="shared" si="10"/>
        <v>1</v>
      </c>
      <c r="Z139">
        <f t="shared" si="11"/>
        <v>1</v>
      </c>
    </row>
    <row r="140" spans="1:26">
      <c r="A140" s="51" t="s">
        <v>53</v>
      </c>
      <c r="B140" s="16" t="s">
        <v>708</v>
      </c>
      <c r="C140" s="47" t="s">
        <v>380</v>
      </c>
      <c r="D140" s="47" t="s">
        <v>405</v>
      </c>
      <c r="E140" s="52" t="s">
        <v>406</v>
      </c>
      <c r="F140" s="56"/>
      <c r="G140" s="47"/>
      <c r="H140" s="47"/>
      <c r="I140" s="47"/>
      <c r="J140" s="47">
        <v>1</v>
      </c>
      <c r="K140" s="47"/>
      <c r="L140" s="47"/>
      <c r="M140" s="47"/>
      <c r="N140" s="47"/>
      <c r="O140" s="47"/>
      <c r="P140" s="47"/>
      <c r="Q140" s="47"/>
      <c r="R140" s="47">
        <v>2</v>
      </c>
      <c r="S140" s="47"/>
      <c r="T140" s="47"/>
      <c r="U140" s="47"/>
      <c r="V140" s="47">
        <v>3</v>
      </c>
      <c r="W140" s="48">
        <v>10</v>
      </c>
      <c r="X140" s="61">
        <f t="shared" si="10"/>
        <v>6</v>
      </c>
      <c r="Y140" s="52">
        <f t="shared" si="10"/>
        <v>10</v>
      </c>
      <c r="Z140">
        <f t="shared" si="11"/>
        <v>16</v>
      </c>
    </row>
    <row r="141" spans="1:26">
      <c r="A141" s="51" t="s">
        <v>53</v>
      </c>
      <c r="B141" s="16" t="s">
        <v>688</v>
      </c>
      <c r="C141" s="47" t="s">
        <v>407</v>
      </c>
      <c r="D141" s="47" t="s">
        <v>408</v>
      </c>
      <c r="E141" s="52" t="s">
        <v>409</v>
      </c>
      <c r="F141" s="56"/>
      <c r="G141" s="47"/>
      <c r="H141" s="47"/>
      <c r="I141" s="47"/>
      <c r="J141" s="47"/>
      <c r="K141" s="47"/>
      <c r="L141" s="47"/>
      <c r="M141" s="47"/>
      <c r="N141" s="47"/>
      <c r="O141" s="47"/>
      <c r="P141" s="47"/>
      <c r="Q141" s="47"/>
      <c r="R141" s="47">
        <v>1</v>
      </c>
      <c r="S141" s="47"/>
      <c r="T141" s="47"/>
      <c r="U141" s="47"/>
      <c r="V141" s="47">
        <v>1</v>
      </c>
      <c r="W141" s="48"/>
      <c r="X141" s="61">
        <f t="shared" si="10"/>
        <v>2</v>
      </c>
      <c r="Y141" s="52">
        <f t="shared" si="10"/>
        <v>0</v>
      </c>
      <c r="Z141">
        <f t="shared" si="11"/>
        <v>2</v>
      </c>
    </row>
    <row r="142" spans="1:26">
      <c r="A142" s="51" t="s">
        <v>53</v>
      </c>
      <c r="B142" s="16" t="s">
        <v>688</v>
      </c>
      <c r="C142" s="47" t="s">
        <v>407</v>
      </c>
      <c r="D142" s="47" t="s">
        <v>410</v>
      </c>
      <c r="E142" s="52" t="s">
        <v>411</v>
      </c>
      <c r="F142" s="56"/>
      <c r="G142" s="47"/>
      <c r="H142" s="47"/>
      <c r="I142" s="47"/>
      <c r="J142" s="47"/>
      <c r="K142" s="47"/>
      <c r="L142" s="47"/>
      <c r="M142" s="47"/>
      <c r="N142" s="47"/>
      <c r="O142" s="47"/>
      <c r="P142" s="47"/>
      <c r="Q142" s="47"/>
      <c r="R142" s="47"/>
      <c r="S142" s="47">
        <v>1</v>
      </c>
      <c r="T142" s="47"/>
      <c r="U142" s="47"/>
      <c r="V142" s="47"/>
      <c r="W142" s="48"/>
      <c r="X142" s="61">
        <f t="shared" si="10"/>
        <v>0</v>
      </c>
      <c r="Y142" s="52">
        <f t="shared" si="10"/>
        <v>1</v>
      </c>
      <c r="Z142">
        <f t="shared" si="11"/>
        <v>1</v>
      </c>
    </row>
    <row r="143" spans="1:26">
      <c r="A143" s="53" t="s">
        <v>53</v>
      </c>
      <c r="B143" s="17" t="s">
        <v>709</v>
      </c>
      <c r="C143" s="54" t="s">
        <v>407</v>
      </c>
      <c r="D143" s="54" t="s">
        <v>412</v>
      </c>
      <c r="E143" s="55" t="s">
        <v>413</v>
      </c>
      <c r="F143" s="57"/>
      <c r="G143" s="54"/>
      <c r="H143" s="54"/>
      <c r="I143" s="54"/>
      <c r="J143" s="54"/>
      <c r="K143" s="54"/>
      <c r="L143" s="54"/>
      <c r="M143" s="54"/>
      <c r="N143" s="54"/>
      <c r="O143" s="54"/>
      <c r="P143" s="54"/>
      <c r="Q143" s="54">
        <v>1</v>
      </c>
      <c r="R143" s="54"/>
      <c r="S143" s="54"/>
      <c r="T143" s="54"/>
      <c r="U143" s="54"/>
      <c r="V143" s="54"/>
      <c r="W143" s="60"/>
      <c r="X143" s="62">
        <f t="shared" si="10"/>
        <v>0</v>
      </c>
      <c r="Y143" s="55">
        <f t="shared" si="10"/>
        <v>1</v>
      </c>
      <c r="Z143">
        <f t="shared" si="11"/>
        <v>1</v>
      </c>
    </row>
    <row r="144" spans="1:26">
      <c r="A144" s="3"/>
      <c r="B144" s="3"/>
      <c r="E144" s="67" t="s">
        <v>46</v>
      </c>
      <c r="F144">
        <f>SUM(F129:F143)</f>
        <v>0</v>
      </c>
      <c r="G144">
        <f t="shared" ref="G144:Z144" si="15">SUM(G129:G143)</f>
        <v>0</v>
      </c>
      <c r="H144">
        <f t="shared" si="15"/>
        <v>0</v>
      </c>
      <c r="I144">
        <f t="shared" si="15"/>
        <v>1</v>
      </c>
      <c r="J144">
        <f t="shared" si="15"/>
        <v>1</v>
      </c>
      <c r="K144">
        <f t="shared" si="15"/>
        <v>1</v>
      </c>
      <c r="L144">
        <f t="shared" si="15"/>
        <v>0</v>
      </c>
      <c r="M144">
        <f t="shared" si="15"/>
        <v>1</v>
      </c>
      <c r="N144">
        <f t="shared" si="15"/>
        <v>1</v>
      </c>
      <c r="O144">
        <f t="shared" si="15"/>
        <v>0</v>
      </c>
      <c r="P144">
        <f t="shared" si="15"/>
        <v>2</v>
      </c>
      <c r="Q144">
        <f t="shared" si="15"/>
        <v>6</v>
      </c>
      <c r="R144">
        <f t="shared" si="15"/>
        <v>5</v>
      </c>
      <c r="S144">
        <f t="shared" si="15"/>
        <v>6</v>
      </c>
      <c r="T144">
        <f t="shared" si="15"/>
        <v>0</v>
      </c>
      <c r="U144">
        <f t="shared" si="15"/>
        <v>0</v>
      </c>
      <c r="V144">
        <f t="shared" si="15"/>
        <v>15</v>
      </c>
      <c r="W144">
        <f t="shared" si="15"/>
        <v>41</v>
      </c>
      <c r="X144">
        <f t="shared" si="15"/>
        <v>24</v>
      </c>
      <c r="Y144">
        <f t="shared" si="15"/>
        <v>56</v>
      </c>
      <c r="Z144">
        <f t="shared" si="15"/>
        <v>80</v>
      </c>
    </row>
    <row r="145" spans="1:26">
      <c r="A145" s="3"/>
      <c r="B145" s="3"/>
      <c r="F145"/>
    </row>
    <row r="146" spans="1:26">
      <c r="A146" s="49" t="s">
        <v>14</v>
      </c>
      <c r="B146" s="112" t="s">
        <v>593</v>
      </c>
      <c r="C146" s="13" t="s">
        <v>380</v>
      </c>
      <c r="D146" s="13" t="s">
        <v>419</v>
      </c>
      <c r="E146" s="50" t="s">
        <v>420</v>
      </c>
      <c r="F146" s="21"/>
      <c r="G146" s="13"/>
      <c r="H146" s="13"/>
      <c r="I146" s="13"/>
      <c r="J146" s="13"/>
      <c r="K146" s="13"/>
      <c r="L146" s="13"/>
      <c r="M146" s="13"/>
      <c r="N146" s="13"/>
      <c r="O146" s="13"/>
      <c r="P146" s="13"/>
      <c r="Q146" s="13"/>
      <c r="R146" s="13"/>
      <c r="S146" s="13"/>
      <c r="T146" s="13"/>
      <c r="U146" s="13"/>
      <c r="V146" s="13">
        <v>1</v>
      </c>
      <c r="W146" s="15">
        <v>1</v>
      </c>
      <c r="X146" s="19">
        <f t="shared" ref="X146:Y194" si="16">F146+H146+J146+L146+N146+P146+R146+T146+V146</f>
        <v>1</v>
      </c>
      <c r="Y146" s="50">
        <f t="shared" si="16"/>
        <v>1</v>
      </c>
      <c r="Z146">
        <f t="shared" ref="Z146:Z194" si="17">SUM(X146:Y146)</f>
        <v>2</v>
      </c>
    </row>
    <row r="147" spans="1:26">
      <c r="A147" s="51" t="s">
        <v>14</v>
      </c>
      <c r="B147" s="113" t="s">
        <v>594</v>
      </c>
      <c r="C147" s="47" t="s">
        <v>380</v>
      </c>
      <c r="D147" s="47" t="s">
        <v>421</v>
      </c>
      <c r="E147" s="52" t="s">
        <v>422</v>
      </c>
      <c r="F147" s="56"/>
      <c r="G147" s="47"/>
      <c r="H147" s="47"/>
      <c r="I147" s="47"/>
      <c r="J147" s="47"/>
      <c r="K147" s="47"/>
      <c r="L147" s="47"/>
      <c r="M147" s="47"/>
      <c r="N147" s="47"/>
      <c r="O147" s="47"/>
      <c r="P147" s="47">
        <v>1</v>
      </c>
      <c r="Q147" s="47">
        <v>1</v>
      </c>
      <c r="R147" s="47"/>
      <c r="S147" s="47"/>
      <c r="T147" s="47"/>
      <c r="U147" s="47"/>
      <c r="V147" s="47"/>
      <c r="W147" s="48">
        <v>1</v>
      </c>
      <c r="X147" s="61">
        <f t="shared" si="16"/>
        <v>1</v>
      </c>
      <c r="Y147" s="52">
        <f t="shared" si="16"/>
        <v>2</v>
      </c>
      <c r="Z147">
        <f t="shared" si="17"/>
        <v>3</v>
      </c>
    </row>
    <row r="148" spans="1:26">
      <c r="A148" s="51" t="s">
        <v>14</v>
      </c>
      <c r="B148" s="113" t="s">
        <v>595</v>
      </c>
      <c r="C148" s="47" t="s">
        <v>380</v>
      </c>
      <c r="D148" s="47" t="s">
        <v>423</v>
      </c>
      <c r="E148" s="52" t="s">
        <v>424</v>
      </c>
      <c r="F148" s="56"/>
      <c r="G148" s="47"/>
      <c r="H148" s="47"/>
      <c r="I148" s="47"/>
      <c r="J148" s="47"/>
      <c r="K148" s="47"/>
      <c r="L148" s="47"/>
      <c r="M148" s="47"/>
      <c r="N148" s="47"/>
      <c r="O148" s="47"/>
      <c r="P148" s="47"/>
      <c r="Q148" s="47"/>
      <c r="R148" s="47"/>
      <c r="S148" s="47"/>
      <c r="T148" s="47"/>
      <c r="U148" s="47"/>
      <c r="V148" s="47">
        <v>1</v>
      </c>
      <c r="W148" s="48">
        <v>1</v>
      </c>
      <c r="X148" s="61">
        <f t="shared" si="16"/>
        <v>1</v>
      </c>
      <c r="Y148" s="52">
        <f t="shared" si="16"/>
        <v>1</v>
      </c>
      <c r="Z148">
        <f t="shared" si="17"/>
        <v>2</v>
      </c>
    </row>
    <row r="149" spans="1:26">
      <c r="A149" s="51" t="s">
        <v>14</v>
      </c>
      <c r="B149" s="113" t="s">
        <v>595</v>
      </c>
      <c r="C149" s="47" t="s">
        <v>380</v>
      </c>
      <c r="D149" s="47" t="s">
        <v>425</v>
      </c>
      <c r="E149" s="52" t="s">
        <v>426</v>
      </c>
      <c r="F149" s="56"/>
      <c r="G149" s="47"/>
      <c r="H149" s="47"/>
      <c r="I149" s="47"/>
      <c r="J149" s="47"/>
      <c r="K149" s="47"/>
      <c r="L149" s="47"/>
      <c r="M149" s="47"/>
      <c r="N149" s="47"/>
      <c r="O149" s="47"/>
      <c r="P149" s="47">
        <v>5</v>
      </c>
      <c r="Q149" s="47"/>
      <c r="R149" s="47"/>
      <c r="S149" s="47"/>
      <c r="T149" s="47"/>
      <c r="U149" s="47"/>
      <c r="V149" s="47">
        <v>3</v>
      </c>
      <c r="W149" s="48">
        <v>1</v>
      </c>
      <c r="X149" s="61">
        <f t="shared" si="16"/>
        <v>8</v>
      </c>
      <c r="Y149" s="52">
        <f t="shared" si="16"/>
        <v>1</v>
      </c>
      <c r="Z149">
        <f t="shared" si="17"/>
        <v>9</v>
      </c>
    </row>
    <row r="150" spans="1:26">
      <c r="A150" s="51" t="s">
        <v>14</v>
      </c>
      <c r="B150" s="113" t="s">
        <v>596</v>
      </c>
      <c r="C150" s="47" t="s">
        <v>383</v>
      </c>
      <c r="D150" s="47" t="s">
        <v>427</v>
      </c>
      <c r="E150" s="52" t="s">
        <v>428</v>
      </c>
      <c r="F150" s="56"/>
      <c r="G150" s="47"/>
      <c r="H150" s="47"/>
      <c r="I150" s="47"/>
      <c r="J150" s="47"/>
      <c r="K150" s="47"/>
      <c r="L150" s="47"/>
      <c r="M150" s="47">
        <v>1</v>
      </c>
      <c r="N150" s="47"/>
      <c r="O150" s="47">
        <v>1</v>
      </c>
      <c r="P150" s="47"/>
      <c r="Q150" s="47">
        <v>2</v>
      </c>
      <c r="R150" s="47"/>
      <c r="S150" s="47"/>
      <c r="T150" s="47"/>
      <c r="U150" s="47"/>
      <c r="V150" s="47"/>
      <c r="W150" s="48">
        <v>6</v>
      </c>
      <c r="X150" s="61">
        <f t="shared" si="16"/>
        <v>0</v>
      </c>
      <c r="Y150" s="52">
        <f t="shared" si="16"/>
        <v>10</v>
      </c>
      <c r="Z150">
        <f t="shared" si="17"/>
        <v>10</v>
      </c>
    </row>
    <row r="151" spans="1:26">
      <c r="A151" s="51" t="s">
        <v>14</v>
      </c>
      <c r="B151" s="58" t="s">
        <v>632</v>
      </c>
      <c r="C151" s="47" t="s">
        <v>383</v>
      </c>
      <c r="D151" s="47" t="s">
        <v>429</v>
      </c>
      <c r="E151" s="52" t="s">
        <v>430</v>
      </c>
      <c r="F151" s="56"/>
      <c r="G151" s="47"/>
      <c r="H151" s="47"/>
      <c r="I151" s="47"/>
      <c r="J151" s="47"/>
      <c r="K151" s="47"/>
      <c r="L151" s="47"/>
      <c r="M151" s="47"/>
      <c r="N151" s="47"/>
      <c r="O151" s="47"/>
      <c r="P151" s="47">
        <v>3</v>
      </c>
      <c r="Q151" s="47">
        <v>5</v>
      </c>
      <c r="R151" s="47"/>
      <c r="S151" s="47"/>
      <c r="T151" s="47"/>
      <c r="U151" s="47"/>
      <c r="V151" s="47">
        <v>3</v>
      </c>
      <c r="W151" s="48"/>
      <c r="X151" s="61">
        <f t="shared" si="16"/>
        <v>6</v>
      </c>
      <c r="Y151" s="52">
        <f t="shared" si="16"/>
        <v>5</v>
      </c>
      <c r="Z151">
        <f t="shared" si="17"/>
        <v>11</v>
      </c>
    </row>
    <row r="152" spans="1:26">
      <c r="A152" s="51" t="s">
        <v>14</v>
      </c>
      <c r="B152" s="58" t="s">
        <v>700</v>
      </c>
      <c r="C152" s="47" t="s">
        <v>386</v>
      </c>
      <c r="D152" s="47" t="s">
        <v>433</v>
      </c>
      <c r="E152" s="52" t="s">
        <v>434</v>
      </c>
      <c r="F152" s="56"/>
      <c r="G152" s="47"/>
      <c r="H152" s="47"/>
      <c r="I152" s="47">
        <v>1</v>
      </c>
      <c r="J152" s="47"/>
      <c r="K152" s="47"/>
      <c r="L152" s="47"/>
      <c r="M152" s="47"/>
      <c r="N152" s="47"/>
      <c r="O152" s="47"/>
      <c r="P152" s="47"/>
      <c r="Q152" s="47">
        <v>1</v>
      </c>
      <c r="R152" s="47"/>
      <c r="S152" s="47">
        <v>2</v>
      </c>
      <c r="T152" s="47"/>
      <c r="U152" s="47"/>
      <c r="V152" s="47">
        <v>1</v>
      </c>
      <c r="W152" s="48">
        <v>4</v>
      </c>
      <c r="X152" s="61">
        <f t="shared" si="16"/>
        <v>1</v>
      </c>
      <c r="Y152" s="52">
        <f t="shared" si="16"/>
        <v>8</v>
      </c>
      <c r="Z152">
        <f t="shared" si="17"/>
        <v>9</v>
      </c>
    </row>
    <row r="153" spans="1:26">
      <c r="A153" s="51" t="s">
        <v>14</v>
      </c>
      <c r="B153" s="58" t="s">
        <v>710</v>
      </c>
      <c r="C153" s="47" t="s">
        <v>386</v>
      </c>
      <c r="D153" s="47" t="s">
        <v>435</v>
      </c>
      <c r="E153" s="52" t="s">
        <v>436</v>
      </c>
      <c r="F153" s="56"/>
      <c r="G153" s="47"/>
      <c r="H153" s="47"/>
      <c r="I153" s="47"/>
      <c r="J153" s="47"/>
      <c r="K153" s="47"/>
      <c r="L153" s="47"/>
      <c r="M153" s="47"/>
      <c r="N153" s="47"/>
      <c r="O153" s="47">
        <v>1</v>
      </c>
      <c r="P153" s="47"/>
      <c r="Q153" s="47"/>
      <c r="R153" s="47"/>
      <c r="S153" s="47">
        <v>1</v>
      </c>
      <c r="T153" s="47"/>
      <c r="U153" s="47"/>
      <c r="V153" s="47">
        <v>1</v>
      </c>
      <c r="W153" s="48">
        <v>7</v>
      </c>
      <c r="X153" s="61">
        <f t="shared" si="16"/>
        <v>1</v>
      </c>
      <c r="Y153" s="52">
        <f t="shared" si="16"/>
        <v>9</v>
      </c>
      <c r="Z153">
        <f t="shared" si="17"/>
        <v>10</v>
      </c>
    </row>
    <row r="154" spans="1:26">
      <c r="A154" s="51" t="s">
        <v>14</v>
      </c>
      <c r="B154" s="58" t="s">
        <v>637</v>
      </c>
      <c r="C154" s="47" t="s">
        <v>437</v>
      </c>
      <c r="D154" s="47" t="s">
        <v>438</v>
      </c>
      <c r="E154" s="52" t="s">
        <v>439</v>
      </c>
      <c r="F154" s="56"/>
      <c r="G154" s="47"/>
      <c r="H154" s="47"/>
      <c r="I154" s="47"/>
      <c r="J154" s="47"/>
      <c r="K154" s="47"/>
      <c r="L154" s="47"/>
      <c r="M154" s="47"/>
      <c r="N154" s="47"/>
      <c r="O154" s="47">
        <v>1</v>
      </c>
      <c r="P154" s="47"/>
      <c r="Q154" s="47"/>
      <c r="R154" s="47"/>
      <c r="S154" s="47"/>
      <c r="T154" s="47"/>
      <c r="U154" s="47"/>
      <c r="V154" s="47">
        <v>2</v>
      </c>
      <c r="W154" s="48">
        <v>1</v>
      </c>
      <c r="X154" s="61">
        <f t="shared" si="16"/>
        <v>2</v>
      </c>
      <c r="Y154" s="52">
        <f t="shared" si="16"/>
        <v>2</v>
      </c>
      <c r="Z154">
        <f t="shared" si="17"/>
        <v>4</v>
      </c>
    </row>
    <row r="155" spans="1:26">
      <c r="A155" s="51" t="s">
        <v>14</v>
      </c>
      <c r="B155" s="58" t="s">
        <v>638</v>
      </c>
      <c r="C155" s="47" t="s">
        <v>437</v>
      </c>
      <c r="D155" s="47" t="s">
        <v>440</v>
      </c>
      <c r="E155" s="52" t="s">
        <v>441</v>
      </c>
      <c r="F155" s="56"/>
      <c r="G155" s="47"/>
      <c r="H155" s="47"/>
      <c r="I155" s="47"/>
      <c r="J155" s="47"/>
      <c r="K155" s="47"/>
      <c r="L155" s="47"/>
      <c r="M155" s="47"/>
      <c r="N155" s="47"/>
      <c r="O155" s="47"/>
      <c r="P155" s="47">
        <v>5</v>
      </c>
      <c r="Q155" s="47"/>
      <c r="R155" s="47"/>
      <c r="S155" s="47"/>
      <c r="T155" s="47"/>
      <c r="U155" s="47"/>
      <c r="V155" s="47">
        <v>3</v>
      </c>
      <c r="W155" s="48">
        <v>3</v>
      </c>
      <c r="X155" s="61">
        <f t="shared" si="16"/>
        <v>8</v>
      </c>
      <c r="Y155" s="52">
        <f t="shared" si="16"/>
        <v>3</v>
      </c>
      <c r="Z155">
        <f t="shared" si="17"/>
        <v>11</v>
      </c>
    </row>
    <row r="156" spans="1:26">
      <c r="A156" s="51" t="s">
        <v>14</v>
      </c>
      <c r="B156" s="58" t="s">
        <v>640</v>
      </c>
      <c r="C156" s="47" t="s">
        <v>437</v>
      </c>
      <c r="D156" s="47" t="s">
        <v>442</v>
      </c>
      <c r="E156" s="52" t="s">
        <v>443</v>
      </c>
      <c r="F156" s="56"/>
      <c r="G156" s="47"/>
      <c r="H156" s="47"/>
      <c r="I156" s="47"/>
      <c r="J156" s="47"/>
      <c r="K156" s="47"/>
      <c r="L156" s="47"/>
      <c r="M156" s="47"/>
      <c r="N156" s="47"/>
      <c r="O156" s="47"/>
      <c r="P156" s="47">
        <v>2</v>
      </c>
      <c r="Q156" s="47">
        <v>2</v>
      </c>
      <c r="R156" s="47"/>
      <c r="S156" s="47"/>
      <c r="T156" s="47"/>
      <c r="U156" s="47"/>
      <c r="V156" s="47">
        <v>5</v>
      </c>
      <c r="W156" s="48">
        <v>1</v>
      </c>
      <c r="X156" s="61">
        <f t="shared" si="16"/>
        <v>7</v>
      </c>
      <c r="Y156" s="52">
        <f t="shared" si="16"/>
        <v>3</v>
      </c>
      <c r="Z156">
        <f t="shared" si="17"/>
        <v>10</v>
      </c>
    </row>
    <row r="157" spans="1:26">
      <c r="A157" s="51" t="s">
        <v>14</v>
      </c>
      <c r="B157" s="16" t="s">
        <v>641</v>
      </c>
      <c r="C157" s="47" t="s">
        <v>437</v>
      </c>
      <c r="D157" s="47" t="s">
        <v>444</v>
      </c>
      <c r="E157" s="52" t="s">
        <v>445</v>
      </c>
      <c r="F157" s="56"/>
      <c r="G157" s="47"/>
      <c r="H157" s="47"/>
      <c r="I157" s="47"/>
      <c r="J157" s="47"/>
      <c r="K157" s="47"/>
      <c r="L157" s="47"/>
      <c r="M157" s="47"/>
      <c r="N157" s="47"/>
      <c r="O157" s="47"/>
      <c r="P157" s="47">
        <v>1</v>
      </c>
      <c r="Q157" s="47"/>
      <c r="R157" s="47"/>
      <c r="S157" s="47"/>
      <c r="T157" s="47"/>
      <c r="U157" s="47"/>
      <c r="V157" s="47">
        <v>6</v>
      </c>
      <c r="W157" s="48"/>
      <c r="X157" s="61">
        <f t="shared" si="16"/>
        <v>7</v>
      </c>
      <c r="Y157" s="52">
        <f t="shared" si="16"/>
        <v>0</v>
      </c>
      <c r="Z157">
        <f t="shared" si="17"/>
        <v>7</v>
      </c>
    </row>
    <row r="158" spans="1:26">
      <c r="A158" s="51" t="s">
        <v>14</v>
      </c>
      <c r="B158" s="16" t="s">
        <v>642</v>
      </c>
      <c r="C158" s="47" t="s">
        <v>437</v>
      </c>
      <c r="D158" s="47" t="s">
        <v>446</v>
      </c>
      <c r="E158" s="52" t="s">
        <v>447</v>
      </c>
      <c r="F158" s="56"/>
      <c r="G158" s="47"/>
      <c r="H158" s="47"/>
      <c r="I158" s="47"/>
      <c r="J158" s="47">
        <v>1</v>
      </c>
      <c r="K158" s="47"/>
      <c r="L158" s="47"/>
      <c r="M158" s="47"/>
      <c r="N158" s="47"/>
      <c r="O158" s="47">
        <v>1</v>
      </c>
      <c r="P158" s="47">
        <v>3</v>
      </c>
      <c r="Q158" s="47">
        <v>2</v>
      </c>
      <c r="R158" s="47"/>
      <c r="S158" s="47">
        <v>1</v>
      </c>
      <c r="T158" s="47"/>
      <c r="U158" s="47"/>
      <c r="V158" s="47">
        <v>10</v>
      </c>
      <c r="W158" s="48">
        <v>3</v>
      </c>
      <c r="X158" s="61">
        <f t="shared" si="16"/>
        <v>14</v>
      </c>
      <c r="Y158" s="52">
        <f t="shared" si="16"/>
        <v>7</v>
      </c>
      <c r="Z158">
        <f t="shared" si="17"/>
        <v>21</v>
      </c>
    </row>
    <row r="159" spans="1:26">
      <c r="A159" s="51" t="s">
        <v>14</v>
      </c>
      <c r="B159" s="16" t="s">
        <v>643</v>
      </c>
      <c r="C159" s="47" t="s">
        <v>437</v>
      </c>
      <c r="D159" s="47" t="s">
        <v>448</v>
      </c>
      <c r="E159" s="52" t="s">
        <v>449</v>
      </c>
      <c r="F159" s="56"/>
      <c r="G159" s="47"/>
      <c r="H159" s="47"/>
      <c r="I159" s="47"/>
      <c r="J159" s="47"/>
      <c r="K159" s="47"/>
      <c r="L159" s="47"/>
      <c r="M159" s="47"/>
      <c r="N159" s="47"/>
      <c r="O159" s="47"/>
      <c r="P159" s="47">
        <v>5</v>
      </c>
      <c r="Q159" s="47"/>
      <c r="R159" s="47"/>
      <c r="S159" s="47"/>
      <c r="T159" s="47"/>
      <c r="U159" s="47"/>
      <c r="V159" s="47"/>
      <c r="W159" s="48"/>
      <c r="X159" s="61">
        <f t="shared" si="16"/>
        <v>5</v>
      </c>
      <c r="Y159" s="52">
        <f t="shared" si="16"/>
        <v>0</v>
      </c>
      <c r="Z159">
        <f t="shared" si="17"/>
        <v>5</v>
      </c>
    </row>
    <row r="160" spans="1:26">
      <c r="A160" s="51" t="s">
        <v>14</v>
      </c>
      <c r="B160" s="16" t="s">
        <v>648</v>
      </c>
      <c r="C160" s="47" t="s">
        <v>383</v>
      </c>
      <c r="D160" s="47" t="s">
        <v>450</v>
      </c>
      <c r="E160" s="52" t="s">
        <v>451</v>
      </c>
      <c r="F160" s="56"/>
      <c r="G160" s="47"/>
      <c r="H160" s="47"/>
      <c r="I160" s="47"/>
      <c r="J160" s="47"/>
      <c r="K160" s="47"/>
      <c r="L160" s="47"/>
      <c r="M160" s="47"/>
      <c r="N160" s="47"/>
      <c r="O160" s="47">
        <v>1</v>
      </c>
      <c r="P160" s="47"/>
      <c r="Q160" s="47">
        <v>1</v>
      </c>
      <c r="R160" s="47"/>
      <c r="S160" s="47"/>
      <c r="T160" s="47"/>
      <c r="U160" s="47"/>
      <c r="V160" s="47"/>
      <c r="W160" s="48">
        <v>2</v>
      </c>
      <c r="X160" s="61">
        <f t="shared" si="16"/>
        <v>0</v>
      </c>
      <c r="Y160" s="52">
        <f t="shared" si="16"/>
        <v>4</v>
      </c>
      <c r="Z160">
        <f t="shared" si="17"/>
        <v>4</v>
      </c>
    </row>
    <row r="161" spans="1:26">
      <c r="A161" s="51" t="s">
        <v>14</v>
      </c>
      <c r="B161" s="16" t="s">
        <v>711</v>
      </c>
      <c r="C161" s="47" t="s">
        <v>380</v>
      </c>
      <c r="D161" s="47" t="s">
        <v>452</v>
      </c>
      <c r="E161" s="52" t="s">
        <v>597</v>
      </c>
      <c r="F161" s="56"/>
      <c r="G161" s="47"/>
      <c r="H161" s="47"/>
      <c r="I161" s="47"/>
      <c r="J161" s="47"/>
      <c r="K161" s="47">
        <v>1</v>
      </c>
      <c r="L161" s="47"/>
      <c r="M161" s="47"/>
      <c r="N161" s="47"/>
      <c r="O161" s="47"/>
      <c r="P161" s="47"/>
      <c r="Q161" s="47"/>
      <c r="R161" s="47">
        <v>1</v>
      </c>
      <c r="S161" s="47"/>
      <c r="T161" s="47"/>
      <c r="U161" s="47"/>
      <c r="V161" s="47">
        <v>3</v>
      </c>
      <c r="W161" s="48">
        <v>6</v>
      </c>
      <c r="X161" s="61">
        <f t="shared" si="16"/>
        <v>4</v>
      </c>
      <c r="Y161" s="52">
        <f t="shared" si="16"/>
        <v>7</v>
      </c>
      <c r="Z161">
        <f t="shared" si="17"/>
        <v>11</v>
      </c>
    </row>
    <row r="162" spans="1:26">
      <c r="A162" s="51" t="s">
        <v>14</v>
      </c>
      <c r="B162" s="16" t="s">
        <v>650</v>
      </c>
      <c r="C162" s="47" t="s">
        <v>386</v>
      </c>
      <c r="D162" s="47" t="s">
        <v>454</v>
      </c>
      <c r="E162" s="52" t="s">
        <v>712</v>
      </c>
      <c r="F162" s="56">
        <v>1</v>
      </c>
      <c r="G162" s="47">
        <v>1</v>
      </c>
      <c r="H162" s="47"/>
      <c r="I162" s="47"/>
      <c r="J162" s="47">
        <v>1</v>
      </c>
      <c r="K162" s="47"/>
      <c r="L162" s="47">
        <v>1</v>
      </c>
      <c r="M162" s="47">
        <v>3</v>
      </c>
      <c r="N162" s="47">
        <v>1</v>
      </c>
      <c r="O162" s="47">
        <v>1</v>
      </c>
      <c r="P162" s="47"/>
      <c r="Q162" s="47">
        <v>3</v>
      </c>
      <c r="R162" s="47">
        <v>3</v>
      </c>
      <c r="S162" s="47">
        <v>1</v>
      </c>
      <c r="T162" s="47"/>
      <c r="U162" s="47"/>
      <c r="V162" s="47">
        <v>7</v>
      </c>
      <c r="W162" s="48">
        <v>23</v>
      </c>
      <c r="X162" s="61">
        <f t="shared" si="16"/>
        <v>14</v>
      </c>
      <c r="Y162" s="52">
        <f t="shared" si="16"/>
        <v>32</v>
      </c>
      <c r="Z162">
        <f t="shared" si="17"/>
        <v>46</v>
      </c>
    </row>
    <row r="163" spans="1:26">
      <c r="A163" s="51" t="s">
        <v>14</v>
      </c>
      <c r="B163" s="16" t="s">
        <v>652</v>
      </c>
      <c r="C163" s="47" t="s">
        <v>386</v>
      </c>
      <c r="D163" s="47" t="s">
        <v>455</v>
      </c>
      <c r="E163" s="52" t="s">
        <v>713</v>
      </c>
      <c r="F163" s="56"/>
      <c r="G163" s="47"/>
      <c r="H163" s="47"/>
      <c r="I163" s="47"/>
      <c r="J163" s="47"/>
      <c r="K163" s="47"/>
      <c r="L163" s="47"/>
      <c r="M163" s="47"/>
      <c r="N163" s="47"/>
      <c r="O163" s="47"/>
      <c r="P163" s="47"/>
      <c r="Q163" s="47">
        <v>1</v>
      </c>
      <c r="R163" s="47"/>
      <c r="S163" s="47"/>
      <c r="T163" s="47"/>
      <c r="U163" s="47"/>
      <c r="V163" s="47"/>
      <c r="W163" s="48">
        <v>5</v>
      </c>
      <c r="X163" s="61">
        <f t="shared" si="16"/>
        <v>0</v>
      </c>
      <c r="Y163" s="52">
        <f t="shared" si="16"/>
        <v>6</v>
      </c>
      <c r="Z163">
        <f t="shared" si="17"/>
        <v>6</v>
      </c>
    </row>
    <row r="164" spans="1:26">
      <c r="A164" s="51" t="s">
        <v>14</v>
      </c>
      <c r="B164" s="16" t="s">
        <v>654</v>
      </c>
      <c r="C164" s="47" t="s">
        <v>383</v>
      </c>
      <c r="D164" s="47" t="s">
        <v>457</v>
      </c>
      <c r="E164" s="52" t="s">
        <v>458</v>
      </c>
      <c r="F164" s="56"/>
      <c r="G164" s="47"/>
      <c r="H164" s="47"/>
      <c r="I164" s="47"/>
      <c r="J164" s="47"/>
      <c r="K164" s="47"/>
      <c r="L164" s="47"/>
      <c r="M164" s="47"/>
      <c r="N164" s="47"/>
      <c r="O164" s="47"/>
      <c r="P164" s="47"/>
      <c r="Q164" s="47"/>
      <c r="R164" s="47"/>
      <c r="S164" s="47"/>
      <c r="T164" s="47"/>
      <c r="U164" s="47"/>
      <c r="V164" s="47">
        <v>1</v>
      </c>
      <c r="W164" s="48">
        <v>1</v>
      </c>
      <c r="X164" s="61">
        <f t="shared" si="16"/>
        <v>1</v>
      </c>
      <c r="Y164" s="52">
        <f t="shared" si="16"/>
        <v>1</v>
      </c>
      <c r="Z164">
        <f t="shared" si="17"/>
        <v>2</v>
      </c>
    </row>
    <row r="165" spans="1:26">
      <c r="A165" s="51" t="s">
        <v>14</v>
      </c>
      <c r="B165" s="16" t="s">
        <v>714</v>
      </c>
      <c r="C165" s="47" t="s">
        <v>383</v>
      </c>
      <c r="D165" s="47" t="s">
        <v>459</v>
      </c>
      <c r="E165" s="52" t="s">
        <v>460</v>
      </c>
      <c r="F165" s="56"/>
      <c r="G165" s="47"/>
      <c r="H165" s="47"/>
      <c r="I165" s="47"/>
      <c r="J165" s="47"/>
      <c r="K165" s="47"/>
      <c r="L165" s="47"/>
      <c r="M165" s="47"/>
      <c r="N165" s="47"/>
      <c r="O165" s="47"/>
      <c r="P165" s="47"/>
      <c r="Q165" s="47"/>
      <c r="R165" s="47"/>
      <c r="S165" s="47">
        <v>1</v>
      </c>
      <c r="T165" s="47"/>
      <c r="U165" s="47"/>
      <c r="V165" s="47">
        <v>6</v>
      </c>
      <c r="W165" s="48">
        <v>18</v>
      </c>
      <c r="X165" s="61">
        <f t="shared" si="16"/>
        <v>6</v>
      </c>
      <c r="Y165" s="52">
        <f t="shared" si="16"/>
        <v>19</v>
      </c>
      <c r="Z165">
        <f t="shared" si="17"/>
        <v>25</v>
      </c>
    </row>
    <row r="166" spans="1:26">
      <c r="A166" s="51" t="s">
        <v>14</v>
      </c>
      <c r="B166" s="16" t="s">
        <v>715</v>
      </c>
      <c r="C166" s="47" t="s">
        <v>380</v>
      </c>
      <c r="D166" s="47" t="s">
        <v>461</v>
      </c>
      <c r="E166" s="52" t="s">
        <v>462</v>
      </c>
      <c r="F166" s="56"/>
      <c r="G166" s="47"/>
      <c r="H166" s="47"/>
      <c r="I166" s="47"/>
      <c r="J166" s="47"/>
      <c r="K166" s="47"/>
      <c r="L166" s="47"/>
      <c r="M166" s="47"/>
      <c r="N166" s="47"/>
      <c r="O166" s="47"/>
      <c r="P166" s="47"/>
      <c r="Q166" s="47"/>
      <c r="R166" s="47"/>
      <c r="S166" s="47"/>
      <c r="T166" s="47"/>
      <c r="U166" s="47"/>
      <c r="V166" s="47"/>
      <c r="W166" s="48">
        <v>2</v>
      </c>
      <c r="X166" s="61">
        <f t="shared" si="16"/>
        <v>0</v>
      </c>
      <c r="Y166" s="52">
        <f t="shared" si="16"/>
        <v>2</v>
      </c>
      <c r="Z166">
        <f t="shared" si="17"/>
        <v>2</v>
      </c>
    </row>
    <row r="167" spans="1:26">
      <c r="A167" s="51" t="s">
        <v>14</v>
      </c>
      <c r="B167" s="16" t="s">
        <v>716</v>
      </c>
      <c r="C167" s="47" t="s">
        <v>380</v>
      </c>
      <c r="D167" s="47" t="s">
        <v>463</v>
      </c>
      <c r="E167" s="52" t="s">
        <v>464</v>
      </c>
      <c r="F167" s="56"/>
      <c r="G167" s="47"/>
      <c r="H167" s="47"/>
      <c r="I167" s="47"/>
      <c r="J167" s="47"/>
      <c r="K167" s="47"/>
      <c r="L167" s="47">
        <v>1</v>
      </c>
      <c r="M167" s="47"/>
      <c r="N167" s="47"/>
      <c r="O167" s="47"/>
      <c r="P167" s="47"/>
      <c r="Q167" s="47"/>
      <c r="R167" s="47"/>
      <c r="S167" s="47"/>
      <c r="T167" s="47"/>
      <c r="U167" s="47"/>
      <c r="V167" s="47">
        <v>3</v>
      </c>
      <c r="W167" s="48">
        <v>2</v>
      </c>
      <c r="X167" s="61">
        <f t="shared" si="16"/>
        <v>4</v>
      </c>
      <c r="Y167" s="52">
        <f t="shared" si="16"/>
        <v>2</v>
      </c>
      <c r="Z167">
        <f t="shared" si="17"/>
        <v>6</v>
      </c>
    </row>
    <row r="168" spans="1:26">
      <c r="A168" s="51" t="s">
        <v>14</v>
      </c>
      <c r="B168" s="16" t="s">
        <v>717</v>
      </c>
      <c r="C168" s="47" t="s">
        <v>383</v>
      </c>
      <c r="D168" s="47" t="s">
        <v>465</v>
      </c>
      <c r="E168" s="52" t="s">
        <v>466</v>
      </c>
      <c r="F168" s="56"/>
      <c r="G168" s="47">
        <v>1</v>
      </c>
      <c r="H168" s="47"/>
      <c r="I168" s="47"/>
      <c r="J168" s="47"/>
      <c r="K168" s="47"/>
      <c r="L168" s="47"/>
      <c r="M168" s="47"/>
      <c r="N168" s="47"/>
      <c r="O168" s="47">
        <v>1</v>
      </c>
      <c r="P168" s="47"/>
      <c r="Q168" s="47"/>
      <c r="R168" s="47">
        <v>1</v>
      </c>
      <c r="S168" s="47"/>
      <c r="T168" s="47"/>
      <c r="U168" s="47"/>
      <c r="V168" s="47"/>
      <c r="W168" s="48"/>
      <c r="X168" s="61">
        <f t="shared" si="16"/>
        <v>1</v>
      </c>
      <c r="Y168" s="52">
        <f t="shared" si="16"/>
        <v>2</v>
      </c>
      <c r="Z168">
        <f t="shared" si="17"/>
        <v>3</v>
      </c>
    </row>
    <row r="169" spans="1:26">
      <c r="A169" s="51" t="s">
        <v>14</v>
      </c>
      <c r="B169" s="16" t="s">
        <v>661</v>
      </c>
      <c r="C169" s="47" t="s">
        <v>383</v>
      </c>
      <c r="D169" s="47" t="s">
        <v>467</v>
      </c>
      <c r="E169" s="52" t="s">
        <v>468</v>
      </c>
      <c r="F169" s="56"/>
      <c r="G169" s="47"/>
      <c r="H169" s="47"/>
      <c r="I169" s="47"/>
      <c r="J169" s="47"/>
      <c r="K169" s="47"/>
      <c r="L169" s="47"/>
      <c r="M169" s="47"/>
      <c r="N169" s="47"/>
      <c r="O169" s="47"/>
      <c r="P169" s="47"/>
      <c r="Q169" s="47"/>
      <c r="R169" s="47"/>
      <c r="S169" s="47"/>
      <c r="T169" s="47"/>
      <c r="U169" s="47"/>
      <c r="V169" s="47">
        <v>1</v>
      </c>
      <c r="W169" s="48">
        <v>5</v>
      </c>
      <c r="X169" s="61">
        <f t="shared" si="16"/>
        <v>1</v>
      </c>
      <c r="Y169" s="52">
        <f t="shared" si="16"/>
        <v>5</v>
      </c>
      <c r="Z169">
        <f t="shared" si="17"/>
        <v>6</v>
      </c>
    </row>
    <row r="170" spans="1:26">
      <c r="A170" s="51" t="s">
        <v>14</v>
      </c>
      <c r="B170" s="16" t="s">
        <v>718</v>
      </c>
      <c r="C170" s="47" t="s">
        <v>383</v>
      </c>
      <c r="D170" s="47" t="s">
        <v>469</v>
      </c>
      <c r="E170" s="52" t="s">
        <v>470</v>
      </c>
      <c r="F170" s="56"/>
      <c r="G170" s="47"/>
      <c r="H170" s="47"/>
      <c r="I170" s="47"/>
      <c r="J170" s="47">
        <v>1</v>
      </c>
      <c r="K170" s="47"/>
      <c r="L170" s="47">
        <v>1</v>
      </c>
      <c r="M170" s="47"/>
      <c r="N170" s="47"/>
      <c r="O170" s="47"/>
      <c r="P170" s="47">
        <v>4</v>
      </c>
      <c r="Q170" s="47">
        <v>1</v>
      </c>
      <c r="R170" s="47"/>
      <c r="S170" s="47"/>
      <c r="T170" s="47"/>
      <c r="U170" s="47"/>
      <c r="V170" s="47"/>
      <c r="W170" s="48">
        <v>1</v>
      </c>
      <c r="X170" s="61">
        <f t="shared" si="16"/>
        <v>6</v>
      </c>
      <c r="Y170" s="52">
        <f t="shared" si="16"/>
        <v>2</v>
      </c>
      <c r="Z170">
        <f t="shared" si="17"/>
        <v>8</v>
      </c>
    </row>
    <row r="171" spans="1:26">
      <c r="A171" s="51" t="s">
        <v>14</v>
      </c>
      <c r="B171" s="16" t="s">
        <v>719</v>
      </c>
      <c r="C171" s="47" t="s">
        <v>380</v>
      </c>
      <c r="D171" s="47" t="s">
        <v>471</v>
      </c>
      <c r="E171" s="52" t="s">
        <v>472</v>
      </c>
      <c r="F171" s="56">
        <v>1</v>
      </c>
      <c r="G171" s="47"/>
      <c r="H171" s="47"/>
      <c r="I171" s="47"/>
      <c r="J171" s="47"/>
      <c r="K171" s="47"/>
      <c r="L171" s="47"/>
      <c r="M171" s="47"/>
      <c r="N171" s="47"/>
      <c r="O171" s="47"/>
      <c r="P171" s="47"/>
      <c r="Q171" s="47"/>
      <c r="R171" s="47"/>
      <c r="S171" s="47">
        <v>5</v>
      </c>
      <c r="T171" s="47"/>
      <c r="U171" s="47"/>
      <c r="V171" s="47">
        <v>9</v>
      </c>
      <c r="W171" s="48">
        <v>22</v>
      </c>
      <c r="X171" s="61">
        <f t="shared" si="16"/>
        <v>10</v>
      </c>
      <c r="Y171" s="52">
        <f t="shared" si="16"/>
        <v>27</v>
      </c>
      <c r="Z171">
        <f t="shared" si="17"/>
        <v>37</v>
      </c>
    </row>
    <row r="172" spans="1:26">
      <c r="A172" s="51" t="s">
        <v>14</v>
      </c>
      <c r="B172" s="16" t="s">
        <v>662</v>
      </c>
      <c r="C172" s="47" t="s">
        <v>386</v>
      </c>
      <c r="D172" s="47" t="s">
        <v>473</v>
      </c>
      <c r="E172" s="52" t="s">
        <v>474</v>
      </c>
      <c r="F172" s="56"/>
      <c r="G172" s="47"/>
      <c r="H172" s="47"/>
      <c r="I172" s="47"/>
      <c r="J172" s="47">
        <v>1</v>
      </c>
      <c r="K172" s="47"/>
      <c r="L172" s="47"/>
      <c r="M172" s="47">
        <v>1</v>
      </c>
      <c r="N172" s="47"/>
      <c r="O172" s="47"/>
      <c r="P172" s="47"/>
      <c r="Q172" s="47"/>
      <c r="R172" s="47"/>
      <c r="S172" s="47"/>
      <c r="T172" s="47"/>
      <c r="U172" s="47"/>
      <c r="V172" s="47">
        <v>4</v>
      </c>
      <c r="W172" s="48">
        <v>5</v>
      </c>
      <c r="X172" s="61">
        <f t="shared" si="16"/>
        <v>5</v>
      </c>
      <c r="Y172" s="52">
        <f t="shared" si="16"/>
        <v>6</v>
      </c>
      <c r="Z172">
        <f t="shared" si="17"/>
        <v>11</v>
      </c>
    </row>
    <row r="173" spans="1:26">
      <c r="A173" s="51" t="s">
        <v>14</v>
      </c>
      <c r="B173" s="16" t="s">
        <v>665</v>
      </c>
      <c r="C173" s="47" t="s">
        <v>383</v>
      </c>
      <c r="D173" s="47" t="s">
        <v>475</v>
      </c>
      <c r="E173" s="52" t="s">
        <v>476</v>
      </c>
      <c r="F173" s="56"/>
      <c r="G173" s="47"/>
      <c r="H173" s="47"/>
      <c r="I173" s="47"/>
      <c r="J173" s="47"/>
      <c r="K173" s="47"/>
      <c r="L173" s="47"/>
      <c r="M173" s="47"/>
      <c r="N173" s="47"/>
      <c r="O173" s="47"/>
      <c r="P173" s="47">
        <v>1</v>
      </c>
      <c r="Q173" s="47"/>
      <c r="R173" s="47"/>
      <c r="S173" s="47"/>
      <c r="T173" s="47"/>
      <c r="U173" s="47"/>
      <c r="V173" s="47">
        <v>5</v>
      </c>
      <c r="W173" s="48"/>
      <c r="X173" s="61">
        <f t="shared" si="16"/>
        <v>6</v>
      </c>
      <c r="Y173" s="52">
        <f t="shared" si="16"/>
        <v>0</v>
      </c>
      <c r="Z173">
        <f t="shared" si="17"/>
        <v>6</v>
      </c>
    </row>
    <row r="174" spans="1:26">
      <c r="A174" s="51" t="s">
        <v>14</v>
      </c>
      <c r="B174" s="16" t="s">
        <v>706</v>
      </c>
      <c r="C174" s="47" t="s">
        <v>380</v>
      </c>
      <c r="D174" s="47" t="s">
        <v>477</v>
      </c>
      <c r="E174" s="52" t="s">
        <v>478</v>
      </c>
      <c r="F174" s="56"/>
      <c r="G174" s="47"/>
      <c r="H174" s="47"/>
      <c r="I174" s="47"/>
      <c r="J174" s="47"/>
      <c r="K174" s="47"/>
      <c r="L174" s="47"/>
      <c r="M174" s="47"/>
      <c r="N174" s="47"/>
      <c r="O174" s="47"/>
      <c r="P174" s="47"/>
      <c r="Q174" s="47">
        <v>1</v>
      </c>
      <c r="R174" s="47">
        <v>1</v>
      </c>
      <c r="S174" s="47"/>
      <c r="T174" s="47"/>
      <c r="U174" s="47"/>
      <c r="V174" s="47">
        <v>1</v>
      </c>
      <c r="W174" s="48"/>
      <c r="X174" s="61">
        <f t="shared" si="16"/>
        <v>2</v>
      </c>
      <c r="Y174" s="52">
        <f t="shared" si="16"/>
        <v>1</v>
      </c>
      <c r="Z174">
        <f t="shared" si="17"/>
        <v>3</v>
      </c>
    </row>
    <row r="175" spans="1:26">
      <c r="A175" s="51" t="s">
        <v>14</v>
      </c>
      <c r="B175" s="16" t="s">
        <v>720</v>
      </c>
      <c r="C175" s="47" t="s">
        <v>479</v>
      </c>
      <c r="D175" s="47" t="s">
        <v>482</v>
      </c>
      <c r="E175" s="52" t="s">
        <v>483</v>
      </c>
      <c r="F175" s="56"/>
      <c r="G175" s="47"/>
      <c r="H175" s="47"/>
      <c r="I175" s="47"/>
      <c r="J175" s="47"/>
      <c r="K175" s="47">
        <v>1</v>
      </c>
      <c r="L175" s="47"/>
      <c r="M175" s="47"/>
      <c r="N175" s="47"/>
      <c r="O175" s="47"/>
      <c r="P175" s="47"/>
      <c r="Q175" s="47">
        <v>1</v>
      </c>
      <c r="R175" s="47">
        <v>1</v>
      </c>
      <c r="S175" s="47"/>
      <c r="T175" s="47"/>
      <c r="U175" s="47"/>
      <c r="V175" s="47">
        <v>7</v>
      </c>
      <c r="W175" s="48">
        <v>3</v>
      </c>
      <c r="X175" s="61">
        <f t="shared" si="16"/>
        <v>8</v>
      </c>
      <c r="Y175" s="52">
        <f t="shared" si="16"/>
        <v>5</v>
      </c>
      <c r="Z175">
        <f t="shared" si="17"/>
        <v>13</v>
      </c>
    </row>
    <row r="176" spans="1:26">
      <c r="A176" s="51" t="s">
        <v>14</v>
      </c>
      <c r="B176" s="16" t="s">
        <v>668</v>
      </c>
      <c r="C176" s="47" t="s">
        <v>383</v>
      </c>
      <c r="D176" s="47" t="s">
        <v>484</v>
      </c>
      <c r="E176" s="52" t="s">
        <v>485</v>
      </c>
      <c r="F176" s="56"/>
      <c r="G176" s="47"/>
      <c r="H176" s="47"/>
      <c r="I176" s="47"/>
      <c r="J176" s="47"/>
      <c r="K176" s="47"/>
      <c r="L176" s="47">
        <v>1</v>
      </c>
      <c r="M176" s="47"/>
      <c r="N176" s="47"/>
      <c r="O176" s="47"/>
      <c r="P176" s="47"/>
      <c r="Q176" s="47"/>
      <c r="R176" s="47"/>
      <c r="S176" s="47"/>
      <c r="T176" s="47"/>
      <c r="U176" s="47"/>
      <c r="V176" s="47">
        <v>3</v>
      </c>
      <c r="W176" s="48"/>
      <c r="X176" s="61">
        <f t="shared" si="16"/>
        <v>4</v>
      </c>
      <c r="Y176" s="52">
        <f t="shared" si="16"/>
        <v>0</v>
      </c>
      <c r="Z176">
        <f t="shared" si="17"/>
        <v>4</v>
      </c>
    </row>
    <row r="177" spans="1:26">
      <c r="A177" s="51" t="s">
        <v>14</v>
      </c>
      <c r="B177" s="16" t="s">
        <v>670</v>
      </c>
      <c r="C177" s="47" t="s">
        <v>383</v>
      </c>
      <c r="D177" s="47" t="s">
        <v>486</v>
      </c>
      <c r="E177" s="52" t="s">
        <v>487</v>
      </c>
      <c r="F177" s="56"/>
      <c r="G177" s="47"/>
      <c r="H177" s="47"/>
      <c r="I177" s="47"/>
      <c r="J177" s="47"/>
      <c r="K177" s="47">
        <v>1</v>
      </c>
      <c r="L177" s="47">
        <v>1</v>
      </c>
      <c r="M177" s="47">
        <v>3</v>
      </c>
      <c r="N177" s="47"/>
      <c r="O177" s="47"/>
      <c r="P177" s="47"/>
      <c r="Q177" s="47">
        <v>1</v>
      </c>
      <c r="R177" s="47"/>
      <c r="S177" s="47"/>
      <c r="T177" s="47"/>
      <c r="U177" s="47"/>
      <c r="V177" s="47">
        <v>1</v>
      </c>
      <c r="W177" s="48">
        <v>12</v>
      </c>
      <c r="X177" s="61">
        <f t="shared" si="16"/>
        <v>2</v>
      </c>
      <c r="Y177" s="52">
        <f t="shared" si="16"/>
        <v>17</v>
      </c>
      <c r="Z177">
        <f t="shared" si="17"/>
        <v>19</v>
      </c>
    </row>
    <row r="178" spans="1:26">
      <c r="A178" s="51" t="s">
        <v>14</v>
      </c>
      <c r="B178" s="16" t="s">
        <v>721</v>
      </c>
      <c r="C178" s="47" t="s">
        <v>383</v>
      </c>
      <c r="D178" s="47" t="s">
        <v>488</v>
      </c>
      <c r="E178" s="52" t="s">
        <v>489</v>
      </c>
      <c r="F178" s="56"/>
      <c r="G178" s="47"/>
      <c r="H178" s="47"/>
      <c r="I178" s="47"/>
      <c r="J178" s="47"/>
      <c r="K178" s="47"/>
      <c r="L178" s="47"/>
      <c r="M178" s="47"/>
      <c r="N178" s="47"/>
      <c r="O178" s="47">
        <v>1</v>
      </c>
      <c r="P178" s="47"/>
      <c r="Q178" s="47"/>
      <c r="R178" s="47"/>
      <c r="S178" s="47"/>
      <c r="T178" s="47"/>
      <c r="U178" s="47"/>
      <c r="V178" s="47"/>
      <c r="W178" s="48">
        <v>5</v>
      </c>
      <c r="X178" s="61">
        <f t="shared" si="16"/>
        <v>0</v>
      </c>
      <c r="Y178" s="52">
        <f t="shared" si="16"/>
        <v>6</v>
      </c>
      <c r="Z178">
        <f t="shared" si="17"/>
        <v>6</v>
      </c>
    </row>
    <row r="179" spans="1:26">
      <c r="A179" s="51" t="s">
        <v>14</v>
      </c>
      <c r="B179" s="16" t="s">
        <v>722</v>
      </c>
      <c r="C179" s="47" t="s">
        <v>383</v>
      </c>
      <c r="D179" s="47" t="s">
        <v>490</v>
      </c>
      <c r="E179" s="52" t="s">
        <v>491</v>
      </c>
      <c r="F179" s="56"/>
      <c r="G179" s="47"/>
      <c r="H179" s="47"/>
      <c r="I179" s="47"/>
      <c r="J179" s="47"/>
      <c r="K179" s="47"/>
      <c r="L179" s="47"/>
      <c r="M179" s="47">
        <v>1</v>
      </c>
      <c r="N179" s="47"/>
      <c r="O179" s="47"/>
      <c r="P179" s="47"/>
      <c r="Q179" s="47"/>
      <c r="R179" s="47">
        <v>1</v>
      </c>
      <c r="S179" s="47">
        <v>1</v>
      </c>
      <c r="T179" s="47"/>
      <c r="U179" s="47"/>
      <c r="V179" s="47">
        <v>3</v>
      </c>
      <c r="W179" s="48">
        <v>3</v>
      </c>
      <c r="X179" s="61">
        <f t="shared" si="16"/>
        <v>4</v>
      </c>
      <c r="Y179" s="52">
        <f t="shared" si="16"/>
        <v>5</v>
      </c>
      <c r="Z179">
        <f t="shared" si="17"/>
        <v>9</v>
      </c>
    </row>
    <row r="180" spans="1:26">
      <c r="A180" s="51" t="s">
        <v>14</v>
      </c>
      <c r="B180" s="16" t="s">
        <v>722</v>
      </c>
      <c r="C180" s="47" t="s">
        <v>380</v>
      </c>
      <c r="D180" s="47" t="s">
        <v>492</v>
      </c>
      <c r="E180" s="52" t="s">
        <v>493</v>
      </c>
      <c r="F180" s="56"/>
      <c r="G180" s="47"/>
      <c r="H180" s="47"/>
      <c r="I180" s="47"/>
      <c r="J180" s="47"/>
      <c r="K180" s="47">
        <v>1</v>
      </c>
      <c r="L180" s="47"/>
      <c r="M180" s="47"/>
      <c r="N180" s="47"/>
      <c r="O180" s="47"/>
      <c r="P180" s="47">
        <v>2</v>
      </c>
      <c r="Q180" s="47"/>
      <c r="R180" s="47">
        <v>1</v>
      </c>
      <c r="S180" s="47">
        <v>1</v>
      </c>
      <c r="T180" s="47"/>
      <c r="U180" s="47"/>
      <c r="V180" s="47">
        <v>3</v>
      </c>
      <c r="W180" s="48">
        <v>4</v>
      </c>
      <c r="X180" s="61">
        <f t="shared" si="16"/>
        <v>6</v>
      </c>
      <c r="Y180" s="52">
        <f t="shared" si="16"/>
        <v>6</v>
      </c>
      <c r="Z180">
        <f t="shared" si="17"/>
        <v>12</v>
      </c>
    </row>
    <row r="181" spans="1:26">
      <c r="A181" s="51" t="s">
        <v>14</v>
      </c>
      <c r="B181" s="16" t="s">
        <v>671</v>
      </c>
      <c r="C181" s="47" t="s">
        <v>380</v>
      </c>
      <c r="D181" s="47" t="s">
        <v>494</v>
      </c>
      <c r="E181" s="52" t="s">
        <v>495</v>
      </c>
      <c r="F181" s="56"/>
      <c r="G181" s="47"/>
      <c r="H181" s="47"/>
      <c r="I181" s="47">
        <v>1</v>
      </c>
      <c r="J181" s="47"/>
      <c r="K181" s="47">
        <v>1</v>
      </c>
      <c r="L181" s="47"/>
      <c r="M181" s="47"/>
      <c r="N181" s="47"/>
      <c r="O181" s="47"/>
      <c r="P181" s="47"/>
      <c r="Q181" s="47"/>
      <c r="R181" s="47">
        <v>2</v>
      </c>
      <c r="S181" s="47">
        <v>1</v>
      </c>
      <c r="T181" s="47"/>
      <c r="U181" s="47"/>
      <c r="V181" s="47">
        <v>4</v>
      </c>
      <c r="W181" s="48">
        <v>8</v>
      </c>
      <c r="X181" s="61">
        <f t="shared" si="16"/>
        <v>6</v>
      </c>
      <c r="Y181" s="52">
        <f t="shared" si="16"/>
        <v>11</v>
      </c>
      <c r="Z181">
        <f t="shared" si="17"/>
        <v>17</v>
      </c>
    </row>
    <row r="182" spans="1:26">
      <c r="A182" s="51" t="s">
        <v>14</v>
      </c>
      <c r="B182" s="16" t="s">
        <v>723</v>
      </c>
      <c r="C182" s="47" t="s">
        <v>380</v>
      </c>
      <c r="D182" s="47" t="s">
        <v>496</v>
      </c>
      <c r="E182" s="52" t="s">
        <v>497</v>
      </c>
      <c r="F182" s="56"/>
      <c r="G182" s="47"/>
      <c r="H182" s="47"/>
      <c r="I182" s="47"/>
      <c r="J182" s="47"/>
      <c r="K182" s="47"/>
      <c r="L182" s="47"/>
      <c r="M182" s="47"/>
      <c r="N182" s="47"/>
      <c r="O182" s="47"/>
      <c r="P182" s="47">
        <v>2</v>
      </c>
      <c r="Q182" s="47">
        <v>1</v>
      </c>
      <c r="R182" s="47"/>
      <c r="S182" s="47"/>
      <c r="T182" s="47"/>
      <c r="U182" s="47"/>
      <c r="V182" s="47">
        <v>5</v>
      </c>
      <c r="W182" s="48">
        <v>1</v>
      </c>
      <c r="X182" s="61">
        <f t="shared" si="16"/>
        <v>7</v>
      </c>
      <c r="Y182" s="52">
        <f t="shared" si="16"/>
        <v>2</v>
      </c>
      <c r="Z182">
        <f t="shared" si="17"/>
        <v>9</v>
      </c>
    </row>
    <row r="183" spans="1:26">
      <c r="A183" s="51" t="s">
        <v>14</v>
      </c>
      <c r="B183" s="16" t="s">
        <v>675</v>
      </c>
      <c r="C183" s="47" t="s">
        <v>383</v>
      </c>
      <c r="D183" s="47" t="s">
        <v>498</v>
      </c>
      <c r="E183" s="52" t="s">
        <v>499</v>
      </c>
      <c r="F183" s="56"/>
      <c r="G183" s="47"/>
      <c r="H183" s="47"/>
      <c r="I183" s="47"/>
      <c r="J183" s="47"/>
      <c r="K183" s="47"/>
      <c r="L183" s="47"/>
      <c r="M183" s="47"/>
      <c r="N183" s="47"/>
      <c r="O183" s="47">
        <v>1</v>
      </c>
      <c r="P183" s="47"/>
      <c r="Q183" s="47"/>
      <c r="R183" s="47"/>
      <c r="S183" s="47"/>
      <c r="T183" s="47"/>
      <c r="U183" s="47"/>
      <c r="V183" s="47">
        <v>2</v>
      </c>
      <c r="W183" s="48">
        <v>4</v>
      </c>
      <c r="X183" s="61">
        <f t="shared" si="16"/>
        <v>2</v>
      </c>
      <c r="Y183" s="52">
        <f t="shared" si="16"/>
        <v>5</v>
      </c>
      <c r="Z183">
        <f t="shared" si="17"/>
        <v>7</v>
      </c>
    </row>
    <row r="184" spans="1:26">
      <c r="A184" s="51" t="s">
        <v>14</v>
      </c>
      <c r="B184" s="16" t="s">
        <v>682</v>
      </c>
      <c r="C184" s="47" t="s">
        <v>383</v>
      </c>
      <c r="D184" s="47" t="s">
        <v>500</v>
      </c>
      <c r="E184" s="52" t="s">
        <v>501</v>
      </c>
      <c r="F184" s="56"/>
      <c r="G184" s="47"/>
      <c r="H184" s="47"/>
      <c r="I184" s="47"/>
      <c r="J184" s="47"/>
      <c r="K184" s="47"/>
      <c r="L184" s="47"/>
      <c r="M184" s="47">
        <v>1</v>
      </c>
      <c r="N184" s="47"/>
      <c r="O184" s="47"/>
      <c r="P184" s="47"/>
      <c r="Q184" s="47"/>
      <c r="R184" s="47">
        <v>1</v>
      </c>
      <c r="S184" s="47">
        <v>1</v>
      </c>
      <c r="T184" s="47"/>
      <c r="U184" s="47"/>
      <c r="V184" s="47">
        <v>1</v>
      </c>
      <c r="W184" s="48">
        <v>3</v>
      </c>
      <c r="X184" s="61">
        <f t="shared" si="16"/>
        <v>2</v>
      </c>
      <c r="Y184" s="52">
        <f t="shared" si="16"/>
        <v>5</v>
      </c>
      <c r="Z184">
        <f t="shared" si="17"/>
        <v>7</v>
      </c>
    </row>
    <row r="185" spans="1:26">
      <c r="A185" s="51" t="s">
        <v>14</v>
      </c>
      <c r="B185" s="16" t="s">
        <v>724</v>
      </c>
      <c r="C185" s="47" t="s">
        <v>386</v>
      </c>
      <c r="D185" s="47" t="s">
        <v>502</v>
      </c>
      <c r="E185" s="52" t="s">
        <v>503</v>
      </c>
      <c r="F185" s="56"/>
      <c r="G185" s="47"/>
      <c r="H185" s="47"/>
      <c r="I185" s="47">
        <v>1</v>
      </c>
      <c r="J185" s="47"/>
      <c r="K185" s="47">
        <v>1</v>
      </c>
      <c r="L185" s="47"/>
      <c r="M185" s="47"/>
      <c r="N185" s="47"/>
      <c r="O185" s="47">
        <v>1</v>
      </c>
      <c r="P185" s="47"/>
      <c r="Q185" s="47"/>
      <c r="R185" s="47"/>
      <c r="S185" s="47">
        <v>3</v>
      </c>
      <c r="T185" s="47"/>
      <c r="U185" s="47"/>
      <c r="V185" s="47"/>
      <c r="W185" s="48">
        <v>31</v>
      </c>
      <c r="X185" s="61">
        <f t="shared" si="16"/>
        <v>0</v>
      </c>
      <c r="Y185" s="52">
        <f t="shared" si="16"/>
        <v>37</v>
      </c>
      <c r="Z185">
        <f t="shared" si="17"/>
        <v>37</v>
      </c>
    </row>
    <row r="186" spans="1:26">
      <c r="A186" s="51" t="s">
        <v>14</v>
      </c>
      <c r="B186" s="16" t="s">
        <v>685</v>
      </c>
      <c r="C186" s="47" t="s">
        <v>380</v>
      </c>
      <c r="D186" s="47" t="s">
        <v>504</v>
      </c>
      <c r="E186" s="52" t="s">
        <v>505</v>
      </c>
      <c r="F186" s="56"/>
      <c r="G186" s="47"/>
      <c r="H186" s="47"/>
      <c r="I186" s="47"/>
      <c r="J186" s="47"/>
      <c r="K186" s="47"/>
      <c r="L186" s="47">
        <v>2</v>
      </c>
      <c r="M186" s="47"/>
      <c r="N186" s="47"/>
      <c r="O186" s="47"/>
      <c r="P186" s="47">
        <v>2</v>
      </c>
      <c r="Q186" s="47">
        <v>3</v>
      </c>
      <c r="R186" s="47"/>
      <c r="S186" s="47">
        <v>1</v>
      </c>
      <c r="T186" s="47"/>
      <c r="U186" s="47"/>
      <c r="V186" s="47">
        <v>1</v>
      </c>
      <c r="W186" s="48">
        <v>2</v>
      </c>
      <c r="X186" s="61">
        <f t="shared" si="16"/>
        <v>5</v>
      </c>
      <c r="Y186" s="52">
        <f t="shared" si="16"/>
        <v>6</v>
      </c>
      <c r="Z186">
        <f t="shared" si="17"/>
        <v>11</v>
      </c>
    </row>
    <row r="187" spans="1:26">
      <c r="A187" s="51" t="s">
        <v>14</v>
      </c>
      <c r="B187" s="16" t="s">
        <v>686</v>
      </c>
      <c r="C187" s="47" t="s">
        <v>506</v>
      </c>
      <c r="D187" s="47" t="s">
        <v>507</v>
      </c>
      <c r="E187" s="52" t="s">
        <v>508</v>
      </c>
      <c r="F187" s="56"/>
      <c r="G187" s="47"/>
      <c r="H187" s="47"/>
      <c r="I187" s="47"/>
      <c r="J187" s="47"/>
      <c r="K187" s="47">
        <v>1</v>
      </c>
      <c r="L187" s="47"/>
      <c r="M187" s="47"/>
      <c r="N187" s="47"/>
      <c r="O187" s="47"/>
      <c r="P187" s="47">
        <v>1</v>
      </c>
      <c r="Q187" s="47">
        <v>1</v>
      </c>
      <c r="R187" s="47"/>
      <c r="S187" s="47"/>
      <c r="T187" s="47"/>
      <c r="U187" s="47"/>
      <c r="V187" s="47">
        <v>2</v>
      </c>
      <c r="W187" s="48">
        <v>1</v>
      </c>
      <c r="X187" s="61">
        <f t="shared" si="16"/>
        <v>3</v>
      </c>
      <c r="Y187" s="52">
        <f t="shared" si="16"/>
        <v>3</v>
      </c>
      <c r="Z187">
        <f t="shared" si="17"/>
        <v>6</v>
      </c>
    </row>
    <row r="188" spans="1:26">
      <c r="A188" s="51" t="s">
        <v>14</v>
      </c>
      <c r="B188" s="16" t="s">
        <v>725</v>
      </c>
      <c r="C188" s="47" t="s">
        <v>407</v>
      </c>
      <c r="D188" s="47" t="s">
        <v>509</v>
      </c>
      <c r="E188" s="52" t="s">
        <v>510</v>
      </c>
      <c r="F188" s="56"/>
      <c r="G188" s="47"/>
      <c r="H188" s="47"/>
      <c r="I188" s="47"/>
      <c r="J188" s="47"/>
      <c r="K188" s="47">
        <v>1</v>
      </c>
      <c r="L188" s="47">
        <v>2</v>
      </c>
      <c r="M188" s="47"/>
      <c r="N188" s="47">
        <v>2</v>
      </c>
      <c r="O188" s="47"/>
      <c r="P188" s="47"/>
      <c r="Q188" s="47"/>
      <c r="R188" s="47"/>
      <c r="S188" s="47">
        <v>1</v>
      </c>
      <c r="T188" s="47"/>
      <c r="U188" s="47"/>
      <c r="V188" s="47"/>
      <c r="W188" s="48">
        <v>22</v>
      </c>
      <c r="X188" s="61">
        <f t="shared" si="16"/>
        <v>4</v>
      </c>
      <c r="Y188" s="52">
        <f t="shared" si="16"/>
        <v>24</v>
      </c>
      <c r="Z188">
        <f t="shared" si="17"/>
        <v>28</v>
      </c>
    </row>
    <row r="189" spans="1:26">
      <c r="A189" s="51" t="s">
        <v>14</v>
      </c>
      <c r="B189" s="16" t="s">
        <v>690</v>
      </c>
      <c r="C189" s="47" t="s">
        <v>511</v>
      </c>
      <c r="D189" s="47" t="s">
        <v>512</v>
      </c>
      <c r="E189" s="52" t="s">
        <v>513</v>
      </c>
      <c r="F189" s="56"/>
      <c r="G189" s="47"/>
      <c r="H189" s="47"/>
      <c r="I189" s="47"/>
      <c r="J189" s="47"/>
      <c r="K189" s="47"/>
      <c r="L189" s="47">
        <v>1</v>
      </c>
      <c r="M189" s="47"/>
      <c r="N189" s="47"/>
      <c r="O189" s="47"/>
      <c r="P189" s="47">
        <v>4</v>
      </c>
      <c r="Q189" s="47">
        <v>2</v>
      </c>
      <c r="R189" s="47"/>
      <c r="S189" s="47">
        <v>1</v>
      </c>
      <c r="T189" s="47"/>
      <c r="U189" s="47"/>
      <c r="V189" s="47">
        <v>10</v>
      </c>
      <c r="W189" s="48">
        <v>8</v>
      </c>
      <c r="X189" s="61">
        <f t="shared" si="16"/>
        <v>15</v>
      </c>
      <c r="Y189" s="52">
        <f t="shared" si="16"/>
        <v>11</v>
      </c>
      <c r="Z189">
        <f t="shared" si="17"/>
        <v>26</v>
      </c>
    </row>
    <row r="190" spans="1:26">
      <c r="A190" s="51" t="s">
        <v>14</v>
      </c>
      <c r="B190" s="16" t="s">
        <v>690</v>
      </c>
      <c r="C190" s="47" t="s">
        <v>511</v>
      </c>
      <c r="D190" s="47" t="s">
        <v>514</v>
      </c>
      <c r="E190" s="52" t="s">
        <v>515</v>
      </c>
      <c r="F190" s="56">
        <v>1</v>
      </c>
      <c r="G190" s="47"/>
      <c r="H190" s="47">
        <v>1</v>
      </c>
      <c r="I190" s="47"/>
      <c r="J190" s="47"/>
      <c r="K190" s="47"/>
      <c r="L190" s="47"/>
      <c r="M190" s="47"/>
      <c r="N190" s="47">
        <v>1</v>
      </c>
      <c r="O190" s="47">
        <v>1</v>
      </c>
      <c r="P190" s="47">
        <v>1</v>
      </c>
      <c r="Q190" s="47"/>
      <c r="R190" s="47">
        <v>1</v>
      </c>
      <c r="S190" s="47"/>
      <c r="T190" s="47"/>
      <c r="U190" s="47"/>
      <c r="V190" s="47">
        <v>6</v>
      </c>
      <c r="W190" s="48">
        <v>7</v>
      </c>
      <c r="X190" s="61">
        <f t="shared" si="16"/>
        <v>11</v>
      </c>
      <c r="Y190" s="52">
        <f t="shared" si="16"/>
        <v>8</v>
      </c>
      <c r="Z190">
        <f t="shared" si="17"/>
        <v>19</v>
      </c>
    </row>
    <row r="191" spans="1:26">
      <c r="A191" s="51" t="s">
        <v>14</v>
      </c>
      <c r="B191" s="16" t="s">
        <v>690</v>
      </c>
      <c r="C191" s="47" t="s">
        <v>511</v>
      </c>
      <c r="D191" s="47" t="s">
        <v>516</v>
      </c>
      <c r="E191" s="52" t="s">
        <v>517</v>
      </c>
      <c r="F191" s="56"/>
      <c r="G191" s="47"/>
      <c r="H191" s="47"/>
      <c r="I191" s="47"/>
      <c r="J191" s="47"/>
      <c r="K191" s="47"/>
      <c r="L191" s="47"/>
      <c r="M191" s="47"/>
      <c r="N191" s="47"/>
      <c r="O191" s="47"/>
      <c r="P191" s="47"/>
      <c r="Q191" s="47"/>
      <c r="R191" s="47"/>
      <c r="S191" s="47"/>
      <c r="T191" s="47"/>
      <c r="U191" s="47"/>
      <c r="V191" s="47">
        <v>2</v>
      </c>
      <c r="W191" s="48"/>
      <c r="X191" s="61">
        <f t="shared" si="16"/>
        <v>2</v>
      </c>
      <c r="Y191" s="52">
        <f t="shared" si="16"/>
        <v>0</v>
      </c>
      <c r="Z191">
        <f t="shared" si="17"/>
        <v>2</v>
      </c>
    </row>
    <row r="192" spans="1:26">
      <c r="A192" s="51" t="s">
        <v>14</v>
      </c>
      <c r="B192" s="16" t="s">
        <v>693</v>
      </c>
      <c r="C192" s="47" t="s">
        <v>511</v>
      </c>
      <c r="D192" s="47" t="s">
        <v>518</v>
      </c>
      <c r="E192" s="52" t="s">
        <v>519</v>
      </c>
      <c r="F192" s="56"/>
      <c r="G192" s="47"/>
      <c r="H192" s="47"/>
      <c r="I192" s="47"/>
      <c r="J192" s="47"/>
      <c r="K192" s="47"/>
      <c r="L192" s="47">
        <v>1</v>
      </c>
      <c r="M192" s="47">
        <v>1</v>
      </c>
      <c r="N192" s="47"/>
      <c r="O192" s="47">
        <v>1</v>
      </c>
      <c r="P192" s="47"/>
      <c r="Q192" s="47">
        <v>2</v>
      </c>
      <c r="R192" s="47">
        <v>1</v>
      </c>
      <c r="S192" s="47"/>
      <c r="T192" s="47"/>
      <c r="U192" s="47"/>
      <c r="V192" s="47">
        <v>13</v>
      </c>
      <c r="W192" s="48">
        <v>8</v>
      </c>
      <c r="X192" s="61">
        <f t="shared" si="16"/>
        <v>15</v>
      </c>
      <c r="Y192" s="52">
        <f t="shared" si="16"/>
        <v>12</v>
      </c>
      <c r="Z192">
        <f t="shared" si="17"/>
        <v>27</v>
      </c>
    </row>
    <row r="193" spans="1:26">
      <c r="A193" s="51" t="s">
        <v>14</v>
      </c>
      <c r="B193" s="16" t="s">
        <v>726</v>
      </c>
      <c r="C193" s="47" t="s">
        <v>414</v>
      </c>
      <c r="D193" s="47" t="s">
        <v>520</v>
      </c>
      <c r="E193" s="52" t="s">
        <v>521</v>
      </c>
      <c r="F193" s="56"/>
      <c r="G193" s="47"/>
      <c r="H193" s="47"/>
      <c r="I193" s="47"/>
      <c r="J193" s="47">
        <v>1</v>
      </c>
      <c r="K193" s="47"/>
      <c r="L193" s="47"/>
      <c r="M193" s="47"/>
      <c r="N193" s="47"/>
      <c r="O193" s="47"/>
      <c r="P193" s="47"/>
      <c r="Q193" s="47"/>
      <c r="R193" s="47"/>
      <c r="S193" s="47">
        <v>1</v>
      </c>
      <c r="T193" s="47"/>
      <c r="U193" s="47"/>
      <c r="V193" s="47"/>
      <c r="W193" s="48">
        <v>2</v>
      </c>
      <c r="X193" s="61">
        <f t="shared" si="16"/>
        <v>1</v>
      </c>
      <c r="Y193" s="52">
        <f t="shared" si="16"/>
        <v>3</v>
      </c>
      <c r="Z193">
        <f t="shared" si="17"/>
        <v>4</v>
      </c>
    </row>
    <row r="194" spans="1:26">
      <c r="A194" s="53" t="s">
        <v>14</v>
      </c>
      <c r="B194" s="17" t="s">
        <v>698</v>
      </c>
      <c r="C194" s="54" t="s">
        <v>383</v>
      </c>
      <c r="D194" s="54" t="s">
        <v>522</v>
      </c>
      <c r="E194" s="55" t="s">
        <v>523</v>
      </c>
      <c r="F194" s="57"/>
      <c r="G194" s="54"/>
      <c r="H194" s="54"/>
      <c r="I194" s="54"/>
      <c r="J194" s="54"/>
      <c r="K194" s="54"/>
      <c r="L194" s="54"/>
      <c r="M194" s="54"/>
      <c r="N194" s="54"/>
      <c r="O194" s="54"/>
      <c r="P194" s="54"/>
      <c r="Q194" s="54"/>
      <c r="R194" s="54"/>
      <c r="S194" s="54">
        <v>1</v>
      </c>
      <c r="T194" s="54"/>
      <c r="U194" s="54"/>
      <c r="V194" s="54">
        <v>3</v>
      </c>
      <c r="W194" s="60">
        <v>2</v>
      </c>
      <c r="X194" s="62">
        <f t="shared" si="16"/>
        <v>3</v>
      </c>
      <c r="Y194" s="55">
        <f t="shared" si="16"/>
        <v>3</v>
      </c>
      <c r="Z194">
        <f t="shared" si="17"/>
        <v>6</v>
      </c>
    </row>
    <row r="195" spans="1:26">
      <c r="A195" s="3"/>
      <c r="B195" s="3"/>
      <c r="D195" s="69"/>
      <c r="E195" s="70" t="s">
        <v>45</v>
      </c>
      <c r="F195">
        <f t="shared" ref="F195:Z195" si="18">SUM(F146:F194)</f>
        <v>3</v>
      </c>
      <c r="G195">
        <f t="shared" si="18"/>
        <v>2</v>
      </c>
      <c r="H195">
        <f t="shared" si="18"/>
        <v>1</v>
      </c>
      <c r="I195">
        <f t="shared" si="18"/>
        <v>3</v>
      </c>
      <c r="J195">
        <f t="shared" si="18"/>
        <v>5</v>
      </c>
      <c r="K195">
        <f t="shared" si="18"/>
        <v>8</v>
      </c>
      <c r="L195">
        <f t="shared" si="18"/>
        <v>11</v>
      </c>
      <c r="M195">
        <f t="shared" si="18"/>
        <v>11</v>
      </c>
      <c r="N195">
        <f t="shared" si="18"/>
        <v>4</v>
      </c>
      <c r="O195">
        <f t="shared" si="18"/>
        <v>12</v>
      </c>
      <c r="P195">
        <f t="shared" si="18"/>
        <v>42</v>
      </c>
      <c r="Q195">
        <f t="shared" si="18"/>
        <v>31</v>
      </c>
      <c r="R195">
        <f t="shared" si="18"/>
        <v>14</v>
      </c>
      <c r="S195">
        <f t="shared" si="18"/>
        <v>23</v>
      </c>
      <c r="T195">
        <f t="shared" si="18"/>
        <v>0</v>
      </c>
      <c r="U195">
        <f t="shared" si="18"/>
        <v>0</v>
      </c>
      <c r="V195">
        <f t="shared" si="18"/>
        <v>142</v>
      </c>
      <c r="W195">
        <f t="shared" si="18"/>
        <v>247</v>
      </c>
      <c r="X195">
        <f t="shared" si="18"/>
        <v>222</v>
      </c>
      <c r="Y195">
        <f t="shared" si="18"/>
        <v>337</v>
      </c>
      <c r="Z195">
        <f t="shared" si="18"/>
        <v>559</v>
      </c>
    </row>
    <row r="196" spans="1:26">
      <c r="A196" s="3"/>
      <c r="B196" s="3"/>
      <c r="F196"/>
    </row>
    <row r="197" spans="1:26">
      <c r="A197" s="38" t="s">
        <v>15</v>
      </c>
      <c r="B197" s="59" t="s">
        <v>632</v>
      </c>
      <c r="C197" s="13" t="s">
        <v>383</v>
      </c>
      <c r="D197" s="13" t="s">
        <v>526</v>
      </c>
      <c r="E197" s="50" t="s">
        <v>527</v>
      </c>
      <c r="F197" s="21"/>
      <c r="G197" s="13"/>
      <c r="H197" s="13"/>
      <c r="I197" s="13"/>
      <c r="J197" s="13"/>
      <c r="K197" s="13"/>
      <c r="L197" s="13">
        <v>1</v>
      </c>
      <c r="M197" s="13"/>
      <c r="N197" s="13"/>
      <c r="O197" s="13"/>
      <c r="P197" s="13">
        <v>1</v>
      </c>
      <c r="Q197" s="13"/>
      <c r="R197" s="13">
        <v>1</v>
      </c>
      <c r="S197" s="13"/>
      <c r="T197" s="13"/>
      <c r="U197" s="13"/>
      <c r="V197" s="13"/>
      <c r="W197" s="15">
        <v>1</v>
      </c>
      <c r="X197" s="19">
        <f t="shared" ref="X197:Y224" si="19">F197+H197+J197+L197+N197+P197+R197+T197+V197</f>
        <v>3</v>
      </c>
      <c r="Y197" s="50">
        <f t="shared" si="19"/>
        <v>1</v>
      </c>
      <c r="Z197">
        <f t="shared" ref="Z197:Z224" si="20">SUM(X197:Y197)</f>
        <v>4</v>
      </c>
    </row>
    <row r="198" spans="1:26">
      <c r="A198" s="41" t="s">
        <v>15</v>
      </c>
      <c r="B198" s="58" t="s">
        <v>700</v>
      </c>
      <c r="C198" s="47" t="s">
        <v>386</v>
      </c>
      <c r="D198" s="47" t="s">
        <v>528</v>
      </c>
      <c r="E198" s="52" t="s">
        <v>529</v>
      </c>
      <c r="F198" s="56"/>
      <c r="G198" s="47"/>
      <c r="H198" s="47"/>
      <c r="I198" s="47"/>
      <c r="J198" s="47">
        <v>1</v>
      </c>
      <c r="K198" s="47"/>
      <c r="L198" s="47"/>
      <c r="M198" s="47"/>
      <c r="N198" s="47"/>
      <c r="O198" s="47"/>
      <c r="P198" s="47"/>
      <c r="Q198" s="47">
        <v>1</v>
      </c>
      <c r="R198" s="47"/>
      <c r="S198" s="47"/>
      <c r="T198" s="47"/>
      <c r="U198" s="47"/>
      <c r="V198" s="47">
        <v>1</v>
      </c>
      <c r="W198" s="48">
        <v>2</v>
      </c>
      <c r="X198" s="61">
        <f t="shared" si="19"/>
        <v>2</v>
      </c>
      <c r="Y198" s="52">
        <f t="shared" si="19"/>
        <v>3</v>
      </c>
      <c r="Z198">
        <f t="shared" si="20"/>
        <v>5</v>
      </c>
    </row>
    <row r="199" spans="1:26">
      <c r="A199" s="41" t="s">
        <v>15</v>
      </c>
      <c r="B199" s="58" t="s">
        <v>637</v>
      </c>
      <c r="C199" s="47" t="s">
        <v>437</v>
      </c>
      <c r="D199" s="47" t="s">
        <v>530</v>
      </c>
      <c r="E199" s="52" t="s">
        <v>531</v>
      </c>
      <c r="F199" s="56"/>
      <c r="G199" s="47"/>
      <c r="H199" s="47"/>
      <c r="I199" s="47"/>
      <c r="J199" s="47"/>
      <c r="K199" s="47"/>
      <c r="L199" s="47"/>
      <c r="M199" s="47"/>
      <c r="N199" s="47"/>
      <c r="O199" s="47"/>
      <c r="P199" s="47">
        <v>5</v>
      </c>
      <c r="Q199" s="47">
        <v>7</v>
      </c>
      <c r="R199" s="47"/>
      <c r="S199" s="47"/>
      <c r="T199" s="47"/>
      <c r="U199" s="47"/>
      <c r="V199" s="47">
        <v>1</v>
      </c>
      <c r="W199" s="48"/>
      <c r="X199" s="61">
        <f t="shared" si="19"/>
        <v>6</v>
      </c>
      <c r="Y199" s="52">
        <f t="shared" si="19"/>
        <v>7</v>
      </c>
      <c r="Z199">
        <f t="shared" si="20"/>
        <v>13</v>
      </c>
    </row>
    <row r="200" spans="1:26">
      <c r="A200" s="41" t="s">
        <v>15</v>
      </c>
      <c r="B200" s="58" t="s">
        <v>638</v>
      </c>
      <c r="C200" s="47" t="s">
        <v>437</v>
      </c>
      <c r="D200" s="47" t="s">
        <v>532</v>
      </c>
      <c r="E200" s="52" t="s">
        <v>533</v>
      </c>
      <c r="F200" s="56"/>
      <c r="G200" s="47"/>
      <c r="H200" s="47"/>
      <c r="I200" s="47"/>
      <c r="J200" s="47"/>
      <c r="K200" s="47"/>
      <c r="L200" s="47"/>
      <c r="M200" s="47"/>
      <c r="N200" s="47"/>
      <c r="O200" s="47"/>
      <c r="P200" s="47">
        <v>5</v>
      </c>
      <c r="Q200" s="47">
        <v>2</v>
      </c>
      <c r="R200" s="47"/>
      <c r="S200" s="47"/>
      <c r="T200" s="47"/>
      <c r="U200" s="47"/>
      <c r="V200" s="47">
        <v>1</v>
      </c>
      <c r="W200" s="48">
        <v>1</v>
      </c>
      <c r="X200" s="61">
        <f t="shared" si="19"/>
        <v>6</v>
      </c>
      <c r="Y200" s="52">
        <f t="shared" si="19"/>
        <v>3</v>
      </c>
      <c r="Z200">
        <f t="shared" si="20"/>
        <v>9</v>
      </c>
    </row>
    <row r="201" spans="1:26">
      <c r="A201" s="41" t="s">
        <v>15</v>
      </c>
      <c r="B201" s="58" t="s">
        <v>640</v>
      </c>
      <c r="C201" s="47" t="s">
        <v>437</v>
      </c>
      <c r="D201" s="47" t="s">
        <v>534</v>
      </c>
      <c r="E201" s="52" t="s">
        <v>535</v>
      </c>
      <c r="F201" s="56"/>
      <c r="G201" s="47"/>
      <c r="H201" s="47"/>
      <c r="I201" s="47"/>
      <c r="J201" s="47"/>
      <c r="K201" s="47"/>
      <c r="L201" s="47"/>
      <c r="M201" s="47"/>
      <c r="N201" s="47"/>
      <c r="O201" s="47"/>
      <c r="P201" s="47">
        <v>13</v>
      </c>
      <c r="Q201" s="47">
        <v>2</v>
      </c>
      <c r="R201" s="47">
        <v>1</v>
      </c>
      <c r="S201" s="47"/>
      <c r="T201" s="47"/>
      <c r="U201" s="47"/>
      <c r="V201" s="47"/>
      <c r="W201" s="48"/>
      <c r="X201" s="61">
        <f t="shared" si="19"/>
        <v>14</v>
      </c>
      <c r="Y201" s="52">
        <f t="shared" si="19"/>
        <v>2</v>
      </c>
      <c r="Z201">
        <f t="shared" si="20"/>
        <v>16</v>
      </c>
    </row>
    <row r="202" spans="1:26">
      <c r="A202" s="78" t="s">
        <v>15</v>
      </c>
      <c r="B202" s="80" t="s">
        <v>641</v>
      </c>
      <c r="C202" s="81" t="s">
        <v>437</v>
      </c>
      <c r="D202" s="81" t="s">
        <v>536</v>
      </c>
      <c r="E202" s="82" t="s">
        <v>537</v>
      </c>
      <c r="F202" s="83"/>
      <c r="G202" s="81"/>
      <c r="H202" s="81"/>
      <c r="I202" s="81"/>
      <c r="J202" s="81"/>
      <c r="K202" s="81"/>
      <c r="L202" s="81"/>
      <c r="M202" s="81"/>
      <c r="N202" s="81"/>
      <c r="O202" s="81"/>
      <c r="P202" s="81">
        <v>5</v>
      </c>
      <c r="Q202" s="81"/>
      <c r="R202" s="81"/>
      <c r="S202" s="81"/>
      <c r="T202" s="81"/>
      <c r="U202" s="81"/>
      <c r="V202" s="81">
        <v>3</v>
      </c>
      <c r="W202" s="84">
        <v>1</v>
      </c>
      <c r="X202" s="85">
        <f t="shared" si="19"/>
        <v>8</v>
      </c>
      <c r="Y202" s="82">
        <f t="shared" si="19"/>
        <v>1</v>
      </c>
      <c r="Z202" s="86">
        <f t="shared" si="20"/>
        <v>9</v>
      </c>
    </row>
    <row r="203" spans="1:26">
      <c r="A203" s="41" t="s">
        <v>15</v>
      </c>
      <c r="B203" s="16" t="s">
        <v>642</v>
      </c>
      <c r="C203" s="47" t="s">
        <v>437</v>
      </c>
      <c r="D203" s="47" t="s">
        <v>538</v>
      </c>
      <c r="E203" s="52" t="s">
        <v>539</v>
      </c>
      <c r="F203" s="56"/>
      <c r="G203" s="47"/>
      <c r="H203" s="47"/>
      <c r="I203" s="47"/>
      <c r="J203" s="47"/>
      <c r="K203" s="47"/>
      <c r="L203" s="47"/>
      <c r="M203" s="47"/>
      <c r="N203" s="47"/>
      <c r="O203" s="47"/>
      <c r="P203" s="47">
        <v>4</v>
      </c>
      <c r="Q203" s="47"/>
      <c r="R203" s="47"/>
      <c r="S203" s="47"/>
      <c r="T203" s="47"/>
      <c r="U203" s="47"/>
      <c r="V203" s="47">
        <v>1</v>
      </c>
      <c r="W203" s="48">
        <v>1</v>
      </c>
      <c r="X203" s="61">
        <f t="shared" si="19"/>
        <v>5</v>
      </c>
      <c r="Y203" s="52">
        <f t="shared" si="19"/>
        <v>1</v>
      </c>
      <c r="Z203">
        <f t="shared" si="20"/>
        <v>6</v>
      </c>
    </row>
    <row r="204" spans="1:26">
      <c r="A204" s="41" t="s">
        <v>15</v>
      </c>
      <c r="B204" s="16" t="s">
        <v>643</v>
      </c>
      <c r="C204" s="47" t="s">
        <v>437</v>
      </c>
      <c r="D204" s="47" t="s">
        <v>540</v>
      </c>
      <c r="E204" s="52" t="s">
        <v>541</v>
      </c>
      <c r="F204" s="56"/>
      <c r="G204" s="47"/>
      <c r="H204" s="47"/>
      <c r="I204" s="47"/>
      <c r="J204" s="47"/>
      <c r="K204" s="47"/>
      <c r="L204" s="47"/>
      <c r="M204" s="47"/>
      <c r="N204" s="47"/>
      <c r="O204" s="47"/>
      <c r="P204" s="47">
        <v>3</v>
      </c>
      <c r="Q204" s="47">
        <v>1</v>
      </c>
      <c r="R204" s="47"/>
      <c r="S204" s="47"/>
      <c r="T204" s="47"/>
      <c r="U204" s="47"/>
      <c r="V204" s="47"/>
      <c r="W204" s="48"/>
      <c r="X204" s="61">
        <f t="shared" si="19"/>
        <v>3</v>
      </c>
      <c r="Y204" s="52">
        <f t="shared" si="19"/>
        <v>1</v>
      </c>
      <c r="Z204">
        <f t="shared" si="20"/>
        <v>4</v>
      </c>
    </row>
    <row r="205" spans="1:26">
      <c r="A205" s="41" t="s">
        <v>15</v>
      </c>
      <c r="B205" s="16" t="s">
        <v>654</v>
      </c>
      <c r="C205" s="47" t="s">
        <v>383</v>
      </c>
      <c r="D205" s="47" t="s">
        <v>542</v>
      </c>
      <c r="E205" s="52" t="s">
        <v>543</v>
      </c>
      <c r="F205" s="56"/>
      <c r="G205" s="47"/>
      <c r="H205" s="47"/>
      <c r="I205" s="47"/>
      <c r="J205" s="47"/>
      <c r="K205" s="47"/>
      <c r="L205" s="47"/>
      <c r="M205" s="47">
        <v>2</v>
      </c>
      <c r="N205" s="47"/>
      <c r="O205" s="47"/>
      <c r="P205" s="47">
        <v>1</v>
      </c>
      <c r="Q205" s="47">
        <v>2</v>
      </c>
      <c r="R205" s="47">
        <v>1</v>
      </c>
      <c r="S205" s="47">
        <v>4</v>
      </c>
      <c r="T205" s="47"/>
      <c r="U205" s="47"/>
      <c r="V205" s="47">
        <v>5</v>
      </c>
      <c r="W205" s="48">
        <v>17</v>
      </c>
      <c r="X205" s="61">
        <f t="shared" si="19"/>
        <v>7</v>
      </c>
      <c r="Y205" s="52">
        <f t="shared" si="19"/>
        <v>25</v>
      </c>
      <c r="Z205">
        <f t="shared" si="20"/>
        <v>32</v>
      </c>
    </row>
    <row r="206" spans="1:26">
      <c r="A206" s="41" t="s">
        <v>15</v>
      </c>
      <c r="B206" s="16" t="s">
        <v>727</v>
      </c>
      <c r="C206" s="47" t="s">
        <v>380</v>
      </c>
      <c r="D206" s="47" t="s">
        <v>544</v>
      </c>
      <c r="E206" s="52" t="s">
        <v>545</v>
      </c>
      <c r="F206" s="56"/>
      <c r="G206" s="47"/>
      <c r="H206" s="47"/>
      <c r="I206" s="47"/>
      <c r="J206" s="47"/>
      <c r="K206" s="47"/>
      <c r="L206" s="47"/>
      <c r="M206" s="47"/>
      <c r="N206" s="47"/>
      <c r="O206" s="47"/>
      <c r="P206" s="47"/>
      <c r="Q206" s="47"/>
      <c r="R206" s="47"/>
      <c r="S206" s="47"/>
      <c r="T206" s="47"/>
      <c r="U206" s="47"/>
      <c r="V206" s="47">
        <v>1</v>
      </c>
      <c r="W206" s="48"/>
      <c r="X206" s="61">
        <f t="shared" si="19"/>
        <v>1</v>
      </c>
      <c r="Y206" s="52">
        <f t="shared" si="19"/>
        <v>0</v>
      </c>
      <c r="Z206">
        <f t="shared" si="20"/>
        <v>1</v>
      </c>
    </row>
    <row r="207" spans="1:26">
      <c r="A207" s="41" t="s">
        <v>15</v>
      </c>
      <c r="B207" s="16" t="s">
        <v>717</v>
      </c>
      <c r="C207" s="47" t="s">
        <v>383</v>
      </c>
      <c r="D207" s="47" t="s">
        <v>546</v>
      </c>
      <c r="E207" s="52" t="s">
        <v>547</v>
      </c>
      <c r="F207" s="56"/>
      <c r="G207" s="47"/>
      <c r="H207" s="47"/>
      <c r="I207" s="47"/>
      <c r="J207" s="47"/>
      <c r="K207" s="47"/>
      <c r="L207" s="47"/>
      <c r="M207" s="47"/>
      <c r="N207" s="47"/>
      <c r="O207" s="47"/>
      <c r="P207" s="47"/>
      <c r="Q207" s="47">
        <v>1</v>
      </c>
      <c r="R207" s="47"/>
      <c r="S207" s="47">
        <v>1</v>
      </c>
      <c r="T207" s="47"/>
      <c r="U207" s="47"/>
      <c r="V207" s="47">
        <v>5</v>
      </c>
      <c r="W207" s="48">
        <v>2</v>
      </c>
      <c r="X207" s="61">
        <f t="shared" si="19"/>
        <v>5</v>
      </c>
      <c r="Y207" s="52">
        <f t="shared" si="19"/>
        <v>4</v>
      </c>
      <c r="Z207">
        <f t="shared" si="20"/>
        <v>9</v>
      </c>
    </row>
    <row r="208" spans="1:26">
      <c r="A208" s="41" t="s">
        <v>15</v>
      </c>
      <c r="B208" s="16" t="s">
        <v>661</v>
      </c>
      <c r="C208" s="47" t="s">
        <v>383</v>
      </c>
      <c r="D208" s="47" t="s">
        <v>548</v>
      </c>
      <c r="E208" s="52" t="s">
        <v>549</v>
      </c>
      <c r="F208" s="56"/>
      <c r="G208" s="47"/>
      <c r="H208" s="47"/>
      <c r="I208" s="47"/>
      <c r="J208" s="47"/>
      <c r="K208" s="47"/>
      <c r="L208" s="47">
        <v>1</v>
      </c>
      <c r="M208" s="47"/>
      <c r="N208" s="47"/>
      <c r="O208" s="47"/>
      <c r="P208" s="47"/>
      <c r="Q208" s="47"/>
      <c r="R208" s="47"/>
      <c r="S208" s="47"/>
      <c r="T208" s="47"/>
      <c r="U208" s="47"/>
      <c r="V208" s="47">
        <v>6</v>
      </c>
      <c r="W208" s="48">
        <v>1</v>
      </c>
      <c r="X208" s="61">
        <f t="shared" si="19"/>
        <v>7</v>
      </c>
      <c r="Y208" s="52">
        <f t="shared" si="19"/>
        <v>1</v>
      </c>
      <c r="Z208">
        <f t="shared" si="20"/>
        <v>8</v>
      </c>
    </row>
    <row r="209" spans="1:26">
      <c r="A209" s="41" t="s">
        <v>15</v>
      </c>
      <c r="B209" s="16" t="s">
        <v>728</v>
      </c>
      <c r="C209" s="47" t="s">
        <v>383</v>
      </c>
      <c r="D209" s="47" t="s">
        <v>550</v>
      </c>
      <c r="E209" s="52" t="s">
        <v>551</v>
      </c>
      <c r="F209" s="56"/>
      <c r="G209" s="47"/>
      <c r="H209" s="47"/>
      <c r="I209" s="47"/>
      <c r="J209" s="47"/>
      <c r="K209" s="47"/>
      <c r="L209" s="47"/>
      <c r="M209" s="47"/>
      <c r="N209" s="47"/>
      <c r="O209" s="47"/>
      <c r="P209" s="47"/>
      <c r="Q209" s="47"/>
      <c r="R209" s="47"/>
      <c r="S209" s="47"/>
      <c r="T209" s="47"/>
      <c r="U209" s="47"/>
      <c r="V209" s="47">
        <v>1</v>
      </c>
      <c r="W209" s="48"/>
      <c r="X209" s="61">
        <f t="shared" si="19"/>
        <v>1</v>
      </c>
      <c r="Y209" s="52">
        <f t="shared" si="19"/>
        <v>0</v>
      </c>
      <c r="Z209">
        <f t="shared" si="20"/>
        <v>1</v>
      </c>
    </row>
    <row r="210" spans="1:26">
      <c r="A210" s="41" t="s">
        <v>15</v>
      </c>
      <c r="B210" s="16" t="s">
        <v>719</v>
      </c>
      <c r="C210" s="47" t="s">
        <v>380</v>
      </c>
      <c r="D210" s="47" t="s">
        <v>552</v>
      </c>
      <c r="E210" s="52" t="s">
        <v>553</v>
      </c>
      <c r="F210" s="56"/>
      <c r="G210" s="47"/>
      <c r="H210" s="47"/>
      <c r="I210" s="47"/>
      <c r="J210" s="47"/>
      <c r="K210" s="47"/>
      <c r="L210" s="47"/>
      <c r="M210" s="47">
        <v>1</v>
      </c>
      <c r="N210" s="47">
        <v>1</v>
      </c>
      <c r="O210" s="47">
        <v>1</v>
      </c>
      <c r="P210" s="47">
        <v>4</v>
      </c>
      <c r="Q210" s="47">
        <v>4</v>
      </c>
      <c r="R210" s="47">
        <v>4</v>
      </c>
      <c r="S210" s="47">
        <v>3</v>
      </c>
      <c r="T210" s="47"/>
      <c r="U210" s="47"/>
      <c r="V210" s="47">
        <v>13</v>
      </c>
      <c r="W210" s="48">
        <v>21</v>
      </c>
      <c r="X210" s="61">
        <f t="shared" si="19"/>
        <v>22</v>
      </c>
      <c r="Y210" s="52">
        <f t="shared" si="19"/>
        <v>30</v>
      </c>
      <c r="Z210">
        <f t="shared" si="20"/>
        <v>52</v>
      </c>
    </row>
    <row r="211" spans="1:26">
      <c r="A211" s="41" t="s">
        <v>15</v>
      </c>
      <c r="B211" s="16" t="s">
        <v>665</v>
      </c>
      <c r="C211" s="47" t="s">
        <v>383</v>
      </c>
      <c r="D211" s="47" t="s">
        <v>554</v>
      </c>
      <c r="E211" s="52" t="s">
        <v>555</v>
      </c>
      <c r="F211" s="56"/>
      <c r="G211" s="47"/>
      <c r="H211" s="47"/>
      <c r="I211" s="47"/>
      <c r="J211" s="47">
        <v>2</v>
      </c>
      <c r="K211" s="47"/>
      <c r="L211" s="47"/>
      <c r="M211" s="47">
        <v>1</v>
      </c>
      <c r="N211" s="47"/>
      <c r="O211" s="47">
        <v>1</v>
      </c>
      <c r="P211" s="47">
        <v>8</v>
      </c>
      <c r="Q211" s="47">
        <v>6</v>
      </c>
      <c r="R211" s="47">
        <v>2</v>
      </c>
      <c r="S211" s="47">
        <v>3</v>
      </c>
      <c r="T211" s="47">
        <v>1</v>
      </c>
      <c r="U211" s="47"/>
      <c r="V211" s="47">
        <v>10</v>
      </c>
      <c r="W211" s="48">
        <v>7</v>
      </c>
      <c r="X211" s="61">
        <f t="shared" si="19"/>
        <v>23</v>
      </c>
      <c r="Y211" s="52">
        <f t="shared" si="19"/>
        <v>18</v>
      </c>
      <c r="Z211">
        <f t="shared" si="20"/>
        <v>41</v>
      </c>
    </row>
    <row r="212" spans="1:26">
      <c r="A212" s="41" t="s">
        <v>15</v>
      </c>
      <c r="B212" s="16" t="s">
        <v>720</v>
      </c>
      <c r="C212" s="47" t="s">
        <v>479</v>
      </c>
      <c r="D212" s="47" t="s">
        <v>556</v>
      </c>
      <c r="E212" s="52" t="s">
        <v>557</v>
      </c>
      <c r="F212" s="56"/>
      <c r="G212" s="47"/>
      <c r="H212" s="47"/>
      <c r="I212" s="47"/>
      <c r="J212" s="47">
        <v>1</v>
      </c>
      <c r="K212" s="47">
        <v>1</v>
      </c>
      <c r="L212" s="47"/>
      <c r="M212" s="47"/>
      <c r="N212" s="47"/>
      <c r="O212" s="47"/>
      <c r="P212" s="47">
        <v>2</v>
      </c>
      <c r="Q212" s="47">
        <v>2</v>
      </c>
      <c r="R212" s="47"/>
      <c r="S212" s="47">
        <v>1</v>
      </c>
      <c r="T212" s="47"/>
      <c r="U212" s="47"/>
      <c r="V212" s="47">
        <v>10</v>
      </c>
      <c r="W212" s="48">
        <v>10</v>
      </c>
      <c r="X212" s="61">
        <f t="shared" si="19"/>
        <v>13</v>
      </c>
      <c r="Y212" s="52">
        <f t="shared" si="19"/>
        <v>14</v>
      </c>
      <c r="Z212">
        <f t="shared" si="20"/>
        <v>27</v>
      </c>
    </row>
    <row r="213" spans="1:26">
      <c r="A213" s="41" t="s">
        <v>15</v>
      </c>
      <c r="B213" s="16" t="s">
        <v>668</v>
      </c>
      <c r="C213" s="47" t="s">
        <v>383</v>
      </c>
      <c r="D213" s="47" t="s">
        <v>558</v>
      </c>
      <c r="E213" s="52" t="s">
        <v>559</v>
      </c>
      <c r="F213" s="56"/>
      <c r="G213" s="47"/>
      <c r="H213" s="47"/>
      <c r="I213" s="47"/>
      <c r="J213" s="47">
        <v>1</v>
      </c>
      <c r="K213" s="47"/>
      <c r="L213" s="47">
        <v>1</v>
      </c>
      <c r="M213" s="47"/>
      <c r="N213" s="47"/>
      <c r="O213" s="47"/>
      <c r="P213" s="47">
        <v>4</v>
      </c>
      <c r="Q213" s="47">
        <v>1</v>
      </c>
      <c r="R213" s="47">
        <v>1</v>
      </c>
      <c r="S213" s="47"/>
      <c r="T213" s="47"/>
      <c r="U213" s="47"/>
      <c r="V213" s="47">
        <v>3</v>
      </c>
      <c r="W213" s="48">
        <v>1</v>
      </c>
      <c r="X213" s="61">
        <f t="shared" si="19"/>
        <v>10</v>
      </c>
      <c r="Y213" s="52">
        <f t="shared" si="19"/>
        <v>2</v>
      </c>
      <c r="Z213">
        <f t="shared" si="20"/>
        <v>12</v>
      </c>
    </row>
    <row r="214" spans="1:26">
      <c r="A214" s="41" t="s">
        <v>15</v>
      </c>
      <c r="B214" s="16" t="s">
        <v>729</v>
      </c>
      <c r="C214" s="47" t="s">
        <v>383</v>
      </c>
      <c r="D214" s="47" t="s">
        <v>560</v>
      </c>
      <c r="E214" s="52" t="s">
        <v>561</v>
      </c>
      <c r="F214" s="56"/>
      <c r="G214" s="47"/>
      <c r="H214" s="47"/>
      <c r="I214" s="47"/>
      <c r="J214" s="47"/>
      <c r="K214" s="47"/>
      <c r="L214" s="47"/>
      <c r="M214" s="47"/>
      <c r="N214" s="47"/>
      <c r="O214" s="47"/>
      <c r="P214" s="47"/>
      <c r="Q214" s="47"/>
      <c r="R214" s="47"/>
      <c r="S214" s="47"/>
      <c r="T214" s="47"/>
      <c r="U214" s="47"/>
      <c r="V214" s="47">
        <v>1</v>
      </c>
      <c r="W214" s="48"/>
      <c r="X214" s="61">
        <f t="shared" si="19"/>
        <v>1</v>
      </c>
      <c r="Y214" s="52">
        <f t="shared" si="19"/>
        <v>0</v>
      </c>
      <c r="Z214">
        <f t="shared" si="20"/>
        <v>1</v>
      </c>
    </row>
    <row r="215" spans="1:26">
      <c r="A215" s="41" t="s">
        <v>15</v>
      </c>
      <c r="B215" s="16" t="s">
        <v>730</v>
      </c>
      <c r="C215" s="47" t="s">
        <v>383</v>
      </c>
      <c r="D215" s="47" t="s">
        <v>562</v>
      </c>
      <c r="E215" s="52" t="s">
        <v>563</v>
      </c>
      <c r="F215" s="56"/>
      <c r="G215" s="47">
        <v>1</v>
      </c>
      <c r="H215" s="47"/>
      <c r="I215" s="47">
        <v>1</v>
      </c>
      <c r="J215" s="47"/>
      <c r="K215" s="47">
        <v>1</v>
      </c>
      <c r="L215" s="47">
        <v>1</v>
      </c>
      <c r="M215" s="47">
        <v>2</v>
      </c>
      <c r="N215" s="47">
        <v>1</v>
      </c>
      <c r="O215" s="47"/>
      <c r="P215" s="47">
        <v>1</v>
      </c>
      <c r="Q215" s="47">
        <v>3</v>
      </c>
      <c r="R215" s="47">
        <v>1</v>
      </c>
      <c r="S215" s="47">
        <v>6</v>
      </c>
      <c r="T215" s="47"/>
      <c r="U215" s="47"/>
      <c r="V215" s="47">
        <v>9</v>
      </c>
      <c r="W215" s="48">
        <v>14</v>
      </c>
      <c r="X215" s="61">
        <f t="shared" si="19"/>
        <v>13</v>
      </c>
      <c r="Y215" s="52">
        <f t="shared" si="19"/>
        <v>28</v>
      </c>
      <c r="Z215">
        <f t="shared" si="20"/>
        <v>41</v>
      </c>
    </row>
    <row r="216" spans="1:26">
      <c r="A216" s="41" t="s">
        <v>15</v>
      </c>
      <c r="B216" s="16" t="s">
        <v>721</v>
      </c>
      <c r="C216" s="47" t="s">
        <v>383</v>
      </c>
      <c r="D216" s="47" t="s">
        <v>564</v>
      </c>
      <c r="E216" s="52" t="s">
        <v>565</v>
      </c>
      <c r="F216" s="56"/>
      <c r="G216" s="47"/>
      <c r="H216" s="47"/>
      <c r="I216" s="47"/>
      <c r="J216" s="47"/>
      <c r="K216" s="47"/>
      <c r="L216" s="47"/>
      <c r="M216" s="47"/>
      <c r="N216" s="47"/>
      <c r="O216" s="47"/>
      <c r="P216" s="47"/>
      <c r="Q216" s="47"/>
      <c r="R216" s="47"/>
      <c r="S216" s="47"/>
      <c r="T216" s="47"/>
      <c r="U216" s="47"/>
      <c r="V216" s="47">
        <v>1</v>
      </c>
      <c r="W216" s="48"/>
      <c r="X216" s="61">
        <f t="shared" si="19"/>
        <v>1</v>
      </c>
      <c r="Y216" s="52">
        <f t="shared" si="19"/>
        <v>0</v>
      </c>
      <c r="Z216">
        <f t="shared" si="20"/>
        <v>1</v>
      </c>
    </row>
    <row r="217" spans="1:26">
      <c r="A217" s="41" t="s">
        <v>15</v>
      </c>
      <c r="B217" s="16" t="s">
        <v>731</v>
      </c>
      <c r="C217" s="47" t="s">
        <v>383</v>
      </c>
      <c r="D217" s="47" t="s">
        <v>566</v>
      </c>
      <c r="E217" s="52" t="s">
        <v>567</v>
      </c>
      <c r="F217" s="56"/>
      <c r="G217" s="47"/>
      <c r="H217" s="47"/>
      <c r="I217" s="47"/>
      <c r="J217" s="47"/>
      <c r="K217" s="47"/>
      <c r="L217" s="47"/>
      <c r="M217" s="47"/>
      <c r="N217" s="47"/>
      <c r="O217" s="47">
        <v>1</v>
      </c>
      <c r="P217" s="47"/>
      <c r="Q217" s="47"/>
      <c r="R217" s="47"/>
      <c r="S217" s="47"/>
      <c r="T217" s="47"/>
      <c r="U217" s="47"/>
      <c r="V217" s="47">
        <v>1</v>
      </c>
      <c r="W217" s="48">
        <v>1</v>
      </c>
      <c r="X217" s="61">
        <f t="shared" si="19"/>
        <v>1</v>
      </c>
      <c r="Y217" s="52">
        <f t="shared" si="19"/>
        <v>2</v>
      </c>
      <c r="Z217">
        <f t="shared" si="20"/>
        <v>3</v>
      </c>
    </row>
    <row r="218" spans="1:26">
      <c r="A218" s="41" t="s">
        <v>15</v>
      </c>
      <c r="B218" s="16" t="s">
        <v>671</v>
      </c>
      <c r="C218" s="47" t="s">
        <v>380</v>
      </c>
      <c r="D218" s="47" t="s">
        <v>568</v>
      </c>
      <c r="E218" s="52" t="s">
        <v>569</v>
      </c>
      <c r="F218" s="56"/>
      <c r="G218" s="47"/>
      <c r="H218" s="47"/>
      <c r="I218" s="47"/>
      <c r="J218" s="47"/>
      <c r="K218" s="47"/>
      <c r="L218" s="47"/>
      <c r="M218" s="47"/>
      <c r="N218" s="47"/>
      <c r="O218" s="47"/>
      <c r="P218" s="47">
        <v>1</v>
      </c>
      <c r="Q218" s="47"/>
      <c r="R218" s="47">
        <v>2</v>
      </c>
      <c r="S218" s="47"/>
      <c r="T218" s="47"/>
      <c r="U218" s="47"/>
      <c r="V218" s="47"/>
      <c r="W218" s="48">
        <v>3</v>
      </c>
      <c r="X218" s="61">
        <f t="shared" si="19"/>
        <v>3</v>
      </c>
      <c r="Y218" s="52">
        <f t="shared" si="19"/>
        <v>3</v>
      </c>
      <c r="Z218">
        <f t="shared" si="20"/>
        <v>6</v>
      </c>
    </row>
    <row r="219" spans="1:26">
      <c r="A219" s="41" t="s">
        <v>15</v>
      </c>
      <c r="B219" s="16" t="s">
        <v>723</v>
      </c>
      <c r="C219" s="47" t="s">
        <v>380</v>
      </c>
      <c r="D219" s="47" t="s">
        <v>570</v>
      </c>
      <c r="E219" s="52" t="s">
        <v>571</v>
      </c>
      <c r="F219" s="56"/>
      <c r="G219" s="47"/>
      <c r="H219" s="47"/>
      <c r="I219" s="47"/>
      <c r="J219" s="47"/>
      <c r="K219" s="47"/>
      <c r="L219" s="47"/>
      <c r="M219" s="47"/>
      <c r="N219" s="47"/>
      <c r="O219" s="47"/>
      <c r="P219" s="47">
        <v>3</v>
      </c>
      <c r="Q219" s="47">
        <v>3</v>
      </c>
      <c r="R219" s="47"/>
      <c r="S219" s="47"/>
      <c r="T219" s="47"/>
      <c r="U219" s="47"/>
      <c r="V219" s="47">
        <v>4</v>
      </c>
      <c r="W219" s="48">
        <v>2</v>
      </c>
      <c r="X219" s="61">
        <f t="shared" si="19"/>
        <v>7</v>
      </c>
      <c r="Y219" s="52">
        <f t="shared" si="19"/>
        <v>5</v>
      </c>
      <c r="Z219">
        <f t="shared" si="20"/>
        <v>12</v>
      </c>
    </row>
    <row r="220" spans="1:26">
      <c r="A220" s="41" t="s">
        <v>15</v>
      </c>
      <c r="B220" s="16" t="s">
        <v>686</v>
      </c>
      <c r="C220" s="47" t="s">
        <v>506</v>
      </c>
      <c r="D220" s="47" t="s">
        <v>572</v>
      </c>
      <c r="E220" s="52" t="s">
        <v>573</v>
      </c>
      <c r="F220" s="56"/>
      <c r="G220" s="47"/>
      <c r="H220" s="47"/>
      <c r="I220" s="47"/>
      <c r="J220" s="47">
        <v>1</v>
      </c>
      <c r="K220" s="47"/>
      <c r="L220" s="47"/>
      <c r="M220" s="47"/>
      <c r="N220" s="47"/>
      <c r="O220" s="47"/>
      <c r="P220" s="47">
        <v>10</v>
      </c>
      <c r="Q220" s="47">
        <v>6</v>
      </c>
      <c r="R220" s="47">
        <v>1</v>
      </c>
      <c r="S220" s="47">
        <v>2</v>
      </c>
      <c r="T220" s="47"/>
      <c r="U220" s="47"/>
      <c r="V220" s="47">
        <v>6</v>
      </c>
      <c r="W220" s="48">
        <v>3</v>
      </c>
      <c r="X220" s="61">
        <f t="shared" si="19"/>
        <v>18</v>
      </c>
      <c r="Y220" s="52">
        <f t="shared" si="19"/>
        <v>11</v>
      </c>
      <c r="Z220">
        <f t="shared" si="20"/>
        <v>29</v>
      </c>
    </row>
    <row r="221" spans="1:26">
      <c r="A221" s="41" t="s">
        <v>15</v>
      </c>
      <c r="B221" s="16" t="s">
        <v>732</v>
      </c>
      <c r="C221" s="47" t="s">
        <v>386</v>
      </c>
      <c r="D221" s="47" t="s">
        <v>574</v>
      </c>
      <c r="E221" s="52" t="s">
        <v>575</v>
      </c>
      <c r="F221" s="56"/>
      <c r="G221" s="47"/>
      <c r="H221" s="47"/>
      <c r="I221" s="47"/>
      <c r="J221" s="47">
        <v>4</v>
      </c>
      <c r="K221" s="47">
        <v>1</v>
      </c>
      <c r="L221" s="47"/>
      <c r="M221" s="47"/>
      <c r="N221" s="47"/>
      <c r="O221" s="47">
        <v>1</v>
      </c>
      <c r="P221" s="47"/>
      <c r="Q221" s="47"/>
      <c r="R221" s="47">
        <v>2</v>
      </c>
      <c r="S221" s="47">
        <v>5</v>
      </c>
      <c r="T221" s="47"/>
      <c r="U221" s="47"/>
      <c r="V221" s="47">
        <v>15</v>
      </c>
      <c r="W221" s="48">
        <v>36</v>
      </c>
      <c r="X221" s="61">
        <f t="shared" si="19"/>
        <v>21</v>
      </c>
      <c r="Y221" s="52">
        <f t="shared" si="19"/>
        <v>43</v>
      </c>
      <c r="Z221">
        <f t="shared" si="20"/>
        <v>64</v>
      </c>
    </row>
    <row r="222" spans="1:26">
      <c r="A222" s="41" t="s">
        <v>15</v>
      </c>
      <c r="B222" s="16" t="s">
        <v>725</v>
      </c>
      <c r="C222" s="47" t="s">
        <v>407</v>
      </c>
      <c r="D222" s="47" t="s">
        <v>576</v>
      </c>
      <c r="E222" s="52" t="s">
        <v>577</v>
      </c>
      <c r="F222" s="56"/>
      <c r="G222" s="47"/>
      <c r="H222" s="47"/>
      <c r="I222" s="47"/>
      <c r="J222" s="47"/>
      <c r="K222" s="47">
        <v>1</v>
      </c>
      <c r="L222" s="47"/>
      <c r="M222" s="47"/>
      <c r="N222" s="47"/>
      <c r="O222" s="47"/>
      <c r="P222" s="47">
        <v>2</v>
      </c>
      <c r="Q222" s="47">
        <v>1</v>
      </c>
      <c r="R222" s="47"/>
      <c r="S222" s="47"/>
      <c r="T222" s="47"/>
      <c r="U222" s="47"/>
      <c r="V222" s="47"/>
      <c r="W222" s="48">
        <v>2</v>
      </c>
      <c r="X222" s="61">
        <f t="shared" si="19"/>
        <v>2</v>
      </c>
      <c r="Y222" s="52">
        <f t="shared" si="19"/>
        <v>4</v>
      </c>
      <c r="Z222">
        <f t="shared" si="20"/>
        <v>6</v>
      </c>
    </row>
    <row r="223" spans="1:26">
      <c r="A223" s="41" t="s">
        <v>15</v>
      </c>
      <c r="B223" s="16" t="s">
        <v>709</v>
      </c>
      <c r="C223" s="47" t="s">
        <v>407</v>
      </c>
      <c r="D223" s="47" t="s">
        <v>578</v>
      </c>
      <c r="E223" s="52" t="s">
        <v>579</v>
      </c>
      <c r="F223" s="56"/>
      <c r="G223" s="47"/>
      <c r="H223" s="47"/>
      <c r="I223" s="47"/>
      <c r="J223" s="47"/>
      <c r="K223" s="47"/>
      <c r="L223" s="47"/>
      <c r="M223" s="47">
        <v>3</v>
      </c>
      <c r="N223" s="47"/>
      <c r="O223" s="47"/>
      <c r="P223" s="47"/>
      <c r="Q223" s="47"/>
      <c r="R223" s="47"/>
      <c r="S223" s="47"/>
      <c r="T223" s="47"/>
      <c r="U223" s="47"/>
      <c r="V223" s="47">
        <v>2</v>
      </c>
      <c r="W223" s="48">
        <v>6</v>
      </c>
      <c r="X223" s="61">
        <f t="shared" si="19"/>
        <v>2</v>
      </c>
      <c r="Y223" s="52">
        <f t="shared" si="19"/>
        <v>9</v>
      </c>
      <c r="Z223">
        <f t="shared" si="20"/>
        <v>11</v>
      </c>
    </row>
    <row r="224" spans="1:26">
      <c r="A224" s="43" t="s">
        <v>15</v>
      </c>
      <c r="B224" s="17" t="s">
        <v>690</v>
      </c>
      <c r="C224" s="54" t="s">
        <v>511</v>
      </c>
      <c r="D224" s="54" t="s">
        <v>580</v>
      </c>
      <c r="E224" s="55" t="s">
        <v>581</v>
      </c>
      <c r="F224" s="57"/>
      <c r="G224" s="54"/>
      <c r="H224" s="54"/>
      <c r="I224" s="54"/>
      <c r="J224" s="54"/>
      <c r="K224" s="54"/>
      <c r="L224" s="54"/>
      <c r="M224" s="54"/>
      <c r="N224" s="54"/>
      <c r="O224" s="54"/>
      <c r="P224" s="54">
        <v>5</v>
      </c>
      <c r="Q224" s="54">
        <v>4</v>
      </c>
      <c r="R224" s="54">
        <v>1</v>
      </c>
      <c r="S224" s="54"/>
      <c r="T224" s="54"/>
      <c r="U224" s="54"/>
      <c r="V224" s="54">
        <v>3</v>
      </c>
      <c r="W224" s="60"/>
      <c r="X224" s="62">
        <f t="shared" si="19"/>
        <v>9</v>
      </c>
      <c r="Y224" s="55">
        <f t="shared" si="19"/>
        <v>4</v>
      </c>
      <c r="Z224">
        <f t="shared" si="20"/>
        <v>13</v>
      </c>
    </row>
    <row r="225" spans="1:26">
      <c r="A225" s="3"/>
      <c r="B225" s="3"/>
      <c r="D225" s="69"/>
      <c r="E225" s="70" t="s">
        <v>44</v>
      </c>
      <c r="F225">
        <f t="shared" ref="F225:Z225" si="21">SUM(F197:F224)</f>
        <v>0</v>
      </c>
      <c r="G225">
        <f t="shared" si="21"/>
        <v>1</v>
      </c>
      <c r="H225">
        <f t="shared" si="21"/>
        <v>0</v>
      </c>
      <c r="I225">
        <f t="shared" si="21"/>
        <v>1</v>
      </c>
      <c r="J225">
        <f t="shared" si="21"/>
        <v>10</v>
      </c>
      <c r="K225">
        <f t="shared" si="21"/>
        <v>4</v>
      </c>
      <c r="L225">
        <f t="shared" si="21"/>
        <v>4</v>
      </c>
      <c r="M225">
        <f t="shared" si="21"/>
        <v>9</v>
      </c>
      <c r="N225">
        <f t="shared" si="21"/>
        <v>2</v>
      </c>
      <c r="O225">
        <f t="shared" si="21"/>
        <v>4</v>
      </c>
      <c r="P225">
        <f t="shared" si="21"/>
        <v>77</v>
      </c>
      <c r="Q225">
        <f t="shared" si="21"/>
        <v>46</v>
      </c>
      <c r="R225">
        <f t="shared" si="21"/>
        <v>17</v>
      </c>
      <c r="S225">
        <f t="shared" si="21"/>
        <v>25</v>
      </c>
      <c r="T225">
        <f t="shared" si="21"/>
        <v>1</v>
      </c>
      <c r="U225">
        <f t="shared" si="21"/>
        <v>0</v>
      </c>
      <c r="V225">
        <f t="shared" si="21"/>
        <v>103</v>
      </c>
      <c r="W225">
        <f t="shared" si="21"/>
        <v>132</v>
      </c>
      <c r="X225">
        <f t="shared" si="21"/>
        <v>214</v>
      </c>
      <c r="Y225">
        <f t="shared" si="21"/>
        <v>222</v>
      </c>
      <c r="Z225">
        <f t="shared" si="21"/>
        <v>436</v>
      </c>
    </row>
    <row r="226" spans="1:26">
      <c r="A226" s="3"/>
      <c r="B226" s="3"/>
      <c r="F226"/>
    </row>
    <row r="227" spans="1:26">
      <c r="A227" s="63" t="s">
        <v>16</v>
      </c>
      <c r="B227" s="64" t="s">
        <v>733</v>
      </c>
      <c r="C227" s="18" t="s">
        <v>10</v>
      </c>
      <c r="D227" s="18" t="s">
        <v>11</v>
      </c>
      <c r="E227" s="65" t="s">
        <v>582</v>
      </c>
      <c r="F227" s="22">
        <v>6</v>
      </c>
      <c r="G227" s="18">
        <v>11</v>
      </c>
      <c r="H227" s="18"/>
      <c r="I227" s="18"/>
      <c r="J227" s="18">
        <v>23</v>
      </c>
      <c r="K227" s="18">
        <v>43</v>
      </c>
      <c r="L227" s="18">
        <v>1</v>
      </c>
      <c r="M227" s="18">
        <v>10</v>
      </c>
      <c r="N227" s="18">
        <v>15</v>
      </c>
      <c r="O227" s="18">
        <v>22</v>
      </c>
      <c r="P227" s="18">
        <v>10</v>
      </c>
      <c r="Q227" s="18">
        <v>28</v>
      </c>
      <c r="R227" s="18">
        <v>18</v>
      </c>
      <c r="S227" s="18">
        <v>28</v>
      </c>
      <c r="T227" s="18"/>
      <c r="U227" s="18"/>
      <c r="V227" s="18">
        <v>179</v>
      </c>
      <c r="W227" s="20">
        <v>359</v>
      </c>
      <c r="X227" s="66">
        <f>F227+H227+J227+L227+N227+P227+R227+T227+V227</f>
        <v>252</v>
      </c>
      <c r="Y227" s="65">
        <f>G227+I227+K227+M227+O227+Q227+S227+U227+W227</f>
        <v>501</v>
      </c>
      <c r="Z227">
        <f>SUM(X227:Y227)</f>
        <v>753</v>
      </c>
    </row>
    <row r="228" spans="1:26">
      <c r="B228"/>
      <c r="E228" s="67" t="s">
        <v>110</v>
      </c>
      <c r="F228">
        <f>SUM(F227)</f>
        <v>6</v>
      </c>
      <c r="G228">
        <f t="shared" ref="G228:Z228" si="22">SUM(G227)</f>
        <v>11</v>
      </c>
      <c r="H228">
        <f t="shared" si="22"/>
        <v>0</v>
      </c>
      <c r="I228">
        <f t="shared" si="22"/>
        <v>0</v>
      </c>
      <c r="J228">
        <f t="shared" si="22"/>
        <v>23</v>
      </c>
      <c r="K228">
        <f t="shared" si="22"/>
        <v>43</v>
      </c>
      <c r="L228">
        <f t="shared" si="22"/>
        <v>1</v>
      </c>
      <c r="M228">
        <f t="shared" si="22"/>
        <v>10</v>
      </c>
      <c r="N228">
        <f t="shared" si="22"/>
        <v>15</v>
      </c>
      <c r="O228">
        <f t="shared" si="22"/>
        <v>22</v>
      </c>
      <c r="P228">
        <f t="shared" si="22"/>
        <v>10</v>
      </c>
      <c r="Q228">
        <f t="shared" si="22"/>
        <v>28</v>
      </c>
      <c r="R228">
        <f t="shared" si="22"/>
        <v>18</v>
      </c>
      <c r="S228">
        <f t="shared" si="22"/>
        <v>28</v>
      </c>
      <c r="T228">
        <f t="shared" si="22"/>
        <v>0</v>
      </c>
      <c r="U228">
        <f t="shared" si="22"/>
        <v>0</v>
      </c>
      <c r="V228">
        <f t="shared" si="22"/>
        <v>179</v>
      </c>
      <c r="W228">
        <f t="shared" si="22"/>
        <v>359</v>
      </c>
      <c r="X228">
        <f t="shared" si="22"/>
        <v>252</v>
      </c>
      <c r="Y228">
        <f t="shared" si="22"/>
        <v>501</v>
      </c>
      <c r="Z228">
        <f t="shared" si="22"/>
        <v>753</v>
      </c>
    </row>
    <row r="229" spans="1:26">
      <c r="B229"/>
      <c r="F229"/>
    </row>
    <row r="230" spans="1:26">
      <c r="B230" t="s">
        <v>49</v>
      </c>
      <c r="E230" s="3" t="s">
        <v>9</v>
      </c>
      <c r="F230" s="1">
        <f t="shared" ref="F230:Z230" si="23">F14+F127+F144+F195+F225+F228</f>
        <v>164</v>
      </c>
      <c r="G230" s="1">
        <f t="shared" si="23"/>
        <v>214</v>
      </c>
      <c r="H230" s="1">
        <f t="shared" si="23"/>
        <v>10</v>
      </c>
      <c r="I230" s="1">
        <f t="shared" si="23"/>
        <v>23</v>
      </c>
      <c r="J230" s="1">
        <f t="shared" si="23"/>
        <v>225</v>
      </c>
      <c r="K230" s="1">
        <f t="shared" si="23"/>
        <v>277</v>
      </c>
      <c r="L230" s="1">
        <f t="shared" si="23"/>
        <v>342</v>
      </c>
      <c r="M230" s="1">
        <f t="shared" si="23"/>
        <v>338</v>
      </c>
      <c r="N230" s="1">
        <f t="shared" si="23"/>
        <v>474</v>
      </c>
      <c r="O230" s="1">
        <f t="shared" si="23"/>
        <v>740</v>
      </c>
      <c r="P230" s="1">
        <f t="shared" si="23"/>
        <v>268</v>
      </c>
      <c r="Q230" s="1">
        <f t="shared" si="23"/>
        <v>216</v>
      </c>
      <c r="R230" s="1">
        <f t="shared" si="23"/>
        <v>418</v>
      </c>
      <c r="S230" s="1">
        <f t="shared" si="23"/>
        <v>507</v>
      </c>
      <c r="T230" s="1">
        <f t="shared" si="23"/>
        <v>3</v>
      </c>
      <c r="U230" s="1">
        <f t="shared" si="23"/>
        <v>2</v>
      </c>
      <c r="V230" s="1">
        <f t="shared" si="23"/>
        <v>4498</v>
      </c>
      <c r="W230" s="1">
        <f t="shared" si="23"/>
        <v>5575</v>
      </c>
      <c r="X230" s="1">
        <f t="shared" si="23"/>
        <v>6402</v>
      </c>
      <c r="Y230" s="1">
        <f t="shared" si="23"/>
        <v>7892</v>
      </c>
      <c r="Z230" s="1">
        <f t="shared" si="23"/>
        <v>14294</v>
      </c>
    </row>
    <row r="231" spans="1:26">
      <c r="B231"/>
      <c r="E231" s="3"/>
      <c r="F231" s="1"/>
      <c r="G231" s="1"/>
      <c r="H231" s="1"/>
      <c r="I231" s="1"/>
      <c r="J231" s="1"/>
      <c r="K231" s="1"/>
      <c r="L231" s="1"/>
      <c r="M231" s="1"/>
      <c r="N231" s="1"/>
      <c r="O231" s="1"/>
      <c r="P231" s="1"/>
      <c r="Q231" s="1"/>
      <c r="R231" s="1"/>
      <c r="S231" s="1"/>
      <c r="T231" s="1"/>
      <c r="U231" s="1"/>
      <c r="V231" s="1"/>
      <c r="W231" s="1"/>
      <c r="X231" s="1"/>
      <c r="Y231" s="1"/>
      <c r="Z231" s="1"/>
    </row>
    <row r="232" spans="1:26">
      <c r="B232"/>
      <c r="E232" s="3"/>
      <c r="F232" s="1"/>
      <c r="G232" s="1"/>
      <c r="H232" s="1"/>
      <c r="I232" s="1"/>
      <c r="J232" s="1"/>
      <c r="K232" s="1"/>
      <c r="L232" s="1"/>
      <c r="M232" s="1"/>
      <c r="N232" s="1"/>
      <c r="O232" s="1"/>
      <c r="P232" s="1"/>
      <c r="Q232" s="1"/>
      <c r="R232" s="1"/>
      <c r="S232" s="1"/>
      <c r="T232" s="1"/>
      <c r="U232" s="1"/>
      <c r="V232" s="1"/>
      <c r="W232" s="1"/>
      <c r="X232" s="1"/>
      <c r="Y232" s="1"/>
      <c r="Z232" s="1"/>
    </row>
    <row r="233" spans="1:26">
      <c r="B233"/>
      <c r="F233"/>
    </row>
    <row r="234" spans="1:26">
      <c r="A234" s="2" t="s">
        <v>3</v>
      </c>
      <c r="F234"/>
    </row>
    <row r="235" spans="1:26">
      <c r="A235" s="2" t="s">
        <v>101</v>
      </c>
      <c r="F235"/>
    </row>
    <row r="236" spans="1:26">
      <c r="A236" s="2" t="s">
        <v>612</v>
      </c>
      <c r="F236"/>
    </row>
    <row r="237" spans="1:26">
      <c r="F237"/>
    </row>
    <row r="238" spans="1:26">
      <c r="F238" s="136" t="s">
        <v>80</v>
      </c>
      <c r="G238" s="135"/>
      <c r="H238" s="136" t="s">
        <v>81</v>
      </c>
      <c r="I238" s="137"/>
      <c r="J238" s="134" t="s">
        <v>82</v>
      </c>
      <c r="K238" s="135"/>
      <c r="L238" s="136" t="s">
        <v>83</v>
      </c>
      <c r="M238" s="137"/>
      <c r="N238" s="134" t="s">
        <v>4</v>
      </c>
      <c r="O238" s="135"/>
      <c r="P238" s="136" t="s">
        <v>84</v>
      </c>
      <c r="Q238" s="137"/>
      <c r="R238" s="132" t="s">
        <v>85</v>
      </c>
      <c r="S238" s="133"/>
      <c r="T238" s="132" t="s">
        <v>86</v>
      </c>
      <c r="U238" s="133"/>
      <c r="V238" s="134" t="s">
        <v>87</v>
      </c>
      <c r="W238" s="135"/>
      <c r="X238" s="136" t="s">
        <v>9</v>
      </c>
      <c r="Y238" s="137"/>
    </row>
    <row r="239" spans="1:26">
      <c r="A239" s="88" t="s">
        <v>6</v>
      </c>
      <c r="B239" s="89" t="s">
        <v>94</v>
      </c>
      <c r="C239" s="90" t="s">
        <v>8</v>
      </c>
      <c r="D239" s="90" t="s">
        <v>7</v>
      </c>
      <c r="E239" s="90" t="s">
        <v>12</v>
      </c>
      <c r="F239" s="91" t="s">
        <v>1</v>
      </c>
      <c r="G239" s="92" t="s">
        <v>2</v>
      </c>
      <c r="H239" s="91" t="s">
        <v>1</v>
      </c>
      <c r="I239" s="93" t="s">
        <v>2</v>
      </c>
      <c r="J239" s="94" t="s">
        <v>1</v>
      </c>
      <c r="K239" s="92" t="s">
        <v>2</v>
      </c>
      <c r="L239" s="91" t="s">
        <v>1</v>
      </c>
      <c r="M239" s="93" t="s">
        <v>2</v>
      </c>
      <c r="N239" s="94" t="s">
        <v>1</v>
      </c>
      <c r="O239" s="92" t="s">
        <v>2</v>
      </c>
      <c r="P239" s="91" t="s">
        <v>1</v>
      </c>
      <c r="Q239" s="93" t="s">
        <v>2</v>
      </c>
      <c r="R239" s="91" t="s">
        <v>1</v>
      </c>
      <c r="S239" s="93" t="s">
        <v>2</v>
      </c>
      <c r="T239" s="91" t="s">
        <v>1</v>
      </c>
      <c r="U239" s="93" t="s">
        <v>2</v>
      </c>
      <c r="V239" s="94" t="s">
        <v>1</v>
      </c>
      <c r="W239" s="92" t="s">
        <v>2</v>
      </c>
      <c r="X239" s="91" t="s">
        <v>1</v>
      </c>
      <c r="Y239" s="93" t="s">
        <v>2</v>
      </c>
      <c r="Z239" s="10" t="s">
        <v>0</v>
      </c>
    </row>
    <row r="240" spans="1:26">
      <c r="A240" s="106" t="s">
        <v>52</v>
      </c>
      <c r="B240" s="64"/>
      <c r="C240" s="18" t="s">
        <v>90</v>
      </c>
      <c r="D240" s="18" t="s">
        <v>132</v>
      </c>
      <c r="E240" s="65" t="s">
        <v>133</v>
      </c>
      <c r="F240" s="22"/>
      <c r="G240" s="18"/>
      <c r="H240" s="18"/>
      <c r="I240" s="18"/>
      <c r="J240" s="18"/>
      <c r="K240" s="18"/>
      <c r="L240" s="18"/>
      <c r="M240" s="18"/>
      <c r="N240" s="18"/>
      <c r="O240" s="18"/>
      <c r="P240" s="18"/>
      <c r="Q240" s="18"/>
      <c r="R240" s="18"/>
      <c r="S240" s="18"/>
      <c r="T240" s="18"/>
      <c r="U240" s="18"/>
      <c r="V240" s="18">
        <v>1</v>
      </c>
      <c r="W240" s="65">
        <v>1</v>
      </c>
      <c r="X240" s="66">
        <f>F240+H240+J240+L240+N240+P240+R240+T240+V240</f>
        <v>1</v>
      </c>
      <c r="Y240" s="65">
        <f>G240+I240+K240+M240+O240+Q240+S240+U240+W240</f>
        <v>1</v>
      </c>
      <c r="Z240">
        <f>SUM(X240:Y240)</f>
        <v>2</v>
      </c>
    </row>
    <row r="241" spans="1:26">
      <c r="B241"/>
      <c r="D241" s="69"/>
      <c r="E241" s="70" t="s">
        <v>48</v>
      </c>
      <c r="F241">
        <f t="shared" ref="F241:Z241" si="24">SUM(F240:F240)</f>
        <v>0</v>
      </c>
      <c r="G241">
        <f t="shared" si="24"/>
        <v>0</v>
      </c>
      <c r="H241">
        <f t="shared" si="24"/>
        <v>0</v>
      </c>
      <c r="I241">
        <f t="shared" si="24"/>
        <v>0</v>
      </c>
      <c r="J241">
        <f t="shared" si="24"/>
        <v>0</v>
      </c>
      <c r="K241">
        <f t="shared" si="24"/>
        <v>0</v>
      </c>
      <c r="L241">
        <f t="shared" si="24"/>
        <v>0</v>
      </c>
      <c r="M241">
        <f t="shared" si="24"/>
        <v>0</v>
      </c>
      <c r="N241">
        <f t="shared" si="24"/>
        <v>0</v>
      </c>
      <c r="O241">
        <f t="shared" si="24"/>
        <v>0</v>
      </c>
      <c r="P241">
        <f t="shared" si="24"/>
        <v>0</v>
      </c>
      <c r="Q241">
        <f t="shared" si="24"/>
        <v>0</v>
      </c>
      <c r="R241">
        <f t="shared" si="24"/>
        <v>0</v>
      </c>
      <c r="S241">
        <f t="shared" si="24"/>
        <v>0</v>
      </c>
      <c r="T241">
        <f t="shared" si="24"/>
        <v>0</v>
      </c>
      <c r="U241">
        <f t="shared" si="24"/>
        <v>0</v>
      </c>
      <c r="V241">
        <f t="shared" si="24"/>
        <v>1</v>
      </c>
      <c r="W241">
        <f t="shared" si="24"/>
        <v>1</v>
      </c>
      <c r="X241">
        <f t="shared" si="24"/>
        <v>1</v>
      </c>
      <c r="Y241">
        <f t="shared" si="24"/>
        <v>1</v>
      </c>
      <c r="Z241">
        <f t="shared" si="24"/>
        <v>2</v>
      </c>
    </row>
    <row r="242" spans="1:26">
      <c r="A242" s="95"/>
      <c r="B242" s="96"/>
      <c r="C242" s="97"/>
      <c r="D242" s="97"/>
      <c r="E242" s="97"/>
      <c r="F242" s="10"/>
      <c r="G242" s="10"/>
      <c r="H242" s="10"/>
      <c r="I242" s="10"/>
      <c r="J242" s="10"/>
      <c r="K242" s="10"/>
      <c r="L242" s="10"/>
      <c r="M242" s="10"/>
      <c r="N242" s="10"/>
      <c r="O242" s="10"/>
      <c r="P242" s="10"/>
      <c r="Q242" s="10"/>
      <c r="R242" s="10"/>
      <c r="S242" s="10"/>
      <c r="T242" s="10"/>
      <c r="U242" s="10"/>
      <c r="V242" s="10"/>
      <c r="W242" s="10"/>
      <c r="X242" s="10"/>
      <c r="Y242" s="10"/>
      <c r="Z242" s="10"/>
    </row>
    <row r="243" spans="1:26">
      <c r="A243" s="49" t="s">
        <v>13</v>
      </c>
      <c r="B243" s="112" t="s">
        <v>603</v>
      </c>
      <c r="C243" s="13" t="s">
        <v>144</v>
      </c>
      <c r="D243" s="13" t="s">
        <v>145</v>
      </c>
      <c r="E243" s="50" t="s">
        <v>146</v>
      </c>
      <c r="F243" s="21"/>
      <c r="G243" s="13"/>
      <c r="H243" s="13"/>
      <c r="I243" s="13"/>
      <c r="J243" s="13"/>
      <c r="K243" s="13"/>
      <c r="L243" s="13"/>
      <c r="M243" s="13"/>
      <c r="N243" s="13"/>
      <c r="O243" s="13"/>
      <c r="P243" s="13"/>
      <c r="Q243" s="13"/>
      <c r="R243" s="13"/>
      <c r="S243" s="13"/>
      <c r="T243" s="13"/>
      <c r="U243" s="13"/>
      <c r="V243" s="13">
        <v>1</v>
      </c>
      <c r="W243" s="15">
        <v>2</v>
      </c>
      <c r="X243" s="19">
        <f t="shared" ref="X243:Y306" si="25">F243+H243+J243+L243+N243+P243+R243+T243+V243</f>
        <v>1</v>
      </c>
      <c r="Y243" s="50">
        <f t="shared" si="25"/>
        <v>2</v>
      </c>
      <c r="Z243">
        <f t="shared" ref="Z243:Z306" si="26">SUM(X243:Y243)</f>
        <v>3</v>
      </c>
    </row>
    <row r="244" spans="1:26">
      <c r="A244" s="51" t="s">
        <v>13</v>
      </c>
      <c r="B244" s="113" t="s">
        <v>604</v>
      </c>
      <c r="C244" s="47" t="s">
        <v>144</v>
      </c>
      <c r="D244" s="47" t="s">
        <v>147</v>
      </c>
      <c r="E244" s="52" t="s">
        <v>148</v>
      </c>
      <c r="F244" s="56"/>
      <c r="G244" s="47"/>
      <c r="H244" s="47"/>
      <c r="I244" s="47"/>
      <c r="J244" s="47"/>
      <c r="K244" s="47"/>
      <c r="L244" s="47"/>
      <c r="M244" s="47">
        <v>1</v>
      </c>
      <c r="N244" s="47">
        <v>1</v>
      </c>
      <c r="O244" s="47">
        <v>1</v>
      </c>
      <c r="P244" s="47"/>
      <c r="Q244" s="47"/>
      <c r="R244" s="47"/>
      <c r="S244" s="47">
        <v>1</v>
      </c>
      <c r="T244" s="47"/>
      <c r="U244" s="47"/>
      <c r="V244" s="47">
        <v>2</v>
      </c>
      <c r="W244" s="48">
        <v>4</v>
      </c>
      <c r="X244" s="61">
        <f t="shared" si="25"/>
        <v>3</v>
      </c>
      <c r="Y244" s="52">
        <f t="shared" si="25"/>
        <v>7</v>
      </c>
      <c r="Z244">
        <f t="shared" si="26"/>
        <v>10</v>
      </c>
    </row>
    <row r="245" spans="1:26">
      <c r="A245" s="51" t="s">
        <v>13</v>
      </c>
      <c r="B245" s="113" t="s">
        <v>594</v>
      </c>
      <c r="C245" s="47" t="s">
        <v>144</v>
      </c>
      <c r="D245" s="47" t="s">
        <v>149</v>
      </c>
      <c r="E245" s="52" t="s">
        <v>150</v>
      </c>
      <c r="F245" s="56"/>
      <c r="G245" s="47"/>
      <c r="H245" s="47"/>
      <c r="I245" s="47"/>
      <c r="J245" s="47"/>
      <c r="K245" s="47"/>
      <c r="L245" s="47"/>
      <c r="M245" s="47"/>
      <c r="N245" s="47"/>
      <c r="O245" s="47">
        <v>3</v>
      </c>
      <c r="P245" s="47"/>
      <c r="Q245" s="47"/>
      <c r="R245" s="47"/>
      <c r="S245" s="47"/>
      <c r="T245" s="47"/>
      <c r="U245" s="47"/>
      <c r="V245" s="47">
        <v>5</v>
      </c>
      <c r="W245" s="48">
        <v>1</v>
      </c>
      <c r="X245" s="61">
        <f>F245+H245+J245+L245+N245+P245+R245+T245+V245</f>
        <v>5</v>
      </c>
      <c r="Y245" s="52">
        <f t="shared" si="25"/>
        <v>4</v>
      </c>
      <c r="Z245">
        <f t="shared" si="26"/>
        <v>9</v>
      </c>
    </row>
    <row r="246" spans="1:26">
      <c r="A246" s="51" t="s">
        <v>13</v>
      </c>
      <c r="B246" s="113" t="s">
        <v>605</v>
      </c>
      <c r="C246" s="47" t="s">
        <v>144</v>
      </c>
      <c r="D246" s="47" t="s">
        <v>153</v>
      </c>
      <c r="E246" s="52" t="s">
        <v>154</v>
      </c>
      <c r="F246" s="56"/>
      <c r="G246" s="47">
        <v>2</v>
      </c>
      <c r="H246" s="47"/>
      <c r="I246" s="47"/>
      <c r="J246" s="47"/>
      <c r="K246" s="47">
        <v>2</v>
      </c>
      <c r="L246" s="47"/>
      <c r="M246" s="47"/>
      <c r="N246" s="47">
        <v>1</v>
      </c>
      <c r="O246" s="47"/>
      <c r="P246" s="47"/>
      <c r="Q246" s="47"/>
      <c r="R246" s="47">
        <v>2</v>
      </c>
      <c r="S246" s="47"/>
      <c r="T246" s="47"/>
      <c r="U246" s="47"/>
      <c r="V246" s="47">
        <v>3</v>
      </c>
      <c r="W246" s="48">
        <v>5</v>
      </c>
      <c r="X246" s="61">
        <f t="shared" si="25"/>
        <v>6</v>
      </c>
      <c r="Y246" s="52">
        <f t="shared" si="25"/>
        <v>9</v>
      </c>
      <c r="Z246">
        <f t="shared" si="26"/>
        <v>15</v>
      </c>
    </row>
    <row r="247" spans="1:26">
      <c r="A247" s="51" t="s">
        <v>13</v>
      </c>
      <c r="B247" s="113" t="s">
        <v>606</v>
      </c>
      <c r="C247" s="47" t="s">
        <v>144</v>
      </c>
      <c r="D247" s="47" t="s">
        <v>155</v>
      </c>
      <c r="E247" s="52" t="s">
        <v>156</v>
      </c>
      <c r="F247" s="56"/>
      <c r="G247" s="47"/>
      <c r="H247" s="47"/>
      <c r="I247" s="47"/>
      <c r="J247" s="47"/>
      <c r="K247" s="47"/>
      <c r="L247" s="47"/>
      <c r="M247" s="47"/>
      <c r="N247" s="47"/>
      <c r="O247" s="47"/>
      <c r="P247" s="47"/>
      <c r="Q247" s="47"/>
      <c r="R247" s="47"/>
      <c r="S247" s="47"/>
      <c r="T247" s="47"/>
      <c r="U247" s="47"/>
      <c r="V247" s="47">
        <v>2</v>
      </c>
      <c r="W247" s="48">
        <v>1</v>
      </c>
      <c r="X247" s="61">
        <f t="shared" si="25"/>
        <v>2</v>
      </c>
      <c r="Y247" s="52">
        <f t="shared" si="25"/>
        <v>1</v>
      </c>
      <c r="Z247">
        <f t="shared" si="26"/>
        <v>3</v>
      </c>
    </row>
    <row r="248" spans="1:26">
      <c r="A248" s="51" t="s">
        <v>13</v>
      </c>
      <c r="B248" s="113" t="s">
        <v>607</v>
      </c>
      <c r="C248" s="47" t="s">
        <v>144</v>
      </c>
      <c r="D248" s="47" t="s">
        <v>157</v>
      </c>
      <c r="E248" s="52" t="s">
        <v>158</v>
      </c>
      <c r="F248" s="56"/>
      <c r="G248" s="47"/>
      <c r="H248" s="47"/>
      <c r="I248" s="47"/>
      <c r="J248" s="47"/>
      <c r="K248" s="47"/>
      <c r="L248" s="47"/>
      <c r="M248" s="47"/>
      <c r="N248" s="47">
        <v>2</v>
      </c>
      <c r="O248" s="47">
        <v>4</v>
      </c>
      <c r="P248" s="47"/>
      <c r="Q248" s="47"/>
      <c r="R248" s="47"/>
      <c r="S248" s="47">
        <v>1</v>
      </c>
      <c r="T248" s="47"/>
      <c r="U248" s="47"/>
      <c r="V248" s="47">
        <v>2</v>
      </c>
      <c r="W248" s="48">
        <v>4</v>
      </c>
      <c r="X248" s="61">
        <f t="shared" si="25"/>
        <v>4</v>
      </c>
      <c r="Y248" s="52">
        <f t="shared" si="25"/>
        <v>9</v>
      </c>
      <c r="Z248">
        <f t="shared" si="26"/>
        <v>13</v>
      </c>
    </row>
    <row r="249" spans="1:26">
      <c r="A249" s="51" t="s">
        <v>13</v>
      </c>
      <c r="B249" s="113" t="s">
        <v>608</v>
      </c>
      <c r="C249" s="47" t="s">
        <v>159</v>
      </c>
      <c r="D249" s="47" t="s">
        <v>160</v>
      </c>
      <c r="E249" s="52" t="s">
        <v>161</v>
      </c>
      <c r="F249" s="56"/>
      <c r="G249" s="47">
        <v>1</v>
      </c>
      <c r="H249" s="47"/>
      <c r="I249" s="47"/>
      <c r="J249" s="47"/>
      <c r="K249" s="47"/>
      <c r="L249" s="47"/>
      <c r="M249" s="47"/>
      <c r="N249" s="47"/>
      <c r="O249" s="47"/>
      <c r="P249" s="47"/>
      <c r="Q249" s="47">
        <v>1</v>
      </c>
      <c r="R249" s="47"/>
      <c r="S249" s="47"/>
      <c r="T249" s="47"/>
      <c r="U249" s="47"/>
      <c r="V249" s="47"/>
      <c r="W249" s="48"/>
      <c r="X249" s="61">
        <f t="shared" si="25"/>
        <v>0</v>
      </c>
      <c r="Y249" s="52">
        <f t="shared" si="25"/>
        <v>2</v>
      </c>
      <c r="Z249">
        <f t="shared" si="26"/>
        <v>2</v>
      </c>
    </row>
    <row r="250" spans="1:26">
      <c r="A250" s="51" t="s">
        <v>13</v>
      </c>
      <c r="B250" s="113" t="s">
        <v>600</v>
      </c>
      <c r="C250" s="47" t="s">
        <v>159</v>
      </c>
      <c r="D250" s="47" t="s">
        <v>165</v>
      </c>
      <c r="E250" s="52" t="s">
        <v>166</v>
      </c>
      <c r="F250" s="56"/>
      <c r="G250" s="47"/>
      <c r="H250" s="47"/>
      <c r="I250" s="47"/>
      <c r="J250" s="47"/>
      <c r="K250" s="47"/>
      <c r="L250" s="47"/>
      <c r="M250" s="47">
        <v>3</v>
      </c>
      <c r="N250" s="47"/>
      <c r="O250" s="47">
        <v>6</v>
      </c>
      <c r="P250" s="47"/>
      <c r="Q250" s="47"/>
      <c r="R250" s="47"/>
      <c r="S250" s="47">
        <v>1</v>
      </c>
      <c r="T250" s="47"/>
      <c r="U250" s="47"/>
      <c r="V250" s="47"/>
      <c r="W250" s="48">
        <v>7</v>
      </c>
      <c r="X250" s="61">
        <f t="shared" si="25"/>
        <v>0</v>
      </c>
      <c r="Y250" s="52">
        <f t="shared" si="25"/>
        <v>17</v>
      </c>
      <c r="Z250">
        <f t="shared" si="26"/>
        <v>17</v>
      </c>
    </row>
    <row r="251" spans="1:26">
      <c r="A251" s="51" t="s">
        <v>13</v>
      </c>
      <c r="B251" s="113" t="s">
        <v>596</v>
      </c>
      <c r="C251" s="47" t="s">
        <v>159</v>
      </c>
      <c r="D251" s="47" t="s">
        <v>167</v>
      </c>
      <c r="E251" s="52" t="s">
        <v>168</v>
      </c>
      <c r="F251" s="56"/>
      <c r="G251" s="47"/>
      <c r="H251" s="47"/>
      <c r="I251" s="47"/>
      <c r="J251" s="47"/>
      <c r="K251" s="47"/>
      <c r="L251" s="47">
        <v>1</v>
      </c>
      <c r="M251" s="47">
        <v>1</v>
      </c>
      <c r="N251" s="47"/>
      <c r="O251" s="47">
        <v>3</v>
      </c>
      <c r="P251" s="47"/>
      <c r="Q251" s="47"/>
      <c r="R251" s="47"/>
      <c r="S251" s="47">
        <v>1</v>
      </c>
      <c r="T251" s="47"/>
      <c r="U251" s="47"/>
      <c r="V251" s="47">
        <v>3</v>
      </c>
      <c r="W251" s="48">
        <v>17</v>
      </c>
      <c r="X251" s="61">
        <f t="shared" si="25"/>
        <v>4</v>
      </c>
      <c r="Y251" s="52">
        <f t="shared" si="25"/>
        <v>22</v>
      </c>
      <c r="Z251">
        <f t="shared" si="26"/>
        <v>26</v>
      </c>
    </row>
    <row r="252" spans="1:26">
      <c r="A252" s="51" t="s">
        <v>13</v>
      </c>
      <c r="B252" s="113" t="s">
        <v>610</v>
      </c>
      <c r="C252" s="47" t="s">
        <v>159</v>
      </c>
      <c r="D252" s="47" t="s">
        <v>172</v>
      </c>
      <c r="E252" s="52" t="s">
        <v>173</v>
      </c>
      <c r="F252" s="56">
        <v>3</v>
      </c>
      <c r="G252" s="47"/>
      <c r="H252" s="47"/>
      <c r="I252" s="47"/>
      <c r="J252" s="47"/>
      <c r="K252" s="47"/>
      <c r="L252" s="47"/>
      <c r="M252" s="47"/>
      <c r="N252" s="47"/>
      <c r="O252" s="47">
        <v>2</v>
      </c>
      <c r="P252" s="47"/>
      <c r="Q252" s="47"/>
      <c r="R252" s="47"/>
      <c r="S252" s="47"/>
      <c r="T252" s="47"/>
      <c r="U252" s="47"/>
      <c r="V252" s="47">
        <v>6</v>
      </c>
      <c r="W252" s="48">
        <v>12</v>
      </c>
      <c r="X252" s="61">
        <f t="shared" si="25"/>
        <v>9</v>
      </c>
      <c r="Y252" s="52">
        <f t="shared" si="25"/>
        <v>14</v>
      </c>
      <c r="Z252">
        <f t="shared" si="26"/>
        <v>23</v>
      </c>
    </row>
    <row r="253" spans="1:26">
      <c r="A253" s="51" t="s">
        <v>13</v>
      </c>
      <c r="B253" s="113" t="s">
        <v>611</v>
      </c>
      <c r="C253" s="47" t="s">
        <v>159</v>
      </c>
      <c r="D253" s="47" t="s">
        <v>174</v>
      </c>
      <c r="E253" s="52" t="s">
        <v>175</v>
      </c>
      <c r="F253" s="56"/>
      <c r="G253" s="47">
        <v>1</v>
      </c>
      <c r="H253" s="47"/>
      <c r="I253" s="47"/>
      <c r="J253" s="47"/>
      <c r="K253" s="47">
        <v>2</v>
      </c>
      <c r="L253" s="47"/>
      <c r="M253" s="47"/>
      <c r="N253" s="47">
        <v>2</v>
      </c>
      <c r="O253" s="47">
        <v>5</v>
      </c>
      <c r="P253" s="47"/>
      <c r="Q253" s="47"/>
      <c r="R253" s="47">
        <v>2</v>
      </c>
      <c r="S253" s="47">
        <v>4</v>
      </c>
      <c r="T253" s="47"/>
      <c r="U253" s="47"/>
      <c r="V253" s="47">
        <v>4</v>
      </c>
      <c r="W253" s="48">
        <v>36</v>
      </c>
      <c r="X253" s="61">
        <f t="shared" si="25"/>
        <v>8</v>
      </c>
      <c r="Y253" s="52">
        <f t="shared" si="25"/>
        <v>48</v>
      </c>
      <c r="Z253">
        <f t="shared" si="26"/>
        <v>56</v>
      </c>
    </row>
    <row r="254" spans="1:26">
      <c r="A254" s="51" t="s">
        <v>13</v>
      </c>
      <c r="B254" s="58" t="s">
        <v>632</v>
      </c>
      <c r="C254" s="47" t="s">
        <v>159</v>
      </c>
      <c r="D254" s="47" t="s">
        <v>176</v>
      </c>
      <c r="E254" s="52" t="s">
        <v>177</v>
      </c>
      <c r="F254" s="56"/>
      <c r="G254" s="47"/>
      <c r="H254" s="47"/>
      <c r="I254" s="47"/>
      <c r="J254" s="47"/>
      <c r="K254" s="47">
        <v>1</v>
      </c>
      <c r="L254" s="47">
        <v>1</v>
      </c>
      <c r="M254" s="47">
        <v>1</v>
      </c>
      <c r="N254" s="47">
        <v>1</v>
      </c>
      <c r="O254" s="47"/>
      <c r="P254" s="47"/>
      <c r="Q254" s="47"/>
      <c r="R254" s="47"/>
      <c r="S254" s="47">
        <v>1</v>
      </c>
      <c r="T254" s="47"/>
      <c r="U254" s="47"/>
      <c r="V254" s="47">
        <v>1</v>
      </c>
      <c r="W254" s="48"/>
      <c r="X254" s="61">
        <f t="shared" si="25"/>
        <v>3</v>
      </c>
      <c r="Y254" s="52">
        <f t="shared" si="25"/>
        <v>3</v>
      </c>
      <c r="Z254">
        <f t="shared" si="26"/>
        <v>6</v>
      </c>
    </row>
    <row r="255" spans="1:26">
      <c r="A255" s="51" t="s">
        <v>13</v>
      </c>
      <c r="B255" s="58" t="s">
        <v>632</v>
      </c>
      <c r="C255" s="47" t="s">
        <v>159</v>
      </c>
      <c r="D255" s="47" t="s">
        <v>178</v>
      </c>
      <c r="E255" s="52" t="s">
        <v>179</v>
      </c>
      <c r="F255" s="56"/>
      <c r="G255" s="47"/>
      <c r="H255" s="47"/>
      <c r="I255" s="47"/>
      <c r="J255" s="47"/>
      <c r="K255" s="47"/>
      <c r="L255" s="47"/>
      <c r="M255" s="47"/>
      <c r="N255" s="47">
        <v>1</v>
      </c>
      <c r="O255" s="47"/>
      <c r="P255" s="47"/>
      <c r="Q255" s="47"/>
      <c r="R255" s="47"/>
      <c r="S255" s="47"/>
      <c r="T255" s="47"/>
      <c r="U255" s="47"/>
      <c r="V255" s="47">
        <v>4</v>
      </c>
      <c r="W255" s="48">
        <v>1</v>
      </c>
      <c r="X255" s="61">
        <f t="shared" si="25"/>
        <v>5</v>
      </c>
      <c r="Y255" s="52">
        <f t="shared" si="25"/>
        <v>1</v>
      </c>
      <c r="Z255">
        <f t="shared" si="26"/>
        <v>6</v>
      </c>
    </row>
    <row r="256" spans="1:26">
      <c r="A256" s="51" t="s">
        <v>13</v>
      </c>
      <c r="B256" s="16" t="s">
        <v>634</v>
      </c>
      <c r="C256" s="47" t="s">
        <v>180</v>
      </c>
      <c r="D256" s="47" t="s">
        <v>187</v>
      </c>
      <c r="E256" s="52" t="s">
        <v>188</v>
      </c>
      <c r="F256" s="56"/>
      <c r="G256" s="47"/>
      <c r="H256" s="47"/>
      <c r="I256" s="47"/>
      <c r="J256" s="47"/>
      <c r="K256" s="47"/>
      <c r="L256" s="47"/>
      <c r="M256" s="47"/>
      <c r="N256" s="47"/>
      <c r="O256" s="47"/>
      <c r="P256" s="47"/>
      <c r="Q256" s="47"/>
      <c r="R256" s="47"/>
      <c r="S256" s="47">
        <v>1</v>
      </c>
      <c r="T256" s="47"/>
      <c r="U256" s="47"/>
      <c r="V256" s="47">
        <v>2</v>
      </c>
      <c r="W256" s="48">
        <v>3</v>
      </c>
      <c r="X256" s="61">
        <f t="shared" si="25"/>
        <v>2</v>
      </c>
      <c r="Y256" s="52">
        <f t="shared" si="25"/>
        <v>4</v>
      </c>
      <c r="Z256">
        <f t="shared" si="26"/>
        <v>6</v>
      </c>
    </row>
    <row r="257" spans="1:26">
      <c r="A257" s="51" t="s">
        <v>13</v>
      </c>
      <c r="B257" s="16" t="s">
        <v>637</v>
      </c>
      <c r="C257" s="47" t="s">
        <v>126</v>
      </c>
      <c r="D257" s="47" t="s">
        <v>193</v>
      </c>
      <c r="E257" s="52" t="s">
        <v>194</v>
      </c>
      <c r="F257" s="56"/>
      <c r="G257" s="47"/>
      <c r="H257" s="47"/>
      <c r="I257" s="47"/>
      <c r="J257" s="47"/>
      <c r="K257" s="47"/>
      <c r="L257" s="47"/>
      <c r="M257" s="47"/>
      <c r="N257" s="47"/>
      <c r="O257" s="47"/>
      <c r="P257" s="47"/>
      <c r="Q257" s="47"/>
      <c r="R257" s="47"/>
      <c r="S257" s="47"/>
      <c r="T257" s="47"/>
      <c r="U257" s="47"/>
      <c r="V257" s="47">
        <v>1</v>
      </c>
      <c r="W257" s="48"/>
      <c r="X257" s="61">
        <f t="shared" si="25"/>
        <v>1</v>
      </c>
      <c r="Y257" s="52">
        <f t="shared" si="25"/>
        <v>0</v>
      </c>
      <c r="Z257">
        <f t="shared" si="26"/>
        <v>1</v>
      </c>
    </row>
    <row r="258" spans="1:26">
      <c r="A258" s="51" t="s">
        <v>13</v>
      </c>
      <c r="B258" s="16" t="s">
        <v>639</v>
      </c>
      <c r="C258" s="47" t="s">
        <v>126</v>
      </c>
      <c r="D258" s="47" t="s">
        <v>197</v>
      </c>
      <c r="E258" s="52" t="s">
        <v>198</v>
      </c>
      <c r="F258" s="56"/>
      <c r="G258" s="47"/>
      <c r="H258" s="47"/>
      <c r="I258" s="47"/>
      <c r="J258" s="47"/>
      <c r="K258" s="47"/>
      <c r="L258" s="47"/>
      <c r="M258" s="47"/>
      <c r="N258" s="47"/>
      <c r="O258" s="47"/>
      <c r="P258" s="47"/>
      <c r="Q258" s="47"/>
      <c r="R258" s="47"/>
      <c r="S258" s="47"/>
      <c r="T258" s="47"/>
      <c r="U258" s="47"/>
      <c r="V258" s="47">
        <v>1</v>
      </c>
      <c r="W258" s="48"/>
      <c r="X258" s="61">
        <f t="shared" si="25"/>
        <v>1</v>
      </c>
      <c r="Y258" s="52">
        <f t="shared" si="25"/>
        <v>0</v>
      </c>
      <c r="Z258">
        <f t="shared" si="26"/>
        <v>1</v>
      </c>
    </row>
    <row r="259" spans="1:26">
      <c r="A259" s="51" t="s">
        <v>13</v>
      </c>
      <c r="B259" s="16" t="s">
        <v>640</v>
      </c>
      <c r="C259" s="47" t="s">
        <v>126</v>
      </c>
      <c r="D259" s="47" t="s">
        <v>199</v>
      </c>
      <c r="E259" s="52" t="s">
        <v>200</v>
      </c>
      <c r="F259" s="56"/>
      <c r="G259" s="47"/>
      <c r="H259" s="47"/>
      <c r="I259" s="47"/>
      <c r="J259" s="47"/>
      <c r="K259" s="47"/>
      <c r="L259" s="47"/>
      <c r="M259" s="47"/>
      <c r="N259" s="47"/>
      <c r="O259" s="47"/>
      <c r="P259" s="47"/>
      <c r="Q259" s="47"/>
      <c r="R259" s="47">
        <v>1</v>
      </c>
      <c r="S259" s="47"/>
      <c r="T259" s="47"/>
      <c r="U259" s="47"/>
      <c r="V259" s="47">
        <v>2</v>
      </c>
      <c r="W259" s="48"/>
      <c r="X259" s="61">
        <f t="shared" si="25"/>
        <v>3</v>
      </c>
      <c r="Y259" s="52">
        <f t="shared" si="25"/>
        <v>0</v>
      </c>
      <c r="Z259">
        <f t="shared" si="26"/>
        <v>3</v>
      </c>
    </row>
    <row r="260" spans="1:26">
      <c r="A260" s="51" t="s">
        <v>13</v>
      </c>
      <c r="B260" s="16" t="s">
        <v>642</v>
      </c>
      <c r="C260" s="47" t="s">
        <v>126</v>
      </c>
      <c r="D260" s="47" t="s">
        <v>203</v>
      </c>
      <c r="E260" s="52" t="s">
        <v>204</v>
      </c>
      <c r="F260" s="56"/>
      <c r="G260" s="47"/>
      <c r="H260" s="47"/>
      <c r="I260" s="47"/>
      <c r="J260" s="47"/>
      <c r="K260" s="47"/>
      <c r="L260" s="47"/>
      <c r="M260" s="47"/>
      <c r="N260" s="47"/>
      <c r="O260" s="47"/>
      <c r="P260" s="47">
        <v>1</v>
      </c>
      <c r="Q260" s="47"/>
      <c r="R260" s="47"/>
      <c r="S260" s="47"/>
      <c r="T260" s="47"/>
      <c r="U260" s="47"/>
      <c r="V260" s="47">
        <v>2</v>
      </c>
      <c r="W260" s="48"/>
      <c r="X260" s="61">
        <f t="shared" si="25"/>
        <v>3</v>
      </c>
      <c r="Y260" s="52">
        <f t="shared" si="25"/>
        <v>0</v>
      </c>
      <c r="Z260">
        <f t="shared" si="26"/>
        <v>3</v>
      </c>
    </row>
    <row r="261" spans="1:26">
      <c r="A261" s="51" t="s">
        <v>13</v>
      </c>
      <c r="B261" s="16" t="s">
        <v>644</v>
      </c>
      <c r="C261" s="47" t="s">
        <v>159</v>
      </c>
      <c r="D261" s="47" t="s">
        <v>207</v>
      </c>
      <c r="E261" s="52" t="s">
        <v>208</v>
      </c>
      <c r="F261" s="56"/>
      <c r="G261" s="47">
        <v>1</v>
      </c>
      <c r="H261" s="47"/>
      <c r="I261" s="47"/>
      <c r="J261" s="47">
        <v>12</v>
      </c>
      <c r="K261" s="47">
        <v>5</v>
      </c>
      <c r="L261" s="47"/>
      <c r="M261" s="47"/>
      <c r="N261" s="47">
        <v>3</v>
      </c>
      <c r="O261" s="47"/>
      <c r="P261" s="47"/>
      <c r="Q261" s="47"/>
      <c r="R261" s="47">
        <v>1</v>
      </c>
      <c r="S261" s="47"/>
      <c r="T261" s="47"/>
      <c r="U261" s="47"/>
      <c r="V261" s="47">
        <v>13</v>
      </c>
      <c r="W261" s="48">
        <v>8</v>
      </c>
      <c r="X261" s="61">
        <f t="shared" si="25"/>
        <v>29</v>
      </c>
      <c r="Y261" s="52">
        <f t="shared" si="25"/>
        <v>14</v>
      </c>
      <c r="Z261">
        <f t="shared" si="26"/>
        <v>43</v>
      </c>
    </row>
    <row r="262" spans="1:26">
      <c r="A262" s="51" t="s">
        <v>13</v>
      </c>
      <c r="B262" s="16" t="s">
        <v>645</v>
      </c>
      <c r="C262" s="47" t="s">
        <v>159</v>
      </c>
      <c r="D262" s="47" t="s">
        <v>209</v>
      </c>
      <c r="E262" s="52" t="s">
        <v>210</v>
      </c>
      <c r="F262" s="56">
        <v>3</v>
      </c>
      <c r="G262" s="47">
        <v>1</v>
      </c>
      <c r="H262" s="47"/>
      <c r="I262" s="47"/>
      <c r="J262" s="47">
        <v>4</v>
      </c>
      <c r="K262" s="47">
        <v>2</v>
      </c>
      <c r="L262" s="47">
        <v>2</v>
      </c>
      <c r="M262" s="47">
        <v>1</v>
      </c>
      <c r="N262" s="47">
        <v>8</v>
      </c>
      <c r="O262" s="47">
        <v>2</v>
      </c>
      <c r="P262" s="47">
        <v>3</v>
      </c>
      <c r="Q262" s="47">
        <v>2</v>
      </c>
      <c r="R262" s="47">
        <v>8</v>
      </c>
      <c r="S262" s="47">
        <v>2</v>
      </c>
      <c r="T262" s="47"/>
      <c r="U262" s="47"/>
      <c r="V262" s="47">
        <v>114</v>
      </c>
      <c r="W262" s="48">
        <v>34</v>
      </c>
      <c r="X262" s="61">
        <f t="shared" si="25"/>
        <v>142</v>
      </c>
      <c r="Y262" s="52">
        <f t="shared" si="25"/>
        <v>44</v>
      </c>
      <c r="Z262">
        <f t="shared" si="26"/>
        <v>186</v>
      </c>
    </row>
    <row r="263" spans="1:26">
      <c r="A263" s="51" t="s">
        <v>13</v>
      </c>
      <c r="B263" s="16" t="s">
        <v>646</v>
      </c>
      <c r="C263" s="47" t="s">
        <v>159</v>
      </c>
      <c r="D263" s="47" t="s">
        <v>211</v>
      </c>
      <c r="E263" s="52" t="s">
        <v>212</v>
      </c>
      <c r="F263" s="56"/>
      <c r="G263" s="47">
        <v>2</v>
      </c>
      <c r="H263" s="47"/>
      <c r="I263" s="47"/>
      <c r="J263" s="47"/>
      <c r="K263" s="47">
        <v>1</v>
      </c>
      <c r="L263" s="47">
        <v>2</v>
      </c>
      <c r="M263" s="47">
        <v>3</v>
      </c>
      <c r="N263" s="47">
        <v>1</v>
      </c>
      <c r="O263" s="47">
        <v>3</v>
      </c>
      <c r="P263" s="47">
        <v>1</v>
      </c>
      <c r="Q263" s="47"/>
      <c r="R263" s="47">
        <v>3</v>
      </c>
      <c r="S263" s="47">
        <v>1</v>
      </c>
      <c r="T263" s="47"/>
      <c r="U263" s="47"/>
      <c r="V263" s="47">
        <v>31</v>
      </c>
      <c r="W263" s="48">
        <v>36</v>
      </c>
      <c r="X263" s="61">
        <f t="shared" si="25"/>
        <v>38</v>
      </c>
      <c r="Y263" s="52">
        <f t="shared" si="25"/>
        <v>46</v>
      </c>
      <c r="Z263">
        <f t="shared" si="26"/>
        <v>84</v>
      </c>
    </row>
    <row r="264" spans="1:26">
      <c r="A264" s="51" t="s">
        <v>13</v>
      </c>
      <c r="B264" s="16" t="s">
        <v>647</v>
      </c>
      <c r="C264" s="47" t="s">
        <v>159</v>
      </c>
      <c r="D264" s="47" t="s">
        <v>213</v>
      </c>
      <c r="E264" s="52" t="s">
        <v>214</v>
      </c>
      <c r="F264" s="56"/>
      <c r="G264" s="47"/>
      <c r="H264" s="47"/>
      <c r="I264" s="47"/>
      <c r="J264" s="47"/>
      <c r="K264" s="47">
        <v>2</v>
      </c>
      <c r="L264" s="47"/>
      <c r="M264" s="47"/>
      <c r="N264" s="47">
        <v>4</v>
      </c>
      <c r="O264" s="47">
        <v>1</v>
      </c>
      <c r="P264" s="47"/>
      <c r="Q264" s="47"/>
      <c r="R264" s="47">
        <v>2</v>
      </c>
      <c r="S264" s="47"/>
      <c r="T264" s="47"/>
      <c r="U264" s="47"/>
      <c r="V264" s="47">
        <v>17</v>
      </c>
      <c r="W264" s="48">
        <v>17</v>
      </c>
      <c r="X264" s="61">
        <f t="shared" si="25"/>
        <v>23</v>
      </c>
      <c r="Y264" s="52">
        <f t="shared" si="25"/>
        <v>20</v>
      </c>
      <c r="Z264">
        <f t="shared" si="26"/>
        <v>43</v>
      </c>
    </row>
    <row r="265" spans="1:26">
      <c r="A265" s="51" t="s">
        <v>13</v>
      </c>
      <c r="B265" s="16" t="s">
        <v>648</v>
      </c>
      <c r="C265" s="47" t="s">
        <v>159</v>
      </c>
      <c r="D265" s="47" t="s">
        <v>215</v>
      </c>
      <c r="E265" s="52" t="s">
        <v>216</v>
      </c>
      <c r="F265" s="56">
        <v>2</v>
      </c>
      <c r="G265" s="47">
        <v>2</v>
      </c>
      <c r="H265" s="47"/>
      <c r="I265" s="47">
        <v>1</v>
      </c>
      <c r="J265" s="47"/>
      <c r="K265" s="47"/>
      <c r="L265" s="47">
        <v>2</v>
      </c>
      <c r="M265" s="47">
        <v>2</v>
      </c>
      <c r="N265" s="47">
        <v>14</v>
      </c>
      <c r="O265" s="47">
        <v>18</v>
      </c>
      <c r="P265" s="47"/>
      <c r="Q265" s="47">
        <v>2</v>
      </c>
      <c r="R265" s="47">
        <v>3</v>
      </c>
      <c r="S265" s="47">
        <v>4</v>
      </c>
      <c r="T265" s="47"/>
      <c r="U265" s="47"/>
      <c r="V265" s="47">
        <v>37</v>
      </c>
      <c r="W265" s="48">
        <v>38</v>
      </c>
      <c r="X265" s="61">
        <f t="shared" si="25"/>
        <v>58</v>
      </c>
      <c r="Y265" s="52">
        <f t="shared" si="25"/>
        <v>67</v>
      </c>
      <c r="Z265">
        <f t="shared" si="26"/>
        <v>125</v>
      </c>
    </row>
    <row r="266" spans="1:26">
      <c r="A266" s="51" t="s">
        <v>13</v>
      </c>
      <c r="B266" s="16" t="s">
        <v>649</v>
      </c>
      <c r="C266" s="47" t="s">
        <v>159</v>
      </c>
      <c r="D266" s="47" t="s">
        <v>217</v>
      </c>
      <c r="E266" s="52" t="s">
        <v>218</v>
      </c>
      <c r="F266" s="56"/>
      <c r="G266" s="47"/>
      <c r="H266" s="47"/>
      <c r="I266" s="47"/>
      <c r="J266" s="47"/>
      <c r="K266" s="47"/>
      <c r="L266" s="47"/>
      <c r="M266" s="47"/>
      <c r="N266" s="47"/>
      <c r="O266" s="47">
        <v>1</v>
      </c>
      <c r="P266" s="47"/>
      <c r="Q266" s="47"/>
      <c r="R266" s="47"/>
      <c r="S266" s="47"/>
      <c r="T266" s="47"/>
      <c r="U266" s="47"/>
      <c r="V266" s="47"/>
      <c r="W266" s="48"/>
      <c r="X266" s="61">
        <f t="shared" si="25"/>
        <v>0</v>
      </c>
      <c r="Y266" s="52">
        <f t="shared" si="25"/>
        <v>1</v>
      </c>
      <c r="Z266">
        <f t="shared" si="26"/>
        <v>1</v>
      </c>
    </row>
    <row r="267" spans="1:26">
      <c r="A267" s="51" t="s">
        <v>13</v>
      </c>
      <c r="B267" s="16" t="s">
        <v>650</v>
      </c>
      <c r="C267" s="47" t="s">
        <v>180</v>
      </c>
      <c r="D267" s="47" t="s">
        <v>219</v>
      </c>
      <c r="E267" s="52" t="s">
        <v>651</v>
      </c>
      <c r="F267" s="56"/>
      <c r="G267" s="47">
        <v>3</v>
      </c>
      <c r="H267" s="47"/>
      <c r="I267" s="47">
        <v>1</v>
      </c>
      <c r="J267" s="47"/>
      <c r="K267" s="47">
        <v>1</v>
      </c>
      <c r="L267" s="47"/>
      <c r="M267" s="47">
        <v>4</v>
      </c>
      <c r="N267" s="47">
        <v>1</v>
      </c>
      <c r="O267" s="47">
        <v>4</v>
      </c>
      <c r="P267" s="47"/>
      <c r="Q267" s="47"/>
      <c r="R267" s="47"/>
      <c r="S267" s="47">
        <v>7</v>
      </c>
      <c r="T267" s="47"/>
      <c r="U267" s="47"/>
      <c r="V267" s="47"/>
      <c r="W267" s="48">
        <v>42</v>
      </c>
      <c r="X267" s="61">
        <f t="shared" si="25"/>
        <v>1</v>
      </c>
      <c r="Y267" s="52">
        <f t="shared" si="25"/>
        <v>62</v>
      </c>
      <c r="Z267">
        <f t="shared" si="26"/>
        <v>63</v>
      </c>
    </row>
    <row r="268" spans="1:26">
      <c r="A268" s="51" t="s">
        <v>13</v>
      </c>
      <c r="B268" s="16" t="s">
        <v>652</v>
      </c>
      <c r="C268" s="47" t="s">
        <v>180</v>
      </c>
      <c r="D268" s="47" t="s">
        <v>221</v>
      </c>
      <c r="E268" s="52" t="s">
        <v>653</v>
      </c>
      <c r="F268" s="56">
        <v>1</v>
      </c>
      <c r="G268" s="47">
        <v>2</v>
      </c>
      <c r="H268" s="47"/>
      <c r="I268" s="47"/>
      <c r="J268" s="47">
        <v>1</v>
      </c>
      <c r="K268" s="47"/>
      <c r="L268" s="47"/>
      <c r="M268" s="47">
        <v>1</v>
      </c>
      <c r="N268" s="47"/>
      <c r="O268" s="47">
        <v>5</v>
      </c>
      <c r="P268" s="47"/>
      <c r="Q268" s="47"/>
      <c r="R268" s="47"/>
      <c r="S268" s="47"/>
      <c r="T268" s="47"/>
      <c r="U268" s="47"/>
      <c r="V268" s="47"/>
      <c r="W268" s="48">
        <v>13</v>
      </c>
      <c r="X268" s="61">
        <f t="shared" si="25"/>
        <v>2</v>
      </c>
      <c r="Y268" s="52">
        <f t="shared" si="25"/>
        <v>21</v>
      </c>
      <c r="Z268">
        <f t="shared" si="26"/>
        <v>23</v>
      </c>
    </row>
    <row r="269" spans="1:26">
      <c r="A269" s="51" t="s">
        <v>13</v>
      </c>
      <c r="B269" s="16" t="s">
        <v>654</v>
      </c>
      <c r="C269" s="47" t="s">
        <v>159</v>
      </c>
      <c r="D269" s="47" t="s">
        <v>225</v>
      </c>
      <c r="E269" s="52" t="s">
        <v>226</v>
      </c>
      <c r="F269" s="56"/>
      <c r="G269" s="47">
        <v>1</v>
      </c>
      <c r="H269" s="47"/>
      <c r="I269" s="47"/>
      <c r="J269" s="47"/>
      <c r="K269" s="47">
        <v>1</v>
      </c>
      <c r="L269" s="47"/>
      <c r="M269" s="47">
        <v>2</v>
      </c>
      <c r="N269" s="47">
        <v>2</v>
      </c>
      <c r="O269" s="47">
        <v>8</v>
      </c>
      <c r="P269" s="47"/>
      <c r="Q269" s="47"/>
      <c r="R269" s="47">
        <v>3</v>
      </c>
      <c r="S269" s="47">
        <v>3</v>
      </c>
      <c r="T269" s="47"/>
      <c r="U269" s="47"/>
      <c r="V269" s="47">
        <v>17</v>
      </c>
      <c r="W269" s="48">
        <v>40</v>
      </c>
      <c r="X269" s="61">
        <f t="shared" si="25"/>
        <v>22</v>
      </c>
      <c r="Y269" s="52">
        <f t="shared" si="25"/>
        <v>55</v>
      </c>
      <c r="Z269">
        <f t="shared" si="26"/>
        <v>77</v>
      </c>
    </row>
    <row r="270" spans="1:26">
      <c r="A270" s="51" t="s">
        <v>13</v>
      </c>
      <c r="B270" s="16" t="s">
        <v>655</v>
      </c>
      <c r="C270" s="47" t="s">
        <v>159</v>
      </c>
      <c r="D270" s="47" t="s">
        <v>227</v>
      </c>
      <c r="E270" s="52" t="s">
        <v>228</v>
      </c>
      <c r="F270" s="56">
        <v>1</v>
      </c>
      <c r="G270" s="47"/>
      <c r="H270" s="47"/>
      <c r="I270" s="47"/>
      <c r="J270" s="47"/>
      <c r="K270" s="47"/>
      <c r="L270" s="47"/>
      <c r="M270" s="47"/>
      <c r="N270" s="47"/>
      <c r="O270" s="47">
        <v>1</v>
      </c>
      <c r="P270" s="47"/>
      <c r="Q270" s="47"/>
      <c r="R270" s="47">
        <v>1</v>
      </c>
      <c r="S270" s="47">
        <v>2</v>
      </c>
      <c r="T270" s="47"/>
      <c r="U270" s="47"/>
      <c r="V270" s="47">
        <v>8</v>
      </c>
      <c r="W270" s="48">
        <v>20</v>
      </c>
      <c r="X270" s="61">
        <f t="shared" si="25"/>
        <v>10</v>
      </c>
      <c r="Y270" s="52">
        <f t="shared" si="25"/>
        <v>23</v>
      </c>
      <c r="Z270">
        <f t="shared" si="26"/>
        <v>33</v>
      </c>
    </row>
    <row r="271" spans="1:26">
      <c r="A271" s="51" t="s">
        <v>13</v>
      </c>
      <c r="B271" s="16" t="s">
        <v>657</v>
      </c>
      <c r="C271" s="47" t="s">
        <v>159</v>
      </c>
      <c r="D271" s="47" t="s">
        <v>583</v>
      </c>
      <c r="E271" s="52" t="s">
        <v>236</v>
      </c>
      <c r="F271" s="56"/>
      <c r="G271" s="47"/>
      <c r="H271" s="47"/>
      <c r="I271" s="47"/>
      <c r="J271" s="47"/>
      <c r="K271" s="47"/>
      <c r="L271" s="47"/>
      <c r="M271" s="47"/>
      <c r="N271" s="47"/>
      <c r="O271" s="47"/>
      <c r="P271" s="47"/>
      <c r="Q271" s="47"/>
      <c r="R271" s="47"/>
      <c r="S271" s="47"/>
      <c r="T271" s="47"/>
      <c r="U271" s="47"/>
      <c r="V271" s="47"/>
      <c r="W271" s="48">
        <v>1</v>
      </c>
      <c r="X271" s="61">
        <f t="shared" si="25"/>
        <v>0</v>
      </c>
      <c r="Y271" s="52">
        <f t="shared" si="25"/>
        <v>1</v>
      </c>
      <c r="Z271">
        <f t="shared" si="26"/>
        <v>1</v>
      </c>
    </row>
    <row r="272" spans="1:26">
      <c r="A272" s="51" t="s">
        <v>13</v>
      </c>
      <c r="B272" s="16" t="s">
        <v>657</v>
      </c>
      <c r="C272" s="47" t="s">
        <v>144</v>
      </c>
      <c r="D272" s="47" t="s">
        <v>235</v>
      </c>
      <c r="E272" s="52" t="s">
        <v>236</v>
      </c>
      <c r="F272" s="56"/>
      <c r="G272" s="47">
        <v>1</v>
      </c>
      <c r="H272" s="47"/>
      <c r="I272" s="47"/>
      <c r="J272" s="47"/>
      <c r="K272" s="47">
        <v>1</v>
      </c>
      <c r="L272" s="47"/>
      <c r="M272" s="47">
        <v>2</v>
      </c>
      <c r="N272" s="47">
        <v>1</v>
      </c>
      <c r="O272" s="47">
        <v>3</v>
      </c>
      <c r="P272" s="47"/>
      <c r="Q272" s="47"/>
      <c r="R272" s="47"/>
      <c r="S272" s="47"/>
      <c r="T272" s="47"/>
      <c r="U272" s="47"/>
      <c r="V272" s="47">
        <v>6</v>
      </c>
      <c r="W272" s="48">
        <v>13</v>
      </c>
      <c r="X272" s="61">
        <f t="shared" si="25"/>
        <v>7</v>
      </c>
      <c r="Y272" s="52">
        <f t="shared" si="25"/>
        <v>20</v>
      </c>
      <c r="Z272">
        <f t="shared" si="26"/>
        <v>27</v>
      </c>
    </row>
    <row r="273" spans="1:26">
      <c r="A273" s="51" t="s">
        <v>13</v>
      </c>
      <c r="B273" s="16" t="s">
        <v>657</v>
      </c>
      <c r="C273" s="47" t="s">
        <v>144</v>
      </c>
      <c r="D273" s="47" t="s">
        <v>237</v>
      </c>
      <c r="E273" s="52" t="s">
        <v>234</v>
      </c>
      <c r="F273" s="56">
        <v>2</v>
      </c>
      <c r="G273" s="47">
        <v>2</v>
      </c>
      <c r="H273" s="47"/>
      <c r="I273" s="47"/>
      <c r="J273" s="47">
        <v>1</v>
      </c>
      <c r="K273" s="47"/>
      <c r="L273" s="47"/>
      <c r="M273" s="47">
        <v>1</v>
      </c>
      <c r="N273" s="47">
        <v>2</v>
      </c>
      <c r="O273" s="47">
        <v>3</v>
      </c>
      <c r="P273" s="47">
        <v>1</v>
      </c>
      <c r="Q273" s="47">
        <v>2</v>
      </c>
      <c r="R273" s="47"/>
      <c r="S273" s="47">
        <v>1</v>
      </c>
      <c r="T273" s="47"/>
      <c r="U273" s="47"/>
      <c r="V273" s="47">
        <v>6</v>
      </c>
      <c r="W273" s="48">
        <v>11</v>
      </c>
      <c r="X273" s="61">
        <f t="shared" si="25"/>
        <v>12</v>
      </c>
      <c r="Y273" s="52">
        <f t="shared" si="25"/>
        <v>20</v>
      </c>
      <c r="Z273">
        <f t="shared" si="26"/>
        <v>32</v>
      </c>
    </row>
    <row r="274" spans="1:26">
      <c r="A274" s="51" t="s">
        <v>13</v>
      </c>
      <c r="B274" s="16" t="s">
        <v>658</v>
      </c>
      <c r="C274" s="47" t="s">
        <v>144</v>
      </c>
      <c r="D274" s="47" t="s">
        <v>238</v>
      </c>
      <c r="E274" s="52" t="s">
        <v>239</v>
      </c>
      <c r="F274" s="56"/>
      <c r="G274" s="47"/>
      <c r="H274" s="47"/>
      <c r="I274" s="47"/>
      <c r="J274" s="47">
        <v>1</v>
      </c>
      <c r="K274" s="47"/>
      <c r="L274" s="47"/>
      <c r="M274" s="47">
        <v>1</v>
      </c>
      <c r="N274" s="47">
        <v>1</v>
      </c>
      <c r="O274" s="47"/>
      <c r="P274" s="47"/>
      <c r="Q274" s="47"/>
      <c r="R274" s="47"/>
      <c r="S274" s="47"/>
      <c r="T274" s="47"/>
      <c r="U274" s="47"/>
      <c r="V274" s="47">
        <v>2</v>
      </c>
      <c r="W274" s="48">
        <v>6</v>
      </c>
      <c r="X274" s="61">
        <f t="shared" si="25"/>
        <v>4</v>
      </c>
      <c r="Y274" s="52">
        <f t="shared" si="25"/>
        <v>7</v>
      </c>
      <c r="Z274">
        <f t="shared" si="26"/>
        <v>11</v>
      </c>
    </row>
    <row r="275" spans="1:26">
      <c r="A275" s="51" t="s">
        <v>13</v>
      </c>
      <c r="B275" s="16" t="s">
        <v>659</v>
      </c>
      <c r="C275" s="47" t="s">
        <v>144</v>
      </c>
      <c r="D275" s="47" t="s">
        <v>240</v>
      </c>
      <c r="E275" s="52" t="s">
        <v>241</v>
      </c>
      <c r="F275" s="56"/>
      <c r="G275" s="47"/>
      <c r="H275" s="47"/>
      <c r="I275" s="47"/>
      <c r="J275" s="47"/>
      <c r="K275" s="47"/>
      <c r="L275" s="47"/>
      <c r="M275" s="47"/>
      <c r="N275" s="47"/>
      <c r="O275" s="47"/>
      <c r="P275" s="47"/>
      <c r="Q275" s="47"/>
      <c r="R275" s="47"/>
      <c r="S275" s="47"/>
      <c r="T275" s="47"/>
      <c r="U275" s="47"/>
      <c r="V275" s="47">
        <v>1</v>
      </c>
      <c r="W275" s="48">
        <v>1</v>
      </c>
      <c r="X275" s="61">
        <f t="shared" si="25"/>
        <v>1</v>
      </c>
      <c r="Y275" s="52">
        <f t="shared" si="25"/>
        <v>1</v>
      </c>
      <c r="Z275">
        <f t="shared" si="26"/>
        <v>2</v>
      </c>
    </row>
    <row r="276" spans="1:26">
      <c r="A276" s="51" t="s">
        <v>13</v>
      </c>
      <c r="B276" s="16" t="s">
        <v>660</v>
      </c>
      <c r="C276" s="47" t="s">
        <v>144</v>
      </c>
      <c r="D276" s="47" t="s">
        <v>242</v>
      </c>
      <c r="E276" s="52" t="s">
        <v>243</v>
      </c>
      <c r="F276" s="56"/>
      <c r="G276" s="47">
        <v>1</v>
      </c>
      <c r="H276" s="47"/>
      <c r="I276" s="47"/>
      <c r="J276" s="47"/>
      <c r="K276" s="47">
        <v>1</v>
      </c>
      <c r="L276" s="47"/>
      <c r="M276" s="47"/>
      <c r="N276" s="47"/>
      <c r="O276" s="47">
        <v>2</v>
      </c>
      <c r="P276" s="47"/>
      <c r="Q276" s="47"/>
      <c r="R276" s="47"/>
      <c r="S276" s="47">
        <v>2</v>
      </c>
      <c r="T276" s="47"/>
      <c r="U276" s="47"/>
      <c r="V276" s="47">
        <v>8</v>
      </c>
      <c r="W276" s="48">
        <v>9</v>
      </c>
      <c r="X276" s="61">
        <f t="shared" si="25"/>
        <v>8</v>
      </c>
      <c r="Y276" s="52">
        <f t="shared" si="25"/>
        <v>15</v>
      </c>
      <c r="Z276">
        <f t="shared" si="26"/>
        <v>23</v>
      </c>
    </row>
    <row r="277" spans="1:26">
      <c r="A277" s="51" t="s">
        <v>13</v>
      </c>
      <c r="B277" s="16" t="s">
        <v>661</v>
      </c>
      <c r="C277" s="47" t="s">
        <v>159</v>
      </c>
      <c r="D277" s="47" t="s">
        <v>244</v>
      </c>
      <c r="E277" s="52" t="s">
        <v>245</v>
      </c>
      <c r="F277" s="56">
        <v>1</v>
      </c>
      <c r="G277" s="47">
        <v>1</v>
      </c>
      <c r="H277" s="47"/>
      <c r="I277" s="47"/>
      <c r="J277" s="47"/>
      <c r="K277" s="47">
        <v>1</v>
      </c>
      <c r="L277" s="47"/>
      <c r="M277" s="47"/>
      <c r="N277" s="47">
        <v>3</v>
      </c>
      <c r="O277" s="47"/>
      <c r="P277" s="47"/>
      <c r="Q277" s="47">
        <v>1</v>
      </c>
      <c r="R277" s="47">
        <v>1</v>
      </c>
      <c r="S277" s="47">
        <v>2</v>
      </c>
      <c r="T277" s="47"/>
      <c r="U277" s="47"/>
      <c r="V277" s="47">
        <v>5</v>
      </c>
      <c r="W277" s="48">
        <v>15</v>
      </c>
      <c r="X277" s="61">
        <f t="shared" si="25"/>
        <v>10</v>
      </c>
      <c r="Y277" s="52">
        <f t="shared" si="25"/>
        <v>20</v>
      </c>
      <c r="Z277">
        <f t="shared" si="26"/>
        <v>30</v>
      </c>
    </row>
    <row r="278" spans="1:26">
      <c r="A278" s="51" t="s">
        <v>13</v>
      </c>
      <c r="B278" s="16" t="s">
        <v>661</v>
      </c>
      <c r="C278" s="47" t="s">
        <v>159</v>
      </c>
      <c r="D278" s="47" t="s">
        <v>246</v>
      </c>
      <c r="E278" s="52" t="s">
        <v>247</v>
      </c>
      <c r="F278" s="56">
        <v>1</v>
      </c>
      <c r="G278" s="47"/>
      <c r="H278" s="47"/>
      <c r="I278" s="47"/>
      <c r="J278" s="47"/>
      <c r="K278" s="47"/>
      <c r="L278" s="47"/>
      <c r="M278" s="47"/>
      <c r="N278" s="47"/>
      <c r="O278" s="47"/>
      <c r="P278" s="47">
        <v>1</v>
      </c>
      <c r="Q278" s="47"/>
      <c r="R278" s="47">
        <v>1</v>
      </c>
      <c r="S278" s="47">
        <v>2</v>
      </c>
      <c r="T278" s="47"/>
      <c r="U278" s="47"/>
      <c r="V278" s="47">
        <v>7</v>
      </c>
      <c r="W278" s="48">
        <v>7</v>
      </c>
      <c r="X278" s="61">
        <f t="shared" si="25"/>
        <v>10</v>
      </c>
      <c r="Y278" s="52">
        <f t="shared" si="25"/>
        <v>9</v>
      </c>
      <c r="Z278">
        <f t="shared" si="26"/>
        <v>19</v>
      </c>
    </row>
    <row r="279" spans="1:26">
      <c r="A279" s="51" t="s">
        <v>13</v>
      </c>
      <c r="B279" s="16" t="s">
        <v>662</v>
      </c>
      <c r="C279" s="47" t="s">
        <v>180</v>
      </c>
      <c r="D279" s="47" t="s">
        <v>248</v>
      </c>
      <c r="E279" s="52" t="s">
        <v>249</v>
      </c>
      <c r="F279" s="56"/>
      <c r="G279" s="47">
        <v>2</v>
      </c>
      <c r="H279" s="47"/>
      <c r="I279" s="47"/>
      <c r="J279" s="47"/>
      <c r="K279" s="47"/>
      <c r="L279" s="47">
        <v>1</v>
      </c>
      <c r="M279" s="47"/>
      <c r="N279" s="47"/>
      <c r="O279" s="47"/>
      <c r="P279" s="47"/>
      <c r="Q279" s="47"/>
      <c r="R279" s="47"/>
      <c r="S279" s="47"/>
      <c r="T279" s="47"/>
      <c r="U279" s="47"/>
      <c r="V279" s="47">
        <v>4</v>
      </c>
      <c r="W279" s="48">
        <v>5</v>
      </c>
      <c r="X279" s="61">
        <f t="shared" si="25"/>
        <v>5</v>
      </c>
      <c r="Y279" s="52">
        <f t="shared" si="25"/>
        <v>7</v>
      </c>
      <c r="Z279">
        <f t="shared" si="26"/>
        <v>12</v>
      </c>
    </row>
    <row r="280" spans="1:26">
      <c r="A280" s="51" t="s">
        <v>13</v>
      </c>
      <c r="B280" s="16" t="s">
        <v>663</v>
      </c>
      <c r="C280" s="47" t="s">
        <v>180</v>
      </c>
      <c r="D280" s="47" t="s">
        <v>250</v>
      </c>
      <c r="E280" s="52" t="s">
        <v>251</v>
      </c>
      <c r="F280" s="56">
        <v>1</v>
      </c>
      <c r="G280" s="47"/>
      <c r="H280" s="47"/>
      <c r="I280" s="47"/>
      <c r="J280" s="47"/>
      <c r="K280" s="47"/>
      <c r="L280" s="47">
        <v>2</v>
      </c>
      <c r="M280" s="47">
        <v>2</v>
      </c>
      <c r="N280" s="47"/>
      <c r="O280" s="47">
        <v>2</v>
      </c>
      <c r="P280" s="47"/>
      <c r="Q280" s="47"/>
      <c r="R280" s="47"/>
      <c r="S280" s="47"/>
      <c r="T280" s="47"/>
      <c r="U280" s="47"/>
      <c r="V280" s="47">
        <v>4</v>
      </c>
      <c r="W280" s="48">
        <v>11</v>
      </c>
      <c r="X280" s="61">
        <f t="shared" si="25"/>
        <v>7</v>
      </c>
      <c r="Y280" s="52">
        <f t="shared" si="25"/>
        <v>15</v>
      </c>
      <c r="Z280">
        <f t="shared" si="26"/>
        <v>22</v>
      </c>
    </row>
    <row r="281" spans="1:26">
      <c r="A281" s="51" t="s">
        <v>13</v>
      </c>
      <c r="B281" s="16" t="s">
        <v>664</v>
      </c>
      <c r="C281" s="47" t="s">
        <v>159</v>
      </c>
      <c r="D281" s="47" t="s">
        <v>252</v>
      </c>
      <c r="E281" s="52" t="s">
        <v>253</v>
      </c>
      <c r="F281" s="56"/>
      <c r="G281" s="47"/>
      <c r="H281" s="47"/>
      <c r="I281" s="47"/>
      <c r="J281" s="47"/>
      <c r="K281" s="47">
        <v>1</v>
      </c>
      <c r="L281" s="47"/>
      <c r="M281" s="47"/>
      <c r="N281" s="47"/>
      <c r="O281" s="47"/>
      <c r="P281" s="47"/>
      <c r="Q281" s="47"/>
      <c r="R281" s="47">
        <v>1</v>
      </c>
      <c r="S281" s="47"/>
      <c r="T281" s="47"/>
      <c r="U281" s="47"/>
      <c r="V281" s="47">
        <v>2</v>
      </c>
      <c r="W281" s="48">
        <v>4</v>
      </c>
      <c r="X281" s="61">
        <f t="shared" si="25"/>
        <v>3</v>
      </c>
      <c r="Y281" s="52">
        <f t="shared" si="25"/>
        <v>5</v>
      </c>
      <c r="Z281">
        <f t="shared" si="26"/>
        <v>8</v>
      </c>
    </row>
    <row r="282" spans="1:26">
      <c r="A282" s="51" t="s">
        <v>13</v>
      </c>
      <c r="B282" s="16" t="s">
        <v>665</v>
      </c>
      <c r="C282" s="47" t="s">
        <v>159</v>
      </c>
      <c r="D282" s="47" t="s">
        <v>254</v>
      </c>
      <c r="E282" s="52" t="s">
        <v>255</v>
      </c>
      <c r="F282" s="56"/>
      <c r="G282" s="47">
        <v>1</v>
      </c>
      <c r="H282" s="47"/>
      <c r="I282" s="47"/>
      <c r="J282" s="47"/>
      <c r="K282" s="47"/>
      <c r="L282" s="47"/>
      <c r="M282" s="47"/>
      <c r="N282" s="47"/>
      <c r="O282" s="47">
        <v>1</v>
      </c>
      <c r="P282" s="47"/>
      <c r="Q282" s="47"/>
      <c r="R282" s="47"/>
      <c r="S282" s="47"/>
      <c r="T282" s="47"/>
      <c r="U282" s="47"/>
      <c r="V282" s="47">
        <v>3</v>
      </c>
      <c r="W282" s="48">
        <v>1</v>
      </c>
      <c r="X282" s="61">
        <f t="shared" si="25"/>
        <v>3</v>
      </c>
      <c r="Y282" s="52">
        <f t="shared" si="25"/>
        <v>3</v>
      </c>
      <c r="Z282">
        <f t="shared" si="26"/>
        <v>6</v>
      </c>
    </row>
    <row r="283" spans="1:26">
      <c r="A283" s="51" t="s">
        <v>13</v>
      </c>
      <c r="B283" s="16" t="s">
        <v>665</v>
      </c>
      <c r="C283" s="47" t="s">
        <v>159</v>
      </c>
      <c r="D283" s="47" t="s">
        <v>256</v>
      </c>
      <c r="E283" s="52" t="s">
        <v>257</v>
      </c>
      <c r="F283" s="56">
        <v>1</v>
      </c>
      <c r="G283" s="47"/>
      <c r="H283" s="47"/>
      <c r="I283" s="47"/>
      <c r="J283" s="47"/>
      <c r="K283" s="47"/>
      <c r="L283" s="47"/>
      <c r="M283" s="47"/>
      <c r="N283" s="47"/>
      <c r="O283" s="47"/>
      <c r="P283" s="47">
        <v>1</v>
      </c>
      <c r="Q283" s="47"/>
      <c r="R283" s="47"/>
      <c r="S283" s="47">
        <v>1</v>
      </c>
      <c r="T283" s="47"/>
      <c r="U283" s="47"/>
      <c r="V283" s="47"/>
      <c r="W283" s="48">
        <v>2</v>
      </c>
      <c r="X283" s="61">
        <f t="shared" si="25"/>
        <v>2</v>
      </c>
      <c r="Y283" s="52">
        <f t="shared" si="25"/>
        <v>3</v>
      </c>
      <c r="Z283">
        <f t="shared" si="26"/>
        <v>5</v>
      </c>
    </row>
    <row r="284" spans="1:26">
      <c r="A284" s="51" t="s">
        <v>13</v>
      </c>
      <c r="B284" s="16" t="s">
        <v>666</v>
      </c>
      <c r="C284" s="47" t="s">
        <v>159</v>
      </c>
      <c r="D284" s="47" t="s">
        <v>258</v>
      </c>
      <c r="E284" s="52" t="s">
        <v>259</v>
      </c>
      <c r="F284" s="56"/>
      <c r="G284" s="47"/>
      <c r="H284" s="47"/>
      <c r="I284" s="47"/>
      <c r="J284" s="47"/>
      <c r="K284" s="47"/>
      <c r="L284" s="47"/>
      <c r="M284" s="47"/>
      <c r="N284" s="47"/>
      <c r="O284" s="47"/>
      <c r="P284" s="47"/>
      <c r="Q284" s="47"/>
      <c r="R284" s="47"/>
      <c r="S284" s="47"/>
      <c r="T284" s="47"/>
      <c r="U284" s="47"/>
      <c r="V284" s="47"/>
      <c r="W284" s="48">
        <v>2</v>
      </c>
      <c r="X284" s="61">
        <f t="shared" si="25"/>
        <v>0</v>
      </c>
      <c r="Y284" s="52">
        <f t="shared" si="25"/>
        <v>2</v>
      </c>
      <c r="Z284">
        <f t="shared" si="26"/>
        <v>2</v>
      </c>
    </row>
    <row r="285" spans="1:26">
      <c r="A285" s="51" t="s">
        <v>13</v>
      </c>
      <c r="B285" s="16" t="s">
        <v>667</v>
      </c>
      <c r="C285" s="47" t="s">
        <v>144</v>
      </c>
      <c r="D285" s="47" t="s">
        <v>262</v>
      </c>
      <c r="E285" s="52" t="s">
        <v>263</v>
      </c>
      <c r="F285" s="56"/>
      <c r="G285" s="47"/>
      <c r="H285" s="47"/>
      <c r="I285" s="47"/>
      <c r="J285" s="47"/>
      <c r="K285" s="47"/>
      <c r="L285" s="47"/>
      <c r="M285" s="47"/>
      <c r="N285" s="47">
        <v>1</v>
      </c>
      <c r="O285" s="47"/>
      <c r="P285" s="47"/>
      <c r="Q285" s="47"/>
      <c r="R285" s="47"/>
      <c r="S285" s="47">
        <v>1</v>
      </c>
      <c r="T285" s="47"/>
      <c r="U285" s="47"/>
      <c r="V285" s="47">
        <v>3</v>
      </c>
      <c r="W285" s="48"/>
      <c r="X285" s="61">
        <f t="shared" si="25"/>
        <v>4</v>
      </c>
      <c r="Y285" s="52">
        <f t="shared" si="25"/>
        <v>1</v>
      </c>
      <c r="Z285">
        <f t="shared" si="26"/>
        <v>5</v>
      </c>
    </row>
    <row r="286" spans="1:26">
      <c r="A286" s="51" t="s">
        <v>13</v>
      </c>
      <c r="B286" s="16" t="s">
        <v>668</v>
      </c>
      <c r="C286" s="47" t="s">
        <v>159</v>
      </c>
      <c r="D286" s="47" t="s">
        <v>266</v>
      </c>
      <c r="E286" s="52" t="s">
        <v>267</v>
      </c>
      <c r="F286" s="56"/>
      <c r="G286" s="47"/>
      <c r="H286" s="47"/>
      <c r="I286" s="47"/>
      <c r="J286" s="47"/>
      <c r="K286" s="47"/>
      <c r="L286" s="47"/>
      <c r="M286" s="47"/>
      <c r="N286" s="47">
        <v>1</v>
      </c>
      <c r="O286" s="47"/>
      <c r="P286" s="47"/>
      <c r="Q286" s="47"/>
      <c r="R286" s="47">
        <v>2</v>
      </c>
      <c r="S286" s="47">
        <v>1</v>
      </c>
      <c r="T286" s="47"/>
      <c r="U286" s="47"/>
      <c r="V286" s="47">
        <v>5</v>
      </c>
      <c r="W286" s="48"/>
      <c r="X286" s="61">
        <f t="shared" si="25"/>
        <v>8</v>
      </c>
      <c r="Y286" s="52">
        <f t="shared" si="25"/>
        <v>1</v>
      </c>
      <c r="Z286">
        <f t="shared" si="26"/>
        <v>9</v>
      </c>
    </row>
    <row r="287" spans="1:26">
      <c r="A287" s="51" t="s">
        <v>13</v>
      </c>
      <c r="B287" s="16" t="s">
        <v>669</v>
      </c>
      <c r="C287" s="47" t="s">
        <v>159</v>
      </c>
      <c r="D287" s="47" t="s">
        <v>268</v>
      </c>
      <c r="E287" s="52" t="s">
        <v>269</v>
      </c>
      <c r="F287" s="56"/>
      <c r="G287" s="47"/>
      <c r="H287" s="47"/>
      <c r="I287" s="47"/>
      <c r="J287" s="47"/>
      <c r="K287" s="47"/>
      <c r="L287" s="47"/>
      <c r="M287" s="47"/>
      <c r="N287" s="47"/>
      <c r="O287" s="47"/>
      <c r="P287" s="47"/>
      <c r="Q287" s="47"/>
      <c r="R287" s="47"/>
      <c r="S287" s="47">
        <v>1</v>
      </c>
      <c r="T287" s="47"/>
      <c r="U287" s="47"/>
      <c r="V287" s="47"/>
      <c r="W287" s="48"/>
      <c r="X287" s="61">
        <f t="shared" si="25"/>
        <v>0</v>
      </c>
      <c r="Y287" s="52">
        <f t="shared" si="25"/>
        <v>1</v>
      </c>
      <c r="Z287">
        <f t="shared" si="26"/>
        <v>1</v>
      </c>
    </row>
    <row r="288" spans="1:26">
      <c r="A288" s="51" t="s">
        <v>13</v>
      </c>
      <c r="B288" s="16" t="s">
        <v>670</v>
      </c>
      <c r="C288" s="47" t="s">
        <v>159</v>
      </c>
      <c r="D288" s="47" t="s">
        <v>270</v>
      </c>
      <c r="E288" s="52" t="s">
        <v>271</v>
      </c>
      <c r="F288" s="56">
        <v>3</v>
      </c>
      <c r="G288" s="47"/>
      <c r="H288" s="47"/>
      <c r="I288" s="47">
        <v>1</v>
      </c>
      <c r="J288" s="47">
        <v>1</v>
      </c>
      <c r="K288" s="47">
        <v>2</v>
      </c>
      <c r="L288" s="47">
        <v>1</v>
      </c>
      <c r="M288" s="47">
        <v>3</v>
      </c>
      <c r="N288" s="47">
        <v>3</v>
      </c>
      <c r="O288" s="47">
        <v>9</v>
      </c>
      <c r="P288" s="47"/>
      <c r="Q288" s="47">
        <v>1</v>
      </c>
      <c r="R288" s="47">
        <v>2</v>
      </c>
      <c r="S288" s="47">
        <v>4</v>
      </c>
      <c r="T288" s="47"/>
      <c r="U288" s="47"/>
      <c r="V288" s="47">
        <v>8</v>
      </c>
      <c r="W288" s="48">
        <v>71</v>
      </c>
      <c r="X288" s="61">
        <f t="shared" si="25"/>
        <v>18</v>
      </c>
      <c r="Y288" s="52">
        <f t="shared" si="25"/>
        <v>91</v>
      </c>
      <c r="Z288">
        <f t="shared" si="26"/>
        <v>109</v>
      </c>
    </row>
    <row r="289" spans="1:26">
      <c r="A289" s="51" t="s">
        <v>13</v>
      </c>
      <c r="B289" s="16" t="s">
        <v>670</v>
      </c>
      <c r="C289" s="47" t="s">
        <v>159</v>
      </c>
      <c r="D289" s="47" t="s">
        <v>272</v>
      </c>
      <c r="E289" s="52" t="s">
        <v>273</v>
      </c>
      <c r="F289" s="56"/>
      <c r="G289" s="47">
        <v>1</v>
      </c>
      <c r="H289" s="47"/>
      <c r="I289" s="47"/>
      <c r="J289" s="47"/>
      <c r="K289" s="47"/>
      <c r="L289" s="47">
        <v>1</v>
      </c>
      <c r="M289" s="47">
        <v>1</v>
      </c>
      <c r="N289" s="47">
        <v>2</v>
      </c>
      <c r="O289" s="47">
        <v>4</v>
      </c>
      <c r="P289" s="47"/>
      <c r="Q289" s="47"/>
      <c r="R289" s="47"/>
      <c r="S289" s="47"/>
      <c r="T289" s="47"/>
      <c r="U289" s="47"/>
      <c r="V289" s="47">
        <v>1</v>
      </c>
      <c r="W289" s="48">
        <v>18</v>
      </c>
      <c r="X289" s="61">
        <f t="shared" si="25"/>
        <v>4</v>
      </c>
      <c r="Y289" s="52">
        <f t="shared" si="25"/>
        <v>24</v>
      </c>
      <c r="Z289">
        <f t="shared" si="26"/>
        <v>28</v>
      </c>
    </row>
    <row r="290" spans="1:26">
      <c r="A290" s="51" t="s">
        <v>13</v>
      </c>
      <c r="B290" s="16" t="s">
        <v>671</v>
      </c>
      <c r="C290" s="47" t="s">
        <v>144</v>
      </c>
      <c r="D290" s="47" t="s">
        <v>274</v>
      </c>
      <c r="E290" s="52" t="s">
        <v>275</v>
      </c>
      <c r="F290" s="56"/>
      <c r="G290" s="47"/>
      <c r="H290" s="47"/>
      <c r="I290" s="47"/>
      <c r="J290" s="47"/>
      <c r="K290" s="47"/>
      <c r="L290" s="47"/>
      <c r="M290" s="47"/>
      <c r="N290" s="47"/>
      <c r="O290" s="47">
        <v>1</v>
      </c>
      <c r="P290" s="47"/>
      <c r="Q290" s="47"/>
      <c r="R290" s="47"/>
      <c r="S290" s="47"/>
      <c r="T290" s="47"/>
      <c r="U290" s="47"/>
      <c r="V290" s="47">
        <v>1</v>
      </c>
      <c r="W290" s="48">
        <v>4</v>
      </c>
      <c r="X290" s="61">
        <f t="shared" si="25"/>
        <v>1</v>
      </c>
      <c r="Y290" s="52">
        <f t="shared" si="25"/>
        <v>5</v>
      </c>
      <c r="Z290">
        <f t="shared" si="26"/>
        <v>6</v>
      </c>
    </row>
    <row r="291" spans="1:26">
      <c r="A291" s="51" t="s">
        <v>13</v>
      </c>
      <c r="B291" s="16" t="s">
        <v>671</v>
      </c>
      <c r="C291" s="47" t="s">
        <v>144</v>
      </c>
      <c r="D291" s="47" t="s">
        <v>276</v>
      </c>
      <c r="E291" s="52" t="s">
        <v>277</v>
      </c>
      <c r="F291" s="56"/>
      <c r="G291" s="47"/>
      <c r="H291" s="47"/>
      <c r="I291" s="47"/>
      <c r="J291" s="47"/>
      <c r="K291" s="47"/>
      <c r="L291" s="47"/>
      <c r="M291" s="47"/>
      <c r="N291" s="47"/>
      <c r="O291" s="47">
        <v>1</v>
      </c>
      <c r="P291" s="47"/>
      <c r="Q291" s="47"/>
      <c r="R291" s="47"/>
      <c r="S291" s="47"/>
      <c r="T291" s="47"/>
      <c r="U291" s="47"/>
      <c r="V291" s="47"/>
      <c r="W291" s="48">
        <v>2</v>
      </c>
      <c r="X291" s="61">
        <f t="shared" si="25"/>
        <v>0</v>
      </c>
      <c r="Y291" s="52">
        <f t="shared" si="25"/>
        <v>3</v>
      </c>
      <c r="Z291">
        <f t="shared" si="26"/>
        <v>3</v>
      </c>
    </row>
    <row r="292" spans="1:26">
      <c r="A292" s="51" t="s">
        <v>13</v>
      </c>
      <c r="B292" s="16" t="s">
        <v>672</v>
      </c>
      <c r="C292" s="47" t="s">
        <v>159</v>
      </c>
      <c r="D292" s="47" t="s">
        <v>278</v>
      </c>
      <c r="E292" s="52" t="s">
        <v>279</v>
      </c>
      <c r="F292" s="56"/>
      <c r="G292" s="47"/>
      <c r="H292" s="47"/>
      <c r="I292" s="47"/>
      <c r="J292" s="47"/>
      <c r="K292" s="47"/>
      <c r="L292" s="47"/>
      <c r="M292" s="47"/>
      <c r="N292" s="47"/>
      <c r="O292" s="47"/>
      <c r="P292" s="47"/>
      <c r="Q292" s="47"/>
      <c r="R292" s="47"/>
      <c r="S292" s="47"/>
      <c r="T292" s="47"/>
      <c r="U292" s="47"/>
      <c r="V292" s="47"/>
      <c r="W292" s="48">
        <v>1</v>
      </c>
      <c r="X292" s="61">
        <f t="shared" si="25"/>
        <v>0</v>
      </c>
      <c r="Y292" s="52">
        <f t="shared" si="25"/>
        <v>1</v>
      </c>
      <c r="Z292">
        <f t="shared" si="26"/>
        <v>1</v>
      </c>
    </row>
    <row r="293" spans="1:26">
      <c r="A293" s="51" t="s">
        <v>13</v>
      </c>
      <c r="B293" s="16" t="s">
        <v>673</v>
      </c>
      <c r="C293" s="47" t="s">
        <v>159</v>
      </c>
      <c r="D293" s="47" t="s">
        <v>280</v>
      </c>
      <c r="E293" s="52" t="s">
        <v>281</v>
      </c>
      <c r="F293" s="56"/>
      <c r="G293" s="47"/>
      <c r="H293" s="47"/>
      <c r="I293" s="47"/>
      <c r="J293" s="47"/>
      <c r="K293" s="47"/>
      <c r="L293" s="47"/>
      <c r="M293" s="47"/>
      <c r="N293" s="47"/>
      <c r="O293" s="47"/>
      <c r="P293" s="47"/>
      <c r="Q293" s="47"/>
      <c r="R293" s="47"/>
      <c r="S293" s="47"/>
      <c r="T293" s="47"/>
      <c r="U293" s="47"/>
      <c r="V293" s="47">
        <v>2</v>
      </c>
      <c r="W293" s="48"/>
      <c r="X293" s="61">
        <f t="shared" si="25"/>
        <v>2</v>
      </c>
      <c r="Y293" s="52">
        <f t="shared" si="25"/>
        <v>0</v>
      </c>
      <c r="Z293">
        <f t="shared" si="26"/>
        <v>2</v>
      </c>
    </row>
    <row r="294" spans="1:26">
      <c r="A294" s="51" t="s">
        <v>13</v>
      </c>
      <c r="B294" s="16" t="s">
        <v>674</v>
      </c>
      <c r="C294" s="47" t="s">
        <v>159</v>
      </c>
      <c r="D294" s="47" t="s">
        <v>282</v>
      </c>
      <c r="E294" s="52" t="s">
        <v>283</v>
      </c>
      <c r="F294" s="56"/>
      <c r="G294" s="47"/>
      <c r="H294" s="47"/>
      <c r="I294" s="47"/>
      <c r="J294" s="47"/>
      <c r="K294" s="47"/>
      <c r="L294" s="47"/>
      <c r="M294" s="47"/>
      <c r="N294" s="47"/>
      <c r="O294" s="47"/>
      <c r="P294" s="47"/>
      <c r="Q294" s="47"/>
      <c r="R294" s="47">
        <v>1</v>
      </c>
      <c r="S294" s="47">
        <v>1</v>
      </c>
      <c r="T294" s="47"/>
      <c r="U294" s="47"/>
      <c r="V294" s="47"/>
      <c r="W294" s="48"/>
      <c r="X294" s="61">
        <f t="shared" si="25"/>
        <v>1</v>
      </c>
      <c r="Y294" s="52">
        <f t="shared" si="25"/>
        <v>1</v>
      </c>
      <c r="Z294">
        <f t="shared" si="26"/>
        <v>2</v>
      </c>
    </row>
    <row r="295" spans="1:26">
      <c r="A295" s="51" t="s">
        <v>13</v>
      </c>
      <c r="B295" s="16" t="s">
        <v>675</v>
      </c>
      <c r="C295" s="47" t="s">
        <v>159</v>
      </c>
      <c r="D295" s="47" t="s">
        <v>284</v>
      </c>
      <c r="E295" s="52" t="s">
        <v>285</v>
      </c>
      <c r="F295" s="56"/>
      <c r="G295" s="47">
        <v>1</v>
      </c>
      <c r="H295" s="47"/>
      <c r="I295" s="47"/>
      <c r="J295" s="47"/>
      <c r="K295" s="47">
        <v>2</v>
      </c>
      <c r="L295" s="47">
        <v>4</v>
      </c>
      <c r="M295" s="47">
        <v>2</v>
      </c>
      <c r="N295" s="47">
        <v>4</v>
      </c>
      <c r="O295" s="47">
        <v>8</v>
      </c>
      <c r="P295" s="47"/>
      <c r="Q295" s="47">
        <v>2</v>
      </c>
      <c r="R295" s="47">
        <v>4</v>
      </c>
      <c r="S295" s="47">
        <v>4</v>
      </c>
      <c r="T295" s="47"/>
      <c r="U295" s="47"/>
      <c r="V295" s="47">
        <v>41</v>
      </c>
      <c r="W295" s="48">
        <v>23</v>
      </c>
      <c r="X295" s="61">
        <f t="shared" si="25"/>
        <v>53</v>
      </c>
      <c r="Y295" s="52">
        <f t="shared" si="25"/>
        <v>42</v>
      </c>
      <c r="Z295">
        <f t="shared" si="26"/>
        <v>95</v>
      </c>
    </row>
    <row r="296" spans="1:26">
      <c r="A296" s="51" t="s">
        <v>13</v>
      </c>
      <c r="B296" s="16" t="s">
        <v>676</v>
      </c>
      <c r="C296" s="47" t="s">
        <v>159</v>
      </c>
      <c r="D296" s="47" t="s">
        <v>286</v>
      </c>
      <c r="E296" s="52" t="s">
        <v>287</v>
      </c>
      <c r="F296" s="56">
        <v>1</v>
      </c>
      <c r="G296" s="47">
        <v>1</v>
      </c>
      <c r="H296" s="47"/>
      <c r="I296" s="47"/>
      <c r="J296" s="47"/>
      <c r="K296" s="47"/>
      <c r="L296" s="47">
        <v>1</v>
      </c>
      <c r="M296" s="47">
        <v>1</v>
      </c>
      <c r="N296" s="47"/>
      <c r="O296" s="47">
        <v>2</v>
      </c>
      <c r="P296" s="47"/>
      <c r="Q296" s="47"/>
      <c r="R296" s="47"/>
      <c r="S296" s="47">
        <v>2</v>
      </c>
      <c r="T296" s="47"/>
      <c r="U296" s="47"/>
      <c r="V296" s="47">
        <v>3</v>
      </c>
      <c r="W296" s="48">
        <v>3</v>
      </c>
      <c r="X296" s="61">
        <f t="shared" si="25"/>
        <v>5</v>
      </c>
      <c r="Y296" s="52">
        <f t="shared" si="25"/>
        <v>9</v>
      </c>
      <c r="Z296">
        <f t="shared" si="26"/>
        <v>14</v>
      </c>
    </row>
    <row r="297" spans="1:26">
      <c r="A297" s="51" t="s">
        <v>13</v>
      </c>
      <c r="B297" s="16" t="s">
        <v>677</v>
      </c>
      <c r="C297" s="47" t="s">
        <v>159</v>
      </c>
      <c r="D297" s="47" t="s">
        <v>288</v>
      </c>
      <c r="E297" s="52" t="s">
        <v>289</v>
      </c>
      <c r="F297" s="56"/>
      <c r="G297" s="47">
        <v>1</v>
      </c>
      <c r="H297" s="47"/>
      <c r="I297" s="47"/>
      <c r="J297" s="47"/>
      <c r="K297" s="47"/>
      <c r="L297" s="47"/>
      <c r="M297" s="47"/>
      <c r="N297" s="47"/>
      <c r="O297" s="47"/>
      <c r="P297" s="47"/>
      <c r="Q297" s="47"/>
      <c r="R297" s="47"/>
      <c r="S297" s="47"/>
      <c r="T297" s="47"/>
      <c r="U297" s="47"/>
      <c r="V297" s="47">
        <v>2</v>
      </c>
      <c r="W297" s="48">
        <v>6</v>
      </c>
      <c r="X297" s="61">
        <f t="shared" si="25"/>
        <v>2</v>
      </c>
      <c r="Y297" s="52">
        <f t="shared" si="25"/>
        <v>7</v>
      </c>
      <c r="Z297">
        <f t="shared" si="26"/>
        <v>9</v>
      </c>
    </row>
    <row r="298" spans="1:26">
      <c r="A298" s="51" t="s">
        <v>13</v>
      </c>
      <c r="B298" s="16" t="s">
        <v>678</v>
      </c>
      <c r="C298" s="47" t="s">
        <v>159</v>
      </c>
      <c r="D298" s="47" t="s">
        <v>290</v>
      </c>
      <c r="E298" s="52" t="s">
        <v>291</v>
      </c>
      <c r="F298" s="56"/>
      <c r="G298" s="47"/>
      <c r="H298" s="47"/>
      <c r="I298" s="47"/>
      <c r="J298" s="47"/>
      <c r="K298" s="47"/>
      <c r="L298" s="47"/>
      <c r="M298" s="47"/>
      <c r="N298" s="47"/>
      <c r="O298" s="47"/>
      <c r="P298" s="47"/>
      <c r="Q298" s="47"/>
      <c r="R298" s="47"/>
      <c r="S298" s="47"/>
      <c r="T298" s="47"/>
      <c r="U298" s="47"/>
      <c r="V298" s="47">
        <v>1</v>
      </c>
      <c r="W298" s="48">
        <v>2</v>
      </c>
      <c r="X298" s="61">
        <f t="shared" si="25"/>
        <v>1</v>
      </c>
      <c r="Y298" s="52">
        <f t="shared" si="25"/>
        <v>2</v>
      </c>
      <c r="Z298">
        <f t="shared" si="26"/>
        <v>3</v>
      </c>
    </row>
    <row r="299" spans="1:26">
      <c r="A299" s="51" t="s">
        <v>13</v>
      </c>
      <c r="B299" s="16" t="s">
        <v>678</v>
      </c>
      <c r="C299" s="47" t="s">
        <v>159</v>
      </c>
      <c r="D299" s="47" t="s">
        <v>292</v>
      </c>
      <c r="E299" s="52" t="s">
        <v>293</v>
      </c>
      <c r="F299" s="56">
        <v>1</v>
      </c>
      <c r="G299" s="47">
        <v>2</v>
      </c>
      <c r="H299" s="47"/>
      <c r="I299" s="47"/>
      <c r="J299" s="47"/>
      <c r="K299" s="47"/>
      <c r="L299" s="47">
        <v>1</v>
      </c>
      <c r="M299" s="47"/>
      <c r="N299" s="47"/>
      <c r="O299" s="47">
        <v>1</v>
      </c>
      <c r="P299" s="47"/>
      <c r="Q299" s="47"/>
      <c r="R299" s="47">
        <v>1</v>
      </c>
      <c r="S299" s="47"/>
      <c r="T299" s="47"/>
      <c r="U299" s="47"/>
      <c r="V299" s="47">
        <v>1</v>
      </c>
      <c r="W299" s="48">
        <v>3</v>
      </c>
      <c r="X299" s="61">
        <f t="shared" si="25"/>
        <v>4</v>
      </c>
      <c r="Y299" s="52">
        <f t="shared" si="25"/>
        <v>6</v>
      </c>
      <c r="Z299">
        <f t="shared" si="26"/>
        <v>10</v>
      </c>
    </row>
    <row r="300" spans="1:26">
      <c r="A300" s="51" t="s">
        <v>13</v>
      </c>
      <c r="B300" s="16" t="s">
        <v>679</v>
      </c>
      <c r="C300" s="47" t="s">
        <v>159</v>
      </c>
      <c r="D300" s="47" t="s">
        <v>294</v>
      </c>
      <c r="E300" s="52" t="s">
        <v>295</v>
      </c>
      <c r="F300" s="56"/>
      <c r="G300" s="47"/>
      <c r="H300" s="47">
        <v>1</v>
      </c>
      <c r="I300" s="47"/>
      <c r="J300" s="47"/>
      <c r="K300" s="47"/>
      <c r="L300" s="47"/>
      <c r="M300" s="47"/>
      <c r="N300" s="47">
        <v>2</v>
      </c>
      <c r="O300" s="47">
        <v>4</v>
      </c>
      <c r="P300" s="47"/>
      <c r="Q300" s="47">
        <v>1</v>
      </c>
      <c r="R300" s="47">
        <v>1</v>
      </c>
      <c r="S300" s="47"/>
      <c r="T300" s="47"/>
      <c r="U300" s="47"/>
      <c r="V300" s="47">
        <v>10</v>
      </c>
      <c r="W300" s="48">
        <v>8</v>
      </c>
      <c r="X300" s="61">
        <f t="shared" si="25"/>
        <v>14</v>
      </c>
      <c r="Y300" s="52">
        <f t="shared" si="25"/>
        <v>13</v>
      </c>
      <c r="Z300">
        <f t="shared" si="26"/>
        <v>27</v>
      </c>
    </row>
    <row r="301" spans="1:26">
      <c r="A301" s="51" t="s">
        <v>13</v>
      </c>
      <c r="B301" s="16" t="s">
        <v>680</v>
      </c>
      <c r="C301" s="47" t="s">
        <v>159</v>
      </c>
      <c r="D301" s="47" t="s">
        <v>296</v>
      </c>
      <c r="E301" s="52" t="s">
        <v>297</v>
      </c>
      <c r="F301" s="56"/>
      <c r="G301" s="47"/>
      <c r="H301" s="47"/>
      <c r="I301" s="47"/>
      <c r="J301" s="47"/>
      <c r="K301" s="47"/>
      <c r="L301" s="47"/>
      <c r="M301" s="47"/>
      <c r="N301" s="47"/>
      <c r="O301" s="47"/>
      <c r="P301" s="47"/>
      <c r="Q301" s="47"/>
      <c r="R301" s="47"/>
      <c r="S301" s="47"/>
      <c r="T301" s="47"/>
      <c r="U301" s="47"/>
      <c r="V301" s="47">
        <v>1</v>
      </c>
      <c r="W301" s="48">
        <v>6</v>
      </c>
      <c r="X301" s="61">
        <f t="shared" si="25"/>
        <v>1</v>
      </c>
      <c r="Y301" s="52">
        <f t="shared" si="25"/>
        <v>6</v>
      </c>
      <c r="Z301">
        <f t="shared" si="26"/>
        <v>7</v>
      </c>
    </row>
    <row r="302" spans="1:26">
      <c r="A302" s="51" t="s">
        <v>13</v>
      </c>
      <c r="B302" s="16" t="s">
        <v>682</v>
      </c>
      <c r="C302" s="47" t="s">
        <v>159</v>
      </c>
      <c r="D302" s="47" t="s">
        <v>302</v>
      </c>
      <c r="E302" s="52" t="s">
        <v>303</v>
      </c>
      <c r="F302" s="56"/>
      <c r="G302" s="47"/>
      <c r="H302" s="47"/>
      <c r="I302" s="47"/>
      <c r="J302" s="47"/>
      <c r="K302" s="47"/>
      <c r="L302" s="47"/>
      <c r="M302" s="47"/>
      <c r="N302" s="47"/>
      <c r="O302" s="47"/>
      <c r="P302" s="47"/>
      <c r="Q302" s="47"/>
      <c r="R302" s="47">
        <v>1</v>
      </c>
      <c r="S302" s="47">
        <v>2</v>
      </c>
      <c r="T302" s="47"/>
      <c r="U302" s="47"/>
      <c r="V302" s="47"/>
      <c r="W302" s="48">
        <v>1</v>
      </c>
      <c r="X302" s="61">
        <f t="shared" si="25"/>
        <v>1</v>
      </c>
      <c r="Y302" s="52">
        <f t="shared" si="25"/>
        <v>3</v>
      </c>
      <c r="Z302">
        <f t="shared" si="26"/>
        <v>4</v>
      </c>
    </row>
    <row r="303" spans="1:26">
      <c r="A303" s="51" t="s">
        <v>13</v>
      </c>
      <c r="B303" s="16" t="s">
        <v>682</v>
      </c>
      <c r="C303" s="47" t="s">
        <v>159</v>
      </c>
      <c r="D303" s="47" t="s">
        <v>304</v>
      </c>
      <c r="E303" s="52" t="s">
        <v>305</v>
      </c>
      <c r="F303" s="56"/>
      <c r="G303" s="47"/>
      <c r="H303" s="47"/>
      <c r="I303" s="47"/>
      <c r="J303" s="47"/>
      <c r="K303" s="47"/>
      <c r="L303" s="47"/>
      <c r="M303" s="47"/>
      <c r="N303" s="47"/>
      <c r="O303" s="47"/>
      <c r="P303" s="47"/>
      <c r="Q303" s="47"/>
      <c r="R303" s="47">
        <v>1</v>
      </c>
      <c r="S303" s="47"/>
      <c r="T303" s="47"/>
      <c r="U303" s="47"/>
      <c r="V303" s="47">
        <v>3</v>
      </c>
      <c r="W303" s="48"/>
      <c r="X303" s="61">
        <f t="shared" si="25"/>
        <v>4</v>
      </c>
      <c r="Y303" s="52">
        <f t="shared" si="25"/>
        <v>0</v>
      </c>
      <c r="Z303">
        <f t="shared" si="26"/>
        <v>4</v>
      </c>
    </row>
    <row r="304" spans="1:26">
      <c r="A304" s="51" t="s">
        <v>13</v>
      </c>
      <c r="B304" s="16" t="s">
        <v>683</v>
      </c>
      <c r="C304" s="47" t="s">
        <v>180</v>
      </c>
      <c r="D304" s="47" t="s">
        <v>306</v>
      </c>
      <c r="E304" s="52" t="s">
        <v>307</v>
      </c>
      <c r="F304" s="56"/>
      <c r="G304" s="47"/>
      <c r="H304" s="47"/>
      <c r="I304" s="47"/>
      <c r="J304" s="47"/>
      <c r="K304" s="47"/>
      <c r="L304" s="47"/>
      <c r="M304" s="47"/>
      <c r="N304" s="47"/>
      <c r="O304" s="47">
        <v>1</v>
      </c>
      <c r="P304" s="47"/>
      <c r="Q304" s="47"/>
      <c r="R304" s="47"/>
      <c r="S304" s="47"/>
      <c r="T304" s="47"/>
      <c r="U304" s="47"/>
      <c r="V304" s="47"/>
      <c r="W304" s="48">
        <v>4</v>
      </c>
      <c r="X304" s="61">
        <f t="shared" si="25"/>
        <v>0</v>
      </c>
      <c r="Y304" s="52">
        <f t="shared" si="25"/>
        <v>5</v>
      </c>
      <c r="Z304">
        <f t="shared" si="26"/>
        <v>5</v>
      </c>
    </row>
    <row r="305" spans="1:26">
      <c r="A305" s="51" t="s">
        <v>13</v>
      </c>
      <c r="B305" s="16" t="s">
        <v>685</v>
      </c>
      <c r="C305" s="47" t="s">
        <v>144</v>
      </c>
      <c r="D305" s="47" t="s">
        <v>312</v>
      </c>
      <c r="E305" s="52" t="s">
        <v>313</v>
      </c>
      <c r="F305" s="56"/>
      <c r="G305" s="47"/>
      <c r="H305" s="47"/>
      <c r="I305" s="47"/>
      <c r="J305" s="47"/>
      <c r="K305" s="47"/>
      <c r="L305" s="47"/>
      <c r="M305" s="47">
        <v>3</v>
      </c>
      <c r="N305" s="47"/>
      <c r="O305" s="47"/>
      <c r="P305" s="47"/>
      <c r="Q305" s="47"/>
      <c r="R305" s="47"/>
      <c r="S305" s="47"/>
      <c r="T305" s="47"/>
      <c r="U305" s="47"/>
      <c r="V305" s="47">
        <v>1</v>
      </c>
      <c r="W305" s="48">
        <v>3</v>
      </c>
      <c r="X305" s="61">
        <f t="shared" si="25"/>
        <v>1</v>
      </c>
      <c r="Y305" s="52">
        <f t="shared" si="25"/>
        <v>6</v>
      </c>
      <c r="Z305">
        <f t="shared" si="26"/>
        <v>7</v>
      </c>
    </row>
    <row r="306" spans="1:26">
      <c r="A306" s="51" t="s">
        <v>13</v>
      </c>
      <c r="B306" s="16" t="s">
        <v>686</v>
      </c>
      <c r="C306" s="47" t="s">
        <v>10</v>
      </c>
      <c r="D306" s="47" t="s">
        <v>314</v>
      </c>
      <c r="E306" s="52" t="s">
        <v>315</v>
      </c>
      <c r="F306" s="56"/>
      <c r="G306" s="47"/>
      <c r="H306" s="47"/>
      <c r="I306" s="47"/>
      <c r="J306" s="47"/>
      <c r="K306" s="47">
        <v>1</v>
      </c>
      <c r="L306" s="47"/>
      <c r="M306" s="47"/>
      <c r="N306" s="47"/>
      <c r="O306" s="47">
        <v>1</v>
      </c>
      <c r="P306" s="47"/>
      <c r="Q306" s="47"/>
      <c r="R306" s="47"/>
      <c r="S306" s="47">
        <v>1</v>
      </c>
      <c r="T306" s="47"/>
      <c r="U306" s="47"/>
      <c r="V306" s="47">
        <v>1</v>
      </c>
      <c r="W306" s="48">
        <v>2</v>
      </c>
      <c r="X306" s="61">
        <f t="shared" si="25"/>
        <v>1</v>
      </c>
      <c r="Y306" s="52">
        <f t="shared" si="25"/>
        <v>5</v>
      </c>
      <c r="Z306">
        <f t="shared" si="26"/>
        <v>6</v>
      </c>
    </row>
    <row r="307" spans="1:26">
      <c r="A307" s="51" t="s">
        <v>13</v>
      </c>
      <c r="B307" s="16" t="s">
        <v>687</v>
      </c>
      <c r="C307" s="47" t="s">
        <v>144</v>
      </c>
      <c r="D307" s="47" t="s">
        <v>316</v>
      </c>
      <c r="E307" s="52" t="s">
        <v>317</v>
      </c>
      <c r="F307" s="56"/>
      <c r="G307" s="47"/>
      <c r="H307" s="47"/>
      <c r="I307" s="47"/>
      <c r="J307" s="47"/>
      <c r="K307" s="47"/>
      <c r="L307" s="47"/>
      <c r="M307" s="47"/>
      <c r="N307" s="47"/>
      <c r="O307" s="47">
        <v>1</v>
      </c>
      <c r="P307" s="47"/>
      <c r="Q307" s="47"/>
      <c r="R307" s="47"/>
      <c r="S307" s="47">
        <v>1</v>
      </c>
      <c r="T307" s="47"/>
      <c r="U307" s="47"/>
      <c r="V307" s="47"/>
      <c r="W307" s="48">
        <v>5</v>
      </c>
      <c r="X307" s="61">
        <f t="shared" ref="X307:Y328" si="27">F307+H307+J307+L307+N307+P307+R307+T307+V307</f>
        <v>0</v>
      </c>
      <c r="Y307" s="52">
        <f t="shared" si="27"/>
        <v>7</v>
      </c>
      <c r="Z307">
        <f t="shared" ref="Z307:Z328" si="28">SUM(X307:Y307)</f>
        <v>7</v>
      </c>
    </row>
    <row r="308" spans="1:26">
      <c r="A308" s="51" t="s">
        <v>13</v>
      </c>
      <c r="B308" s="16" t="s">
        <v>688</v>
      </c>
      <c r="C308" s="47" t="s">
        <v>318</v>
      </c>
      <c r="D308" s="47" t="s">
        <v>319</v>
      </c>
      <c r="E308" s="52" t="s">
        <v>320</v>
      </c>
      <c r="F308" s="56"/>
      <c r="G308" s="47"/>
      <c r="H308" s="47"/>
      <c r="I308" s="47"/>
      <c r="J308" s="47">
        <v>1</v>
      </c>
      <c r="K308" s="47"/>
      <c r="L308" s="47"/>
      <c r="M308" s="47">
        <v>2</v>
      </c>
      <c r="N308" s="47"/>
      <c r="O308" s="47">
        <v>1</v>
      </c>
      <c r="P308" s="47"/>
      <c r="Q308" s="47"/>
      <c r="R308" s="47"/>
      <c r="S308" s="47">
        <v>1</v>
      </c>
      <c r="T308" s="47"/>
      <c r="U308" s="47"/>
      <c r="V308" s="47">
        <v>1</v>
      </c>
      <c r="W308" s="48">
        <v>6</v>
      </c>
      <c r="X308" s="61">
        <f t="shared" si="27"/>
        <v>2</v>
      </c>
      <c r="Y308" s="52">
        <f t="shared" si="27"/>
        <v>10</v>
      </c>
      <c r="Z308">
        <f t="shared" si="28"/>
        <v>12</v>
      </c>
    </row>
    <row r="309" spans="1:26">
      <c r="A309" s="51" t="s">
        <v>13</v>
      </c>
      <c r="B309" s="16" t="s">
        <v>690</v>
      </c>
      <c r="C309" s="47" t="s">
        <v>325</v>
      </c>
      <c r="D309" s="47" t="s">
        <v>326</v>
      </c>
      <c r="E309" s="52" t="s">
        <v>327</v>
      </c>
      <c r="F309" s="56"/>
      <c r="G309" s="47"/>
      <c r="H309" s="47"/>
      <c r="I309" s="47"/>
      <c r="J309" s="47"/>
      <c r="K309" s="47"/>
      <c r="L309" s="47"/>
      <c r="M309" s="47">
        <v>1</v>
      </c>
      <c r="N309" s="47"/>
      <c r="O309" s="47">
        <v>1</v>
      </c>
      <c r="P309" s="47">
        <v>1</v>
      </c>
      <c r="Q309" s="47"/>
      <c r="R309" s="47"/>
      <c r="S309" s="47"/>
      <c r="T309" s="47"/>
      <c r="U309" s="47"/>
      <c r="V309" s="47">
        <v>8</v>
      </c>
      <c r="W309" s="48">
        <v>7</v>
      </c>
      <c r="X309" s="61">
        <f t="shared" si="27"/>
        <v>9</v>
      </c>
      <c r="Y309" s="52">
        <f t="shared" si="27"/>
        <v>9</v>
      </c>
      <c r="Z309">
        <f t="shared" si="28"/>
        <v>18</v>
      </c>
    </row>
    <row r="310" spans="1:26">
      <c r="A310" s="51" t="s">
        <v>13</v>
      </c>
      <c r="B310" s="16" t="s">
        <v>690</v>
      </c>
      <c r="C310" s="47" t="s">
        <v>325</v>
      </c>
      <c r="D310" s="47" t="s">
        <v>328</v>
      </c>
      <c r="E310" s="52" t="s">
        <v>329</v>
      </c>
      <c r="F310" s="56"/>
      <c r="G310" s="47"/>
      <c r="H310" s="47"/>
      <c r="I310" s="47"/>
      <c r="J310" s="47"/>
      <c r="K310" s="47">
        <v>1</v>
      </c>
      <c r="L310" s="47"/>
      <c r="M310" s="47">
        <v>1</v>
      </c>
      <c r="N310" s="47"/>
      <c r="O310" s="47"/>
      <c r="P310" s="47"/>
      <c r="Q310" s="47"/>
      <c r="R310" s="47"/>
      <c r="S310" s="47"/>
      <c r="T310" s="47"/>
      <c r="U310" s="47"/>
      <c r="V310" s="47"/>
      <c r="W310" s="48">
        <v>1</v>
      </c>
      <c r="X310" s="61">
        <f t="shared" si="27"/>
        <v>0</v>
      </c>
      <c r="Y310" s="52">
        <f t="shared" si="27"/>
        <v>3</v>
      </c>
      <c r="Z310">
        <f t="shared" si="28"/>
        <v>3</v>
      </c>
    </row>
    <row r="311" spans="1:26">
      <c r="A311" s="51" t="s">
        <v>13</v>
      </c>
      <c r="B311" s="16" t="s">
        <v>691</v>
      </c>
      <c r="C311" s="47" t="s">
        <v>325</v>
      </c>
      <c r="D311" s="47" t="s">
        <v>330</v>
      </c>
      <c r="E311" s="52" t="s">
        <v>692</v>
      </c>
      <c r="F311" s="56">
        <v>1</v>
      </c>
      <c r="G311" s="47"/>
      <c r="H311" s="47"/>
      <c r="I311" s="47"/>
      <c r="J311" s="47"/>
      <c r="K311" s="47"/>
      <c r="L311" s="47"/>
      <c r="M311" s="47"/>
      <c r="N311" s="47">
        <v>1</v>
      </c>
      <c r="O311" s="47"/>
      <c r="P311" s="47"/>
      <c r="Q311" s="47"/>
      <c r="R311" s="47"/>
      <c r="S311" s="47"/>
      <c r="T311" s="47"/>
      <c r="U311" s="47"/>
      <c r="V311" s="47">
        <v>3</v>
      </c>
      <c r="W311" s="48">
        <v>2</v>
      </c>
      <c r="X311" s="61">
        <f t="shared" si="27"/>
        <v>5</v>
      </c>
      <c r="Y311" s="52">
        <f t="shared" si="27"/>
        <v>2</v>
      </c>
      <c r="Z311">
        <f t="shared" si="28"/>
        <v>7</v>
      </c>
    </row>
    <row r="312" spans="1:26">
      <c r="A312" s="51" t="s">
        <v>13</v>
      </c>
      <c r="B312" s="16" t="s">
        <v>693</v>
      </c>
      <c r="C312" s="47" t="s">
        <v>325</v>
      </c>
      <c r="D312" s="47" t="s">
        <v>332</v>
      </c>
      <c r="E312" s="52" t="s">
        <v>333</v>
      </c>
      <c r="F312" s="56"/>
      <c r="G312" s="47"/>
      <c r="H312" s="47"/>
      <c r="I312" s="47"/>
      <c r="J312" s="47"/>
      <c r="K312" s="47">
        <v>1</v>
      </c>
      <c r="L312" s="47"/>
      <c r="M312" s="47">
        <v>2</v>
      </c>
      <c r="N312" s="47">
        <v>1</v>
      </c>
      <c r="O312" s="47">
        <v>1</v>
      </c>
      <c r="P312" s="47"/>
      <c r="Q312" s="47"/>
      <c r="R312" s="47"/>
      <c r="S312" s="47">
        <v>1</v>
      </c>
      <c r="T312" s="47"/>
      <c r="U312" s="47"/>
      <c r="V312" s="47">
        <v>4</v>
      </c>
      <c r="W312" s="48">
        <v>4</v>
      </c>
      <c r="X312" s="61">
        <f t="shared" si="27"/>
        <v>5</v>
      </c>
      <c r="Y312" s="52">
        <f t="shared" si="27"/>
        <v>9</v>
      </c>
      <c r="Z312">
        <f t="shared" si="28"/>
        <v>14</v>
      </c>
    </row>
    <row r="313" spans="1:26">
      <c r="A313" s="51" t="s">
        <v>13</v>
      </c>
      <c r="B313" s="16" t="s">
        <v>694</v>
      </c>
      <c r="C313" s="47" t="s">
        <v>325</v>
      </c>
      <c r="D313" s="47" t="s">
        <v>334</v>
      </c>
      <c r="E313" s="52" t="s">
        <v>335</v>
      </c>
      <c r="F313" s="56"/>
      <c r="G313" s="47"/>
      <c r="H313" s="47"/>
      <c r="I313" s="47"/>
      <c r="J313" s="47"/>
      <c r="K313" s="47"/>
      <c r="L313" s="47">
        <v>1</v>
      </c>
      <c r="M313" s="47"/>
      <c r="N313" s="47"/>
      <c r="O313" s="47"/>
      <c r="P313" s="47"/>
      <c r="Q313" s="47">
        <v>2</v>
      </c>
      <c r="R313" s="47"/>
      <c r="S313" s="47"/>
      <c r="T313" s="47"/>
      <c r="U313" s="47"/>
      <c r="V313" s="47">
        <v>5</v>
      </c>
      <c r="W313" s="48">
        <v>4</v>
      </c>
      <c r="X313" s="61">
        <f t="shared" si="27"/>
        <v>6</v>
      </c>
      <c r="Y313" s="52">
        <f t="shared" si="27"/>
        <v>6</v>
      </c>
      <c r="Z313">
        <f t="shared" si="28"/>
        <v>12</v>
      </c>
    </row>
    <row r="314" spans="1:26">
      <c r="A314" s="51" t="s">
        <v>13</v>
      </c>
      <c r="B314" s="16" t="s">
        <v>696</v>
      </c>
      <c r="C314" s="47" t="s">
        <v>325</v>
      </c>
      <c r="D314" s="47" t="s">
        <v>338</v>
      </c>
      <c r="E314" s="52" t="s">
        <v>339</v>
      </c>
      <c r="F314" s="56"/>
      <c r="G314" s="47">
        <v>1</v>
      </c>
      <c r="H314" s="47"/>
      <c r="I314" s="47"/>
      <c r="J314" s="47"/>
      <c r="K314" s="47"/>
      <c r="L314" s="47"/>
      <c r="M314" s="47"/>
      <c r="N314" s="47"/>
      <c r="O314" s="47"/>
      <c r="P314" s="47"/>
      <c r="Q314" s="47"/>
      <c r="R314" s="47"/>
      <c r="S314" s="47"/>
      <c r="T314" s="47"/>
      <c r="U314" s="47"/>
      <c r="V314" s="47">
        <v>5</v>
      </c>
      <c r="W314" s="48">
        <v>8</v>
      </c>
      <c r="X314" s="61">
        <f t="shared" si="27"/>
        <v>5</v>
      </c>
      <c r="Y314" s="52">
        <f t="shared" si="27"/>
        <v>9</v>
      </c>
      <c r="Z314">
        <f t="shared" si="28"/>
        <v>14</v>
      </c>
    </row>
    <row r="315" spans="1:26">
      <c r="A315" s="51" t="s">
        <v>13</v>
      </c>
      <c r="B315" s="16" t="s">
        <v>698</v>
      </c>
      <c r="C315" s="47" t="s">
        <v>159</v>
      </c>
      <c r="D315" s="47" t="s">
        <v>342</v>
      </c>
      <c r="E315" s="52" t="s">
        <v>602</v>
      </c>
      <c r="F315" s="56"/>
      <c r="G315" s="47">
        <v>1</v>
      </c>
      <c r="H315" s="47"/>
      <c r="I315" s="47">
        <v>1</v>
      </c>
      <c r="J315" s="47">
        <v>2</v>
      </c>
      <c r="K315" s="47">
        <v>1</v>
      </c>
      <c r="L315" s="47"/>
      <c r="M315" s="47">
        <v>1</v>
      </c>
      <c r="N315" s="47">
        <v>2</v>
      </c>
      <c r="O315" s="47">
        <v>1</v>
      </c>
      <c r="P315" s="47"/>
      <c r="Q315" s="47"/>
      <c r="R315" s="47">
        <v>3</v>
      </c>
      <c r="S315" s="47">
        <v>4</v>
      </c>
      <c r="T315" s="47"/>
      <c r="U315" s="47"/>
      <c r="V315" s="47">
        <v>33</v>
      </c>
      <c r="W315" s="48">
        <v>31</v>
      </c>
      <c r="X315" s="61">
        <f t="shared" si="27"/>
        <v>40</v>
      </c>
      <c r="Y315" s="52">
        <f t="shared" si="27"/>
        <v>40</v>
      </c>
      <c r="Z315">
        <f t="shared" si="28"/>
        <v>80</v>
      </c>
    </row>
    <row r="316" spans="1:26">
      <c r="A316" s="51" t="s">
        <v>13</v>
      </c>
      <c r="B316" s="16"/>
      <c r="C316" s="47" t="s">
        <v>159</v>
      </c>
      <c r="D316" s="47" t="s">
        <v>343</v>
      </c>
      <c r="E316" s="52" t="s">
        <v>344</v>
      </c>
      <c r="F316" s="56"/>
      <c r="G316" s="47"/>
      <c r="H316" s="47"/>
      <c r="I316" s="47"/>
      <c r="J316" s="47"/>
      <c r="K316" s="47"/>
      <c r="L316" s="47"/>
      <c r="M316" s="47"/>
      <c r="N316" s="47"/>
      <c r="O316" s="47"/>
      <c r="P316" s="47"/>
      <c r="Q316" s="47"/>
      <c r="R316" s="47"/>
      <c r="S316" s="47"/>
      <c r="T316" s="47"/>
      <c r="U316" s="47"/>
      <c r="V316" s="47">
        <v>1</v>
      </c>
      <c r="W316" s="48"/>
      <c r="X316" s="61">
        <f t="shared" si="27"/>
        <v>1</v>
      </c>
      <c r="Y316" s="52">
        <f t="shared" si="27"/>
        <v>0</v>
      </c>
      <c r="Z316">
        <f t="shared" si="28"/>
        <v>1</v>
      </c>
    </row>
    <row r="317" spans="1:26">
      <c r="A317" s="51" t="s">
        <v>13</v>
      </c>
      <c r="B317" s="16"/>
      <c r="C317" s="47" t="s">
        <v>144</v>
      </c>
      <c r="D317" s="47" t="s">
        <v>349</v>
      </c>
      <c r="E317" s="52" t="s">
        <v>350</v>
      </c>
      <c r="F317" s="56">
        <v>1</v>
      </c>
      <c r="G317" s="47"/>
      <c r="H317" s="47"/>
      <c r="I317" s="47"/>
      <c r="J317" s="47"/>
      <c r="K317" s="47"/>
      <c r="L317" s="47"/>
      <c r="M317" s="47"/>
      <c r="N317" s="47"/>
      <c r="O317" s="47">
        <v>2</v>
      </c>
      <c r="P317" s="47"/>
      <c r="Q317" s="47"/>
      <c r="R317" s="47"/>
      <c r="S317" s="47"/>
      <c r="T317" s="47"/>
      <c r="U317" s="47"/>
      <c r="V317" s="47">
        <v>1</v>
      </c>
      <c r="W317" s="48"/>
      <c r="X317" s="61">
        <f t="shared" si="27"/>
        <v>2</v>
      </c>
      <c r="Y317" s="52">
        <f t="shared" si="27"/>
        <v>2</v>
      </c>
      <c r="Z317">
        <f t="shared" si="28"/>
        <v>4</v>
      </c>
    </row>
    <row r="318" spans="1:26">
      <c r="A318" s="51" t="s">
        <v>13</v>
      </c>
      <c r="B318" s="16"/>
      <c r="C318" s="47" t="s">
        <v>325</v>
      </c>
      <c r="D318" s="47" t="s">
        <v>351</v>
      </c>
      <c r="E318" s="52" t="s">
        <v>352</v>
      </c>
      <c r="F318" s="56"/>
      <c r="G318" s="47"/>
      <c r="H318" s="47"/>
      <c r="I318" s="47"/>
      <c r="J318" s="47"/>
      <c r="K318" s="47"/>
      <c r="L318" s="47"/>
      <c r="M318" s="47"/>
      <c r="N318" s="47"/>
      <c r="O318" s="47"/>
      <c r="P318" s="47"/>
      <c r="Q318" s="47"/>
      <c r="R318" s="47"/>
      <c r="S318" s="47"/>
      <c r="T318" s="47"/>
      <c r="U318" s="47"/>
      <c r="V318" s="47"/>
      <c r="W318" s="48">
        <v>1</v>
      </c>
      <c r="X318" s="61">
        <f>F318+H318+J318+L318+N318+P318+R318+T318+V318</f>
        <v>0</v>
      </c>
      <c r="Y318" s="52">
        <f>G318+I318+K318+M318+O318+Q318+S318+U318+W318</f>
        <v>1</v>
      </c>
      <c r="Z318">
        <f>SUM(X318:Y318)</f>
        <v>1</v>
      </c>
    </row>
    <row r="319" spans="1:26">
      <c r="A319" s="51" t="s">
        <v>13</v>
      </c>
      <c r="B319" s="16"/>
      <c r="C319" s="47" t="s">
        <v>180</v>
      </c>
      <c r="D319" s="47" t="s">
        <v>357</v>
      </c>
      <c r="E319" s="52" t="s">
        <v>358</v>
      </c>
      <c r="F319" s="56"/>
      <c r="G319" s="47"/>
      <c r="H319" s="47"/>
      <c r="I319" s="47"/>
      <c r="J319" s="47"/>
      <c r="K319" s="47">
        <v>1</v>
      </c>
      <c r="L319" s="47"/>
      <c r="M319" s="47"/>
      <c r="N319" s="47"/>
      <c r="O319" s="47"/>
      <c r="P319" s="47"/>
      <c r="Q319" s="47"/>
      <c r="R319" s="47"/>
      <c r="S319" s="47"/>
      <c r="T319" s="47"/>
      <c r="U319" s="47"/>
      <c r="V319" s="47"/>
      <c r="W319" s="48"/>
      <c r="X319" s="61">
        <f>F319+H319+J319+L319+N319+P319+R319+T319+V319</f>
        <v>0</v>
      </c>
      <c r="Y319" s="52">
        <f>G319+I319+K319+M319+O319+Q319+S319+U319+W319</f>
        <v>1</v>
      </c>
      <c r="Z319">
        <f>SUM(X319:Y319)</f>
        <v>1</v>
      </c>
    </row>
    <row r="320" spans="1:26">
      <c r="A320" s="51" t="s">
        <v>13</v>
      </c>
      <c r="B320" s="16"/>
      <c r="C320" s="47" t="s">
        <v>325</v>
      </c>
      <c r="D320" s="47" t="s">
        <v>363</v>
      </c>
      <c r="E320" s="52" t="s">
        <v>364</v>
      </c>
      <c r="F320" s="56"/>
      <c r="G320" s="47"/>
      <c r="H320" s="47"/>
      <c r="I320" s="47"/>
      <c r="J320" s="47"/>
      <c r="K320" s="47"/>
      <c r="L320" s="47"/>
      <c r="M320" s="47"/>
      <c r="N320" s="47"/>
      <c r="O320" s="47"/>
      <c r="P320" s="47"/>
      <c r="Q320" s="47"/>
      <c r="R320" s="47"/>
      <c r="S320" s="47"/>
      <c r="T320" s="47"/>
      <c r="U320" s="47"/>
      <c r="V320" s="47">
        <v>1</v>
      </c>
      <c r="W320" s="48"/>
      <c r="X320" s="61">
        <f t="shared" si="27"/>
        <v>1</v>
      </c>
      <c r="Y320" s="52">
        <f t="shared" si="27"/>
        <v>0</v>
      </c>
      <c r="Z320">
        <f t="shared" si="28"/>
        <v>1</v>
      </c>
    </row>
    <row r="321" spans="1:26">
      <c r="A321" s="51" t="s">
        <v>13</v>
      </c>
      <c r="B321" s="16"/>
      <c r="C321" s="47" t="s">
        <v>126</v>
      </c>
      <c r="D321" s="47" t="s">
        <v>365</v>
      </c>
      <c r="E321" s="52" t="s">
        <v>366</v>
      </c>
      <c r="F321" s="56"/>
      <c r="G321" s="47"/>
      <c r="H321" s="47"/>
      <c r="I321" s="47"/>
      <c r="J321" s="47">
        <v>2</v>
      </c>
      <c r="K321" s="47">
        <v>1</v>
      </c>
      <c r="L321" s="47">
        <v>1</v>
      </c>
      <c r="M321" s="47">
        <v>1</v>
      </c>
      <c r="N321" s="47">
        <v>1</v>
      </c>
      <c r="O321" s="47">
        <v>3</v>
      </c>
      <c r="P321" s="47"/>
      <c r="Q321" s="47"/>
      <c r="R321" s="47"/>
      <c r="S321" s="47"/>
      <c r="T321" s="47"/>
      <c r="U321" s="47"/>
      <c r="V321" s="47">
        <v>4</v>
      </c>
      <c r="W321" s="48">
        <v>2</v>
      </c>
      <c r="X321" s="61">
        <f t="shared" si="27"/>
        <v>8</v>
      </c>
      <c r="Y321" s="52">
        <f t="shared" si="27"/>
        <v>7</v>
      </c>
      <c r="Z321">
        <f t="shared" si="28"/>
        <v>15</v>
      </c>
    </row>
    <row r="322" spans="1:26">
      <c r="A322" s="51" t="s">
        <v>13</v>
      </c>
      <c r="B322" s="16"/>
      <c r="C322" s="47" t="s">
        <v>144</v>
      </c>
      <c r="D322" s="47" t="s">
        <v>367</v>
      </c>
      <c r="E322" s="52" t="s">
        <v>368</v>
      </c>
      <c r="F322" s="56"/>
      <c r="G322" s="47"/>
      <c r="H322" s="47"/>
      <c r="I322" s="47"/>
      <c r="J322" s="47"/>
      <c r="K322" s="47"/>
      <c r="L322" s="47"/>
      <c r="M322" s="47"/>
      <c r="N322" s="47"/>
      <c r="O322" s="47"/>
      <c r="P322" s="47"/>
      <c r="Q322" s="47">
        <v>1</v>
      </c>
      <c r="R322" s="47"/>
      <c r="S322" s="47"/>
      <c r="T322" s="47"/>
      <c r="U322" s="47"/>
      <c r="V322" s="47"/>
      <c r="W322" s="48">
        <v>1</v>
      </c>
      <c r="X322" s="61">
        <f t="shared" si="27"/>
        <v>0</v>
      </c>
      <c r="Y322" s="52">
        <f t="shared" si="27"/>
        <v>2</v>
      </c>
      <c r="Z322">
        <f t="shared" si="28"/>
        <v>2</v>
      </c>
    </row>
    <row r="323" spans="1:26">
      <c r="A323" s="51" t="s">
        <v>13</v>
      </c>
      <c r="B323" s="16"/>
      <c r="C323" s="47" t="s">
        <v>369</v>
      </c>
      <c r="D323" s="47" t="s">
        <v>370</v>
      </c>
      <c r="E323" s="52" t="s">
        <v>371</v>
      </c>
      <c r="F323" s="56"/>
      <c r="G323" s="47"/>
      <c r="H323" s="47"/>
      <c r="I323" s="47"/>
      <c r="J323" s="47">
        <v>1</v>
      </c>
      <c r="K323" s="47"/>
      <c r="L323" s="47">
        <v>1</v>
      </c>
      <c r="M323" s="47"/>
      <c r="N323" s="47"/>
      <c r="O323" s="47"/>
      <c r="P323" s="47"/>
      <c r="Q323" s="47"/>
      <c r="R323" s="47"/>
      <c r="S323" s="47"/>
      <c r="T323" s="47"/>
      <c r="U323" s="47"/>
      <c r="V323" s="47"/>
      <c r="W323" s="48">
        <v>1</v>
      </c>
      <c r="X323" s="61">
        <f t="shared" si="27"/>
        <v>2</v>
      </c>
      <c r="Y323" s="52">
        <f t="shared" si="27"/>
        <v>1</v>
      </c>
      <c r="Z323">
        <f t="shared" si="28"/>
        <v>3</v>
      </c>
    </row>
    <row r="324" spans="1:26">
      <c r="A324" s="51" t="s">
        <v>13</v>
      </c>
      <c r="B324" s="16"/>
      <c r="C324" s="47" t="s">
        <v>369</v>
      </c>
      <c r="D324" s="47" t="s">
        <v>372</v>
      </c>
      <c r="E324" s="52" t="s">
        <v>373</v>
      </c>
      <c r="F324" s="56"/>
      <c r="G324" s="47"/>
      <c r="H324" s="47"/>
      <c r="I324" s="47"/>
      <c r="J324" s="47"/>
      <c r="K324" s="47"/>
      <c r="L324" s="47"/>
      <c r="M324" s="47"/>
      <c r="N324" s="47"/>
      <c r="O324" s="47"/>
      <c r="P324" s="47"/>
      <c r="Q324" s="47"/>
      <c r="R324" s="47"/>
      <c r="S324" s="47"/>
      <c r="T324" s="47"/>
      <c r="U324" s="47"/>
      <c r="V324" s="47">
        <v>1</v>
      </c>
      <c r="W324" s="48"/>
      <c r="X324" s="61">
        <f t="shared" si="27"/>
        <v>1</v>
      </c>
      <c r="Y324" s="52">
        <f t="shared" si="27"/>
        <v>0</v>
      </c>
      <c r="Z324">
        <f t="shared" si="28"/>
        <v>1</v>
      </c>
    </row>
    <row r="325" spans="1:26">
      <c r="A325" s="51" t="s">
        <v>13</v>
      </c>
      <c r="B325" s="16"/>
      <c r="C325" s="47" t="s">
        <v>159</v>
      </c>
      <c r="D325" s="47" t="s">
        <v>374</v>
      </c>
      <c r="E325" s="52" t="s">
        <v>375</v>
      </c>
      <c r="F325" s="56"/>
      <c r="G325" s="47">
        <v>1</v>
      </c>
      <c r="H325" s="47"/>
      <c r="I325" s="47"/>
      <c r="J325" s="47"/>
      <c r="K325" s="47"/>
      <c r="L325" s="47"/>
      <c r="M325" s="47">
        <v>1</v>
      </c>
      <c r="N325" s="47">
        <v>1</v>
      </c>
      <c r="O325" s="47">
        <v>2</v>
      </c>
      <c r="P325" s="47"/>
      <c r="Q325" s="47">
        <v>1</v>
      </c>
      <c r="R325" s="47"/>
      <c r="S325" s="47">
        <v>3</v>
      </c>
      <c r="T325" s="47"/>
      <c r="U325" s="47"/>
      <c r="V325" s="47">
        <v>3</v>
      </c>
      <c r="W325" s="48">
        <v>10</v>
      </c>
      <c r="X325" s="61">
        <f t="shared" si="27"/>
        <v>4</v>
      </c>
      <c r="Y325" s="52">
        <f t="shared" si="27"/>
        <v>18</v>
      </c>
      <c r="Z325">
        <f t="shared" si="28"/>
        <v>22</v>
      </c>
    </row>
    <row r="326" spans="1:26">
      <c r="A326" s="51" t="s">
        <v>13</v>
      </c>
      <c r="B326" s="16"/>
      <c r="C326" s="47" t="s">
        <v>180</v>
      </c>
      <c r="D326" s="47" t="s">
        <v>584</v>
      </c>
      <c r="E326" s="52" t="s">
        <v>585</v>
      </c>
      <c r="F326" s="56"/>
      <c r="G326" s="47"/>
      <c r="H326" s="47"/>
      <c r="I326" s="47"/>
      <c r="J326" s="47"/>
      <c r="K326" s="47"/>
      <c r="L326" s="47"/>
      <c r="M326" s="47"/>
      <c r="N326" s="47">
        <v>1</v>
      </c>
      <c r="O326" s="47"/>
      <c r="P326" s="47"/>
      <c r="Q326" s="47"/>
      <c r="R326" s="47"/>
      <c r="S326" s="47"/>
      <c r="T326" s="47"/>
      <c r="U326" s="47"/>
      <c r="V326" s="47">
        <v>1</v>
      </c>
      <c r="W326" s="48">
        <v>2</v>
      </c>
      <c r="X326" s="61">
        <f t="shared" si="27"/>
        <v>2</v>
      </c>
      <c r="Y326" s="52">
        <f t="shared" si="27"/>
        <v>2</v>
      </c>
      <c r="Z326">
        <f t="shared" si="28"/>
        <v>4</v>
      </c>
    </row>
    <row r="327" spans="1:26">
      <c r="A327" s="51" t="s">
        <v>13</v>
      </c>
      <c r="B327" s="16"/>
      <c r="C327" s="47" t="s">
        <v>180</v>
      </c>
      <c r="D327" s="47" t="s">
        <v>586</v>
      </c>
      <c r="E327" s="52" t="s">
        <v>587</v>
      </c>
      <c r="F327" s="56"/>
      <c r="G327" s="47"/>
      <c r="H327" s="47"/>
      <c r="I327" s="47"/>
      <c r="J327" s="47"/>
      <c r="K327" s="47"/>
      <c r="L327" s="47"/>
      <c r="M327" s="47"/>
      <c r="N327" s="47">
        <v>1</v>
      </c>
      <c r="O327" s="47"/>
      <c r="P327" s="47"/>
      <c r="Q327" s="47"/>
      <c r="R327" s="47"/>
      <c r="S327" s="47"/>
      <c r="T327" s="47"/>
      <c r="U327" s="47"/>
      <c r="V327" s="47"/>
      <c r="W327" s="48">
        <v>1</v>
      </c>
      <c r="X327" s="61">
        <f t="shared" si="27"/>
        <v>1</v>
      </c>
      <c r="Y327" s="52">
        <f t="shared" si="27"/>
        <v>1</v>
      </c>
      <c r="Z327">
        <f t="shared" si="28"/>
        <v>2</v>
      </c>
    </row>
    <row r="328" spans="1:26">
      <c r="A328" s="53" t="s">
        <v>13</v>
      </c>
      <c r="B328" s="17"/>
      <c r="C328" s="54" t="s">
        <v>159</v>
      </c>
      <c r="D328" s="54" t="s">
        <v>378</v>
      </c>
      <c r="E328" s="55" t="s">
        <v>379</v>
      </c>
      <c r="F328" s="57"/>
      <c r="G328" s="54"/>
      <c r="H328" s="54"/>
      <c r="I328" s="54"/>
      <c r="J328" s="54"/>
      <c r="K328" s="54"/>
      <c r="L328" s="54"/>
      <c r="M328" s="54"/>
      <c r="N328" s="54"/>
      <c r="O328" s="54"/>
      <c r="P328" s="54"/>
      <c r="Q328" s="54"/>
      <c r="R328" s="54"/>
      <c r="S328" s="54"/>
      <c r="T328" s="54"/>
      <c r="U328" s="54"/>
      <c r="V328" s="54">
        <v>1</v>
      </c>
      <c r="W328" s="60">
        <v>1</v>
      </c>
      <c r="X328" s="62">
        <f t="shared" si="27"/>
        <v>1</v>
      </c>
      <c r="Y328" s="55">
        <f t="shared" si="27"/>
        <v>1</v>
      </c>
      <c r="Z328">
        <f t="shared" si="28"/>
        <v>2</v>
      </c>
    </row>
    <row r="329" spans="1:26">
      <c r="A329" s="46"/>
      <c r="B329" s="3"/>
      <c r="E329" s="3" t="s">
        <v>47</v>
      </c>
      <c r="F329">
        <f>SUM(F243:F328)</f>
        <v>23</v>
      </c>
      <c r="G329">
        <f t="shared" ref="G329:Z329" si="29">SUM(G243:G328)</f>
        <v>33</v>
      </c>
      <c r="H329">
        <f t="shared" si="29"/>
        <v>1</v>
      </c>
      <c r="I329">
        <f t="shared" si="29"/>
        <v>4</v>
      </c>
      <c r="J329">
        <f t="shared" si="29"/>
        <v>26</v>
      </c>
      <c r="K329">
        <f t="shared" si="29"/>
        <v>31</v>
      </c>
      <c r="L329">
        <f t="shared" si="29"/>
        <v>22</v>
      </c>
      <c r="M329">
        <f t="shared" si="29"/>
        <v>44</v>
      </c>
      <c r="N329">
        <f t="shared" si="29"/>
        <v>69</v>
      </c>
      <c r="O329">
        <f t="shared" si="29"/>
        <v>122</v>
      </c>
      <c r="P329">
        <f t="shared" si="29"/>
        <v>9</v>
      </c>
      <c r="Q329">
        <f t="shared" si="29"/>
        <v>16</v>
      </c>
      <c r="R329">
        <f t="shared" si="29"/>
        <v>45</v>
      </c>
      <c r="S329">
        <f t="shared" si="29"/>
        <v>64</v>
      </c>
      <c r="T329">
        <f t="shared" si="29"/>
        <v>0</v>
      </c>
      <c r="U329">
        <f t="shared" si="29"/>
        <v>0</v>
      </c>
      <c r="V329">
        <f t="shared" si="29"/>
        <v>482</v>
      </c>
      <c r="W329">
        <f t="shared" si="29"/>
        <v>673</v>
      </c>
      <c r="X329">
        <f t="shared" si="29"/>
        <v>677</v>
      </c>
      <c r="Y329">
        <f t="shared" si="29"/>
        <v>987</v>
      </c>
      <c r="Z329">
        <f t="shared" si="29"/>
        <v>1664</v>
      </c>
    </row>
    <row r="330" spans="1:26">
      <c r="A330" s="3"/>
      <c r="B330" s="3"/>
      <c r="F330"/>
    </row>
    <row r="331" spans="1:26">
      <c r="A331" s="49" t="s">
        <v>53</v>
      </c>
      <c r="B331" s="14" t="s">
        <v>700</v>
      </c>
      <c r="C331" s="13" t="s">
        <v>386</v>
      </c>
      <c r="D331" s="13" t="s">
        <v>391</v>
      </c>
      <c r="E331" s="50" t="s">
        <v>392</v>
      </c>
      <c r="F331" s="21"/>
      <c r="G331" s="13"/>
      <c r="H331" s="13"/>
      <c r="I331" s="13"/>
      <c r="J331" s="13"/>
      <c r="K331" s="13"/>
      <c r="L331" s="13"/>
      <c r="M331" s="13"/>
      <c r="N331" s="13">
        <v>1</v>
      </c>
      <c r="O331" s="13"/>
      <c r="P331" s="13"/>
      <c r="Q331" s="13"/>
      <c r="R331" s="13"/>
      <c r="S331" s="13"/>
      <c r="T331" s="13"/>
      <c r="U331" s="13"/>
      <c r="V331" s="13">
        <v>1</v>
      </c>
      <c r="W331" s="15">
        <v>1</v>
      </c>
      <c r="X331" s="19">
        <f>F331+H331+J331+L331+N331+P331+R331+T331+V331</f>
        <v>2</v>
      </c>
      <c r="Y331" s="50">
        <f>G331+I331+K331+M331+O331+Q331+S331+U331+W331</f>
        <v>1</v>
      </c>
      <c r="Z331">
        <f>SUM(X331:Y331)</f>
        <v>3</v>
      </c>
    </row>
    <row r="332" spans="1:26">
      <c r="A332" s="51" t="s">
        <v>53</v>
      </c>
      <c r="B332" s="16" t="s">
        <v>702</v>
      </c>
      <c r="C332" s="47" t="s">
        <v>386</v>
      </c>
      <c r="D332" s="47" t="s">
        <v>395</v>
      </c>
      <c r="E332" s="52" t="s">
        <v>396</v>
      </c>
      <c r="F332" s="56"/>
      <c r="G332" s="47"/>
      <c r="H332" s="47"/>
      <c r="I332" s="47"/>
      <c r="J332" s="47"/>
      <c r="K332" s="47"/>
      <c r="L332" s="47"/>
      <c r="M332" s="47"/>
      <c r="N332" s="47"/>
      <c r="O332" s="47"/>
      <c r="P332" s="47"/>
      <c r="Q332" s="47"/>
      <c r="R332" s="47"/>
      <c r="S332" s="47"/>
      <c r="T332" s="47"/>
      <c r="U332" s="47"/>
      <c r="V332" s="47">
        <v>4</v>
      </c>
      <c r="W332" s="48">
        <v>1</v>
      </c>
      <c r="X332" s="61">
        <f t="shared" ref="X332:X334" si="30">F332+H332+J332+L332+N332+P332+R332+T332+V332</f>
        <v>4</v>
      </c>
      <c r="Y332" s="52">
        <f t="shared" ref="Y332:Y334" si="31">G332+I332+K332+M332+O332+Q332+S332+U332+W332</f>
        <v>1</v>
      </c>
      <c r="Z332">
        <f t="shared" ref="Z332:Z334" si="32">SUM(X332:Y332)</f>
        <v>5</v>
      </c>
    </row>
    <row r="333" spans="1:26">
      <c r="A333" s="51" t="s">
        <v>53</v>
      </c>
      <c r="B333" s="16" t="s">
        <v>704</v>
      </c>
      <c r="C333" s="47" t="s">
        <v>383</v>
      </c>
      <c r="D333" s="47" t="s">
        <v>399</v>
      </c>
      <c r="E333" s="52" t="s">
        <v>705</v>
      </c>
      <c r="F333" s="56"/>
      <c r="G333" s="47"/>
      <c r="H333" s="47"/>
      <c r="I333" s="47"/>
      <c r="J333" s="47"/>
      <c r="K333" s="47"/>
      <c r="L333" s="47"/>
      <c r="M333" s="47"/>
      <c r="N333" s="47"/>
      <c r="O333" s="47"/>
      <c r="P333" s="47"/>
      <c r="Q333" s="47"/>
      <c r="R333" s="47"/>
      <c r="S333" s="47"/>
      <c r="T333" s="47"/>
      <c r="U333" s="47"/>
      <c r="V333" s="47"/>
      <c r="W333" s="48">
        <v>1</v>
      </c>
      <c r="X333" s="61">
        <f t="shared" si="30"/>
        <v>0</v>
      </c>
      <c r="Y333" s="52">
        <f t="shared" si="31"/>
        <v>1</v>
      </c>
      <c r="Z333">
        <f t="shared" si="32"/>
        <v>1</v>
      </c>
    </row>
    <row r="334" spans="1:26">
      <c r="A334" s="51" t="s">
        <v>53</v>
      </c>
      <c r="B334" s="16" t="s">
        <v>706</v>
      </c>
      <c r="C334" s="47" t="s">
        <v>380</v>
      </c>
      <c r="D334" s="47" t="s">
        <v>401</v>
      </c>
      <c r="E334" s="52" t="s">
        <v>402</v>
      </c>
      <c r="F334" s="56"/>
      <c r="G334" s="47"/>
      <c r="H334" s="47"/>
      <c r="I334" s="47"/>
      <c r="J334" s="47">
        <v>1</v>
      </c>
      <c r="K334" s="47"/>
      <c r="L334" s="47"/>
      <c r="M334" s="47"/>
      <c r="N334" s="47"/>
      <c r="O334" s="47"/>
      <c r="P334" s="47"/>
      <c r="Q334" s="47"/>
      <c r="R334" s="47"/>
      <c r="S334" s="47"/>
      <c r="T334" s="47"/>
      <c r="U334" s="47"/>
      <c r="V334" s="47"/>
      <c r="W334" s="48"/>
      <c r="X334" s="61">
        <f t="shared" si="30"/>
        <v>1</v>
      </c>
      <c r="Y334" s="52">
        <f t="shared" si="31"/>
        <v>0</v>
      </c>
      <c r="Z334">
        <f t="shared" si="32"/>
        <v>1</v>
      </c>
    </row>
    <row r="335" spans="1:26">
      <c r="A335" s="53" t="s">
        <v>53</v>
      </c>
      <c r="B335" s="17" t="s">
        <v>708</v>
      </c>
      <c r="C335" s="54" t="s">
        <v>380</v>
      </c>
      <c r="D335" s="54" t="s">
        <v>405</v>
      </c>
      <c r="E335" s="55" t="s">
        <v>406</v>
      </c>
      <c r="F335" s="57"/>
      <c r="G335" s="54"/>
      <c r="H335" s="54"/>
      <c r="I335" s="54"/>
      <c r="J335" s="54"/>
      <c r="K335" s="54"/>
      <c r="L335" s="54"/>
      <c r="M335" s="54"/>
      <c r="N335" s="54"/>
      <c r="O335" s="54"/>
      <c r="P335" s="54"/>
      <c r="Q335" s="54"/>
      <c r="R335" s="54"/>
      <c r="S335" s="54"/>
      <c r="T335" s="54"/>
      <c r="U335" s="54"/>
      <c r="V335" s="54"/>
      <c r="W335" s="60">
        <v>1</v>
      </c>
      <c r="X335" s="62">
        <f>F335+H335+J335+L335+N335+P335+R335+T335+V335</f>
        <v>0</v>
      </c>
      <c r="Y335" s="55">
        <f>G335+I335+K335+M335+O335+Q335+S335+U335+W335</f>
        <v>1</v>
      </c>
      <c r="Z335">
        <f>SUM(X335:Y335)</f>
        <v>1</v>
      </c>
    </row>
    <row r="336" spans="1:26">
      <c r="A336" s="3"/>
      <c r="B336" s="3"/>
      <c r="E336" s="67" t="s">
        <v>46</v>
      </c>
      <c r="F336">
        <f t="shared" ref="F336:Z336" si="33">SUM(F331:F335)</f>
        <v>0</v>
      </c>
      <c r="G336">
        <f t="shared" si="33"/>
        <v>0</v>
      </c>
      <c r="H336">
        <f t="shared" si="33"/>
        <v>0</v>
      </c>
      <c r="I336">
        <f t="shared" si="33"/>
        <v>0</v>
      </c>
      <c r="J336">
        <f t="shared" si="33"/>
        <v>1</v>
      </c>
      <c r="K336">
        <f t="shared" si="33"/>
        <v>0</v>
      </c>
      <c r="L336">
        <f t="shared" si="33"/>
        <v>0</v>
      </c>
      <c r="M336">
        <f t="shared" si="33"/>
        <v>0</v>
      </c>
      <c r="N336">
        <f t="shared" si="33"/>
        <v>1</v>
      </c>
      <c r="O336">
        <f t="shared" si="33"/>
        <v>0</v>
      </c>
      <c r="P336">
        <f t="shared" si="33"/>
        <v>0</v>
      </c>
      <c r="Q336">
        <f t="shared" si="33"/>
        <v>0</v>
      </c>
      <c r="R336">
        <f t="shared" si="33"/>
        <v>0</v>
      </c>
      <c r="S336">
        <f t="shared" si="33"/>
        <v>0</v>
      </c>
      <c r="T336">
        <f t="shared" si="33"/>
        <v>0</v>
      </c>
      <c r="U336">
        <f t="shared" si="33"/>
        <v>0</v>
      </c>
      <c r="V336">
        <f t="shared" si="33"/>
        <v>5</v>
      </c>
      <c r="W336">
        <f t="shared" si="33"/>
        <v>4</v>
      </c>
      <c r="X336">
        <f t="shared" si="33"/>
        <v>7</v>
      </c>
      <c r="Y336">
        <f t="shared" si="33"/>
        <v>4</v>
      </c>
      <c r="Z336">
        <f t="shared" si="33"/>
        <v>11</v>
      </c>
    </row>
    <row r="337" spans="1:26">
      <c r="A337" s="3"/>
      <c r="B337" s="3"/>
      <c r="F337"/>
    </row>
    <row r="338" spans="1:26">
      <c r="A338" s="49" t="s">
        <v>14</v>
      </c>
      <c r="B338" s="112" t="s">
        <v>595</v>
      </c>
      <c r="C338" s="13" t="s">
        <v>380</v>
      </c>
      <c r="D338" s="13" t="s">
        <v>425</v>
      </c>
      <c r="E338" s="50" t="s">
        <v>426</v>
      </c>
      <c r="F338" s="21"/>
      <c r="G338" s="13"/>
      <c r="H338" s="13"/>
      <c r="I338" s="13"/>
      <c r="J338" s="13"/>
      <c r="K338" s="13"/>
      <c r="L338" s="13"/>
      <c r="M338" s="13"/>
      <c r="N338" s="13"/>
      <c r="O338" s="13"/>
      <c r="P338" s="13"/>
      <c r="Q338" s="13"/>
      <c r="R338" s="13"/>
      <c r="S338" s="13"/>
      <c r="T338" s="13"/>
      <c r="U338" s="13"/>
      <c r="V338" s="13">
        <v>1</v>
      </c>
      <c r="W338" s="15">
        <v>2</v>
      </c>
      <c r="X338" s="19">
        <f t="shared" ref="X338:Y354" si="34">F338+H338+J338+L338+N338+P338+R338+T338+V338</f>
        <v>1</v>
      </c>
      <c r="Y338" s="50">
        <f t="shared" si="34"/>
        <v>2</v>
      </c>
      <c r="Z338">
        <f t="shared" ref="Z338:Z354" si="35">SUM(X338:Y338)</f>
        <v>3</v>
      </c>
    </row>
    <row r="339" spans="1:26">
      <c r="A339" s="51" t="s">
        <v>14</v>
      </c>
      <c r="B339" s="58" t="s">
        <v>632</v>
      </c>
      <c r="C339" s="47" t="s">
        <v>383</v>
      </c>
      <c r="D339" s="47" t="s">
        <v>429</v>
      </c>
      <c r="E339" s="52" t="s">
        <v>430</v>
      </c>
      <c r="F339" s="56"/>
      <c r="G339" s="47"/>
      <c r="H339" s="47"/>
      <c r="I339" s="47"/>
      <c r="J339" s="47">
        <v>1</v>
      </c>
      <c r="K339" s="47"/>
      <c r="L339" s="47"/>
      <c r="M339" s="47">
        <v>1</v>
      </c>
      <c r="N339" s="47"/>
      <c r="O339" s="47"/>
      <c r="P339" s="47"/>
      <c r="Q339" s="47"/>
      <c r="R339" s="47"/>
      <c r="S339" s="47"/>
      <c r="T339" s="47"/>
      <c r="U339" s="47"/>
      <c r="V339" s="47"/>
      <c r="W339" s="48"/>
      <c r="X339" s="61">
        <f t="shared" si="34"/>
        <v>1</v>
      </c>
      <c r="Y339" s="52">
        <f t="shared" si="34"/>
        <v>1</v>
      </c>
      <c r="Z339">
        <f t="shared" si="35"/>
        <v>2</v>
      </c>
    </row>
    <row r="340" spans="1:26">
      <c r="A340" s="51" t="s">
        <v>14</v>
      </c>
      <c r="B340" s="58" t="s">
        <v>700</v>
      </c>
      <c r="C340" s="47" t="s">
        <v>386</v>
      </c>
      <c r="D340" s="47" t="s">
        <v>433</v>
      </c>
      <c r="E340" s="52" t="s">
        <v>434</v>
      </c>
      <c r="F340" s="56"/>
      <c r="G340" s="47"/>
      <c r="H340" s="47"/>
      <c r="I340" s="47"/>
      <c r="J340" s="47"/>
      <c r="K340" s="47"/>
      <c r="L340" s="47"/>
      <c r="M340" s="47"/>
      <c r="N340" s="47"/>
      <c r="O340" s="47"/>
      <c r="P340" s="47"/>
      <c r="Q340" s="47"/>
      <c r="R340" s="47"/>
      <c r="S340" s="47"/>
      <c r="T340" s="47"/>
      <c r="U340" s="47"/>
      <c r="V340" s="47">
        <v>1</v>
      </c>
      <c r="W340" s="48">
        <v>1</v>
      </c>
      <c r="X340" s="61">
        <f t="shared" si="34"/>
        <v>1</v>
      </c>
      <c r="Y340" s="52">
        <f t="shared" si="34"/>
        <v>1</v>
      </c>
      <c r="Z340">
        <f t="shared" si="35"/>
        <v>2</v>
      </c>
    </row>
    <row r="341" spans="1:26">
      <c r="A341" s="51" t="s">
        <v>14</v>
      </c>
      <c r="B341" s="16" t="s">
        <v>650</v>
      </c>
      <c r="C341" s="47" t="s">
        <v>386</v>
      </c>
      <c r="D341" s="47" t="s">
        <v>454</v>
      </c>
      <c r="E341" s="52" t="s">
        <v>712</v>
      </c>
      <c r="F341" s="56"/>
      <c r="G341" s="47"/>
      <c r="H341" s="47"/>
      <c r="I341" s="47"/>
      <c r="J341" s="47"/>
      <c r="K341" s="47"/>
      <c r="L341" s="47"/>
      <c r="M341" s="47"/>
      <c r="N341" s="47"/>
      <c r="O341" s="47"/>
      <c r="P341" s="47"/>
      <c r="Q341" s="47"/>
      <c r="R341" s="47"/>
      <c r="S341" s="47"/>
      <c r="T341" s="47"/>
      <c r="U341" s="47"/>
      <c r="V341" s="47"/>
      <c r="W341" s="48">
        <v>1</v>
      </c>
      <c r="X341" s="61">
        <f t="shared" si="34"/>
        <v>0</v>
      </c>
      <c r="Y341" s="52">
        <f t="shared" si="34"/>
        <v>1</v>
      </c>
      <c r="Z341">
        <f t="shared" si="35"/>
        <v>1</v>
      </c>
    </row>
    <row r="342" spans="1:26">
      <c r="A342" s="51" t="s">
        <v>14</v>
      </c>
      <c r="B342" s="16" t="s">
        <v>654</v>
      </c>
      <c r="C342" s="47" t="s">
        <v>383</v>
      </c>
      <c r="D342" s="47" t="s">
        <v>457</v>
      </c>
      <c r="E342" s="52" t="s">
        <v>458</v>
      </c>
      <c r="F342" s="56"/>
      <c r="G342" s="47"/>
      <c r="H342" s="47"/>
      <c r="I342" s="47"/>
      <c r="J342" s="47"/>
      <c r="K342" s="47"/>
      <c r="L342" s="47"/>
      <c r="M342" s="47"/>
      <c r="N342" s="47"/>
      <c r="O342" s="47"/>
      <c r="P342" s="47"/>
      <c r="Q342" s="47"/>
      <c r="R342" s="47"/>
      <c r="S342" s="47"/>
      <c r="T342" s="47"/>
      <c r="U342" s="47"/>
      <c r="V342" s="47"/>
      <c r="W342" s="48">
        <v>2</v>
      </c>
      <c r="X342" s="61">
        <f t="shared" si="34"/>
        <v>0</v>
      </c>
      <c r="Y342" s="52">
        <f t="shared" si="34"/>
        <v>2</v>
      </c>
      <c r="Z342">
        <f t="shared" si="35"/>
        <v>2</v>
      </c>
    </row>
    <row r="343" spans="1:26">
      <c r="A343" s="51" t="s">
        <v>14</v>
      </c>
      <c r="B343" s="16" t="s">
        <v>714</v>
      </c>
      <c r="C343" s="47" t="s">
        <v>383</v>
      </c>
      <c r="D343" s="47" t="s">
        <v>459</v>
      </c>
      <c r="E343" s="52" t="s">
        <v>460</v>
      </c>
      <c r="F343" s="56"/>
      <c r="G343" s="47"/>
      <c r="H343" s="47"/>
      <c r="I343" s="47"/>
      <c r="J343" s="47"/>
      <c r="K343" s="47"/>
      <c r="L343" s="47"/>
      <c r="M343" s="47"/>
      <c r="N343" s="47"/>
      <c r="O343" s="47"/>
      <c r="P343" s="47"/>
      <c r="Q343" s="47"/>
      <c r="R343" s="47"/>
      <c r="S343" s="47"/>
      <c r="T343" s="47"/>
      <c r="U343" s="47"/>
      <c r="V343" s="47">
        <v>1</v>
      </c>
      <c r="W343" s="48">
        <v>1</v>
      </c>
      <c r="X343" s="61">
        <f t="shared" si="34"/>
        <v>1</v>
      </c>
      <c r="Y343" s="52">
        <f t="shared" si="34"/>
        <v>1</v>
      </c>
      <c r="Z343">
        <f t="shared" si="35"/>
        <v>2</v>
      </c>
    </row>
    <row r="344" spans="1:26">
      <c r="A344" s="51" t="s">
        <v>14</v>
      </c>
      <c r="B344" s="16" t="s">
        <v>715</v>
      </c>
      <c r="C344" s="47" t="s">
        <v>380</v>
      </c>
      <c r="D344" s="47" t="s">
        <v>461</v>
      </c>
      <c r="E344" s="52" t="s">
        <v>462</v>
      </c>
      <c r="F344" s="56"/>
      <c r="G344" s="47"/>
      <c r="H344" s="47"/>
      <c r="I344" s="47"/>
      <c r="J344" s="47"/>
      <c r="K344" s="47"/>
      <c r="L344" s="47"/>
      <c r="M344" s="47"/>
      <c r="N344" s="47"/>
      <c r="O344" s="47"/>
      <c r="P344" s="47"/>
      <c r="Q344" s="47"/>
      <c r="R344" s="47">
        <v>1</v>
      </c>
      <c r="S344" s="47"/>
      <c r="T344" s="47"/>
      <c r="U344" s="47"/>
      <c r="V344" s="47"/>
      <c r="W344" s="48">
        <v>2</v>
      </c>
      <c r="X344" s="61">
        <f t="shared" si="34"/>
        <v>1</v>
      </c>
      <c r="Y344" s="52">
        <f t="shared" si="34"/>
        <v>2</v>
      </c>
      <c r="Z344">
        <f t="shared" si="35"/>
        <v>3</v>
      </c>
    </row>
    <row r="345" spans="1:26">
      <c r="A345" s="51" t="s">
        <v>14</v>
      </c>
      <c r="B345" s="16" t="s">
        <v>716</v>
      </c>
      <c r="C345" s="47" t="s">
        <v>380</v>
      </c>
      <c r="D345" s="47" t="s">
        <v>463</v>
      </c>
      <c r="E345" s="52" t="s">
        <v>464</v>
      </c>
      <c r="F345" s="56"/>
      <c r="G345" s="47"/>
      <c r="H345" s="47"/>
      <c r="I345" s="47"/>
      <c r="J345" s="47"/>
      <c r="K345" s="47"/>
      <c r="L345" s="47"/>
      <c r="M345" s="47"/>
      <c r="N345" s="47"/>
      <c r="O345" s="47"/>
      <c r="P345" s="47"/>
      <c r="Q345" s="47"/>
      <c r="R345" s="47"/>
      <c r="S345" s="47"/>
      <c r="T345" s="47"/>
      <c r="U345" s="47"/>
      <c r="V345" s="47"/>
      <c r="W345" s="48">
        <v>3</v>
      </c>
      <c r="X345" s="61">
        <f t="shared" si="34"/>
        <v>0</v>
      </c>
      <c r="Y345" s="52">
        <f t="shared" si="34"/>
        <v>3</v>
      </c>
      <c r="Z345">
        <f t="shared" si="35"/>
        <v>3</v>
      </c>
    </row>
    <row r="346" spans="1:26">
      <c r="A346" s="51" t="s">
        <v>14</v>
      </c>
      <c r="B346" s="16" t="s">
        <v>719</v>
      </c>
      <c r="C346" s="47" t="s">
        <v>380</v>
      </c>
      <c r="D346" s="47" t="s">
        <v>471</v>
      </c>
      <c r="E346" s="52" t="s">
        <v>472</v>
      </c>
      <c r="F346" s="56"/>
      <c r="G346" s="47"/>
      <c r="H346" s="47"/>
      <c r="I346" s="47"/>
      <c r="J346" s="47"/>
      <c r="K346" s="47"/>
      <c r="L346" s="47"/>
      <c r="M346" s="47"/>
      <c r="N346" s="47"/>
      <c r="O346" s="47"/>
      <c r="P346" s="47"/>
      <c r="Q346" s="47"/>
      <c r="R346" s="47"/>
      <c r="S346" s="47">
        <v>1</v>
      </c>
      <c r="T346" s="47"/>
      <c r="U346" s="47"/>
      <c r="V346" s="47"/>
      <c r="W346" s="48">
        <v>1</v>
      </c>
      <c r="X346" s="61">
        <f t="shared" si="34"/>
        <v>0</v>
      </c>
      <c r="Y346" s="52">
        <f t="shared" si="34"/>
        <v>2</v>
      </c>
      <c r="Z346">
        <f t="shared" si="35"/>
        <v>2</v>
      </c>
    </row>
    <row r="347" spans="1:26">
      <c r="A347" s="51" t="s">
        <v>14</v>
      </c>
      <c r="B347" s="16" t="s">
        <v>665</v>
      </c>
      <c r="C347" s="47" t="s">
        <v>383</v>
      </c>
      <c r="D347" s="47" t="s">
        <v>475</v>
      </c>
      <c r="E347" s="52" t="s">
        <v>476</v>
      </c>
      <c r="F347" s="56"/>
      <c r="G347" s="47"/>
      <c r="H347" s="47"/>
      <c r="I347" s="47"/>
      <c r="J347" s="47"/>
      <c r="K347" s="47"/>
      <c r="L347" s="47"/>
      <c r="M347" s="47"/>
      <c r="N347" s="47"/>
      <c r="O347" s="47"/>
      <c r="P347" s="47"/>
      <c r="Q347" s="47"/>
      <c r="R347" s="47"/>
      <c r="S347" s="47"/>
      <c r="T347" s="47"/>
      <c r="U347" s="47"/>
      <c r="V347" s="47"/>
      <c r="W347" s="48">
        <v>1</v>
      </c>
      <c r="X347" s="61">
        <f t="shared" ref="X347:X349" si="36">F347+H347+J347+L347+N347+P347+R347+T347+V347</f>
        <v>0</v>
      </c>
      <c r="Y347" s="52">
        <f t="shared" ref="Y347:Y349" si="37">G347+I347+K347+M347+O347+Q347+S347+U347+W347</f>
        <v>1</v>
      </c>
      <c r="Z347">
        <f t="shared" ref="Z347:Z349" si="38">SUM(X347:Y347)</f>
        <v>1</v>
      </c>
    </row>
    <row r="348" spans="1:26">
      <c r="A348" s="51" t="s">
        <v>14</v>
      </c>
      <c r="B348" s="16" t="s">
        <v>706</v>
      </c>
      <c r="C348" s="47" t="s">
        <v>380</v>
      </c>
      <c r="D348" s="47" t="s">
        <v>477</v>
      </c>
      <c r="E348" s="52" t="s">
        <v>478</v>
      </c>
      <c r="F348" s="56"/>
      <c r="G348" s="47"/>
      <c r="H348" s="47"/>
      <c r="I348" s="47"/>
      <c r="J348" s="47"/>
      <c r="K348" s="47"/>
      <c r="L348" s="47"/>
      <c r="M348" s="47"/>
      <c r="N348" s="47"/>
      <c r="O348" s="47"/>
      <c r="P348" s="47"/>
      <c r="Q348" s="47"/>
      <c r="R348" s="47"/>
      <c r="S348" s="47"/>
      <c r="T348" s="47"/>
      <c r="U348" s="47"/>
      <c r="V348" s="47"/>
      <c r="W348" s="48">
        <v>2</v>
      </c>
      <c r="X348" s="61">
        <f t="shared" si="36"/>
        <v>0</v>
      </c>
      <c r="Y348" s="52">
        <f t="shared" si="37"/>
        <v>2</v>
      </c>
      <c r="Z348">
        <f t="shared" si="38"/>
        <v>2</v>
      </c>
    </row>
    <row r="349" spans="1:26">
      <c r="A349" s="51" t="s">
        <v>14</v>
      </c>
      <c r="B349" s="16" t="s">
        <v>668</v>
      </c>
      <c r="C349" s="47" t="s">
        <v>383</v>
      </c>
      <c r="D349" s="47" t="s">
        <v>484</v>
      </c>
      <c r="E349" s="52" t="s">
        <v>485</v>
      </c>
      <c r="F349" s="56"/>
      <c r="G349" s="47"/>
      <c r="H349" s="47"/>
      <c r="I349" s="47"/>
      <c r="J349" s="47"/>
      <c r="K349" s="47"/>
      <c r="L349" s="47"/>
      <c r="M349" s="47"/>
      <c r="N349" s="47"/>
      <c r="O349" s="47"/>
      <c r="P349" s="47">
        <v>1</v>
      </c>
      <c r="Q349" s="47"/>
      <c r="R349" s="47"/>
      <c r="S349" s="47"/>
      <c r="T349" s="47"/>
      <c r="U349" s="47"/>
      <c r="V349" s="47"/>
      <c r="W349" s="48"/>
      <c r="X349" s="61">
        <f t="shared" si="36"/>
        <v>1</v>
      </c>
      <c r="Y349" s="52">
        <f t="shared" si="37"/>
        <v>0</v>
      </c>
      <c r="Z349">
        <f t="shared" si="38"/>
        <v>1</v>
      </c>
    </row>
    <row r="350" spans="1:26">
      <c r="A350" s="51" t="s">
        <v>14</v>
      </c>
      <c r="B350" s="16" t="s">
        <v>670</v>
      </c>
      <c r="C350" s="47" t="s">
        <v>383</v>
      </c>
      <c r="D350" s="47" t="s">
        <v>486</v>
      </c>
      <c r="E350" s="52" t="s">
        <v>487</v>
      </c>
      <c r="F350" s="56"/>
      <c r="G350" s="47"/>
      <c r="H350" s="47"/>
      <c r="I350" s="47">
        <v>1</v>
      </c>
      <c r="J350" s="47"/>
      <c r="K350" s="47"/>
      <c r="L350" s="47"/>
      <c r="M350" s="47"/>
      <c r="N350" s="47">
        <v>1</v>
      </c>
      <c r="O350" s="47"/>
      <c r="P350" s="47"/>
      <c r="Q350" s="47"/>
      <c r="R350" s="47">
        <v>1</v>
      </c>
      <c r="S350" s="47">
        <v>2</v>
      </c>
      <c r="T350" s="47"/>
      <c r="U350" s="47"/>
      <c r="V350" s="47"/>
      <c r="W350" s="48">
        <v>1</v>
      </c>
      <c r="X350" s="61">
        <f t="shared" si="34"/>
        <v>2</v>
      </c>
      <c r="Y350" s="52">
        <f t="shared" si="34"/>
        <v>4</v>
      </c>
      <c r="Z350">
        <f t="shared" si="35"/>
        <v>6</v>
      </c>
    </row>
    <row r="351" spans="1:26">
      <c r="A351" s="51" t="s">
        <v>14</v>
      </c>
      <c r="B351" s="16" t="s">
        <v>722</v>
      </c>
      <c r="C351" s="47" t="s">
        <v>380</v>
      </c>
      <c r="D351" s="47" t="s">
        <v>492</v>
      </c>
      <c r="E351" s="52" t="s">
        <v>493</v>
      </c>
      <c r="F351" s="56"/>
      <c r="G351" s="47"/>
      <c r="H351" s="47"/>
      <c r="I351" s="47"/>
      <c r="J351" s="47"/>
      <c r="K351" s="47"/>
      <c r="L351" s="47">
        <v>1</v>
      </c>
      <c r="M351" s="47"/>
      <c r="N351" s="47"/>
      <c r="O351" s="47"/>
      <c r="P351" s="47"/>
      <c r="Q351" s="47"/>
      <c r="R351" s="47"/>
      <c r="S351" s="47"/>
      <c r="T351" s="47"/>
      <c r="U351" s="47"/>
      <c r="V351" s="47"/>
      <c r="W351" s="48"/>
      <c r="X351" s="61">
        <f t="shared" si="34"/>
        <v>1</v>
      </c>
      <c r="Y351" s="52">
        <f t="shared" si="34"/>
        <v>0</v>
      </c>
      <c r="Z351">
        <f t="shared" si="35"/>
        <v>1</v>
      </c>
    </row>
    <row r="352" spans="1:26">
      <c r="A352" s="51" t="s">
        <v>14</v>
      </c>
      <c r="B352" s="16" t="s">
        <v>671</v>
      </c>
      <c r="C352" s="47" t="s">
        <v>380</v>
      </c>
      <c r="D352" s="47" t="s">
        <v>494</v>
      </c>
      <c r="E352" s="52" t="s">
        <v>495</v>
      </c>
      <c r="F352" s="56"/>
      <c r="G352" s="47"/>
      <c r="H352" s="47"/>
      <c r="I352" s="47"/>
      <c r="J352" s="47"/>
      <c r="K352" s="47"/>
      <c r="L352" s="47"/>
      <c r="M352" s="47"/>
      <c r="N352" s="47"/>
      <c r="O352" s="47"/>
      <c r="P352" s="47"/>
      <c r="Q352" s="47"/>
      <c r="R352" s="47"/>
      <c r="S352" s="47"/>
      <c r="T352" s="47"/>
      <c r="U352" s="47"/>
      <c r="V352" s="47"/>
      <c r="W352" s="48">
        <v>1</v>
      </c>
      <c r="X352" s="61">
        <f t="shared" si="34"/>
        <v>0</v>
      </c>
      <c r="Y352" s="52">
        <f t="shared" si="34"/>
        <v>1</v>
      </c>
      <c r="Z352">
        <f t="shared" si="35"/>
        <v>1</v>
      </c>
    </row>
    <row r="353" spans="1:26">
      <c r="A353" s="51" t="s">
        <v>14</v>
      </c>
      <c r="B353" s="16" t="s">
        <v>723</v>
      </c>
      <c r="C353" s="47" t="s">
        <v>380</v>
      </c>
      <c r="D353" s="47" t="s">
        <v>496</v>
      </c>
      <c r="E353" s="52" t="s">
        <v>497</v>
      </c>
      <c r="F353" s="56"/>
      <c r="G353" s="47"/>
      <c r="H353" s="47"/>
      <c r="I353" s="47"/>
      <c r="J353" s="47"/>
      <c r="K353" s="47"/>
      <c r="L353" s="47"/>
      <c r="M353" s="47"/>
      <c r="N353" s="47"/>
      <c r="O353" s="47"/>
      <c r="P353" s="47"/>
      <c r="Q353" s="47">
        <v>1</v>
      </c>
      <c r="R353" s="47"/>
      <c r="S353" s="47"/>
      <c r="T353" s="47"/>
      <c r="U353" s="47"/>
      <c r="V353" s="47"/>
      <c r="W353" s="48"/>
      <c r="X353" s="61">
        <f t="shared" si="34"/>
        <v>0</v>
      </c>
      <c r="Y353" s="52">
        <f t="shared" si="34"/>
        <v>1</v>
      </c>
      <c r="Z353">
        <f t="shared" si="35"/>
        <v>1</v>
      </c>
    </row>
    <row r="354" spans="1:26">
      <c r="A354" s="53" t="s">
        <v>14</v>
      </c>
      <c r="B354" s="17" t="s">
        <v>698</v>
      </c>
      <c r="C354" s="54" t="s">
        <v>383</v>
      </c>
      <c r="D354" s="54" t="s">
        <v>522</v>
      </c>
      <c r="E354" s="55" t="s">
        <v>523</v>
      </c>
      <c r="F354" s="57"/>
      <c r="G354" s="54"/>
      <c r="H354" s="54"/>
      <c r="I354" s="54"/>
      <c r="J354" s="54"/>
      <c r="K354" s="54"/>
      <c r="L354" s="54"/>
      <c r="M354" s="54"/>
      <c r="N354" s="54"/>
      <c r="O354" s="54"/>
      <c r="P354" s="54"/>
      <c r="Q354" s="54"/>
      <c r="R354" s="54"/>
      <c r="S354" s="54"/>
      <c r="T354" s="54"/>
      <c r="U354" s="54"/>
      <c r="V354" s="54">
        <v>1</v>
      </c>
      <c r="W354" s="60">
        <v>2</v>
      </c>
      <c r="X354" s="62">
        <f t="shared" si="34"/>
        <v>1</v>
      </c>
      <c r="Y354" s="55">
        <f t="shared" si="34"/>
        <v>2</v>
      </c>
      <c r="Z354">
        <f t="shared" si="35"/>
        <v>3</v>
      </c>
    </row>
    <row r="355" spans="1:26">
      <c r="A355" s="46"/>
      <c r="B355" s="3"/>
      <c r="E355" s="67" t="s">
        <v>45</v>
      </c>
      <c r="F355">
        <f t="shared" ref="F355:Z355" si="39">SUM(F338:F354)</f>
        <v>0</v>
      </c>
      <c r="G355">
        <f t="shared" si="39"/>
        <v>0</v>
      </c>
      <c r="H355">
        <f t="shared" si="39"/>
        <v>0</v>
      </c>
      <c r="I355">
        <f t="shared" si="39"/>
        <v>1</v>
      </c>
      <c r="J355">
        <f t="shared" si="39"/>
        <v>1</v>
      </c>
      <c r="K355">
        <f t="shared" si="39"/>
        <v>0</v>
      </c>
      <c r="L355">
        <f t="shared" si="39"/>
        <v>1</v>
      </c>
      <c r="M355">
        <f t="shared" si="39"/>
        <v>1</v>
      </c>
      <c r="N355">
        <f t="shared" si="39"/>
        <v>1</v>
      </c>
      <c r="O355">
        <f t="shared" si="39"/>
        <v>0</v>
      </c>
      <c r="P355">
        <f t="shared" si="39"/>
        <v>1</v>
      </c>
      <c r="Q355">
        <f t="shared" si="39"/>
        <v>1</v>
      </c>
      <c r="R355">
        <f t="shared" si="39"/>
        <v>2</v>
      </c>
      <c r="S355">
        <f t="shared" si="39"/>
        <v>3</v>
      </c>
      <c r="T355">
        <f t="shared" si="39"/>
        <v>0</v>
      </c>
      <c r="U355">
        <f t="shared" si="39"/>
        <v>0</v>
      </c>
      <c r="V355">
        <f t="shared" si="39"/>
        <v>4</v>
      </c>
      <c r="W355">
        <f t="shared" si="39"/>
        <v>20</v>
      </c>
      <c r="X355">
        <f t="shared" si="39"/>
        <v>10</v>
      </c>
      <c r="Y355">
        <f t="shared" si="39"/>
        <v>26</v>
      </c>
      <c r="Z355">
        <f t="shared" si="39"/>
        <v>36</v>
      </c>
    </row>
    <row r="356" spans="1:26">
      <c r="A356" s="3"/>
      <c r="B356" s="3"/>
      <c r="F356"/>
    </row>
    <row r="357" spans="1:26">
      <c r="A357" s="38" t="s">
        <v>15</v>
      </c>
      <c r="B357" s="59" t="s">
        <v>632</v>
      </c>
      <c r="C357" s="13" t="s">
        <v>383</v>
      </c>
      <c r="D357" s="13" t="s">
        <v>526</v>
      </c>
      <c r="E357" s="50" t="s">
        <v>527</v>
      </c>
      <c r="F357" s="19"/>
      <c r="G357" s="13"/>
      <c r="H357" s="13"/>
      <c r="I357" s="13"/>
      <c r="J357" s="13"/>
      <c r="K357" s="13"/>
      <c r="L357" s="13"/>
      <c r="M357" s="13"/>
      <c r="N357" s="13"/>
      <c r="O357" s="13"/>
      <c r="P357" s="13">
        <v>1</v>
      </c>
      <c r="Q357" s="13"/>
      <c r="R357" s="13"/>
      <c r="S357" s="13"/>
      <c r="T357" s="13"/>
      <c r="U357" s="13"/>
      <c r="V357" s="13"/>
      <c r="W357" s="15"/>
      <c r="X357" s="19">
        <f t="shared" ref="X357:Y365" si="40">F357+H357+J357+L357+N357+P357+R357+T357+V357</f>
        <v>1</v>
      </c>
      <c r="Y357" s="50">
        <f t="shared" si="40"/>
        <v>0</v>
      </c>
      <c r="Z357">
        <f t="shared" ref="Z357:Z365" si="41">SUM(X357:Y357)</f>
        <v>1</v>
      </c>
    </row>
    <row r="358" spans="1:26">
      <c r="A358" s="41" t="s">
        <v>15</v>
      </c>
      <c r="B358" s="16" t="s">
        <v>642</v>
      </c>
      <c r="C358" s="47" t="s">
        <v>437</v>
      </c>
      <c r="D358" s="47" t="s">
        <v>538</v>
      </c>
      <c r="E358" s="52" t="s">
        <v>539</v>
      </c>
      <c r="F358" s="61"/>
      <c r="G358" s="47"/>
      <c r="H358" s="47"/>
      <c r="I358" s="47"/>
      <c r="J358" s="47"/>
      <c r="K358" s="47"/>
      <c r="L358" s="47"/>
      <c r="M358" s="47"/>
      <c r="N358" s="47"/>
      <c r="O358" s="47"/>
      <c r="P358" s="47"/>
      <c r="Q358" s="47"/>
      <c r="R358" s="47"/>
      <c r="S358" s="47">
        <v>1</v>
      </c>
      <c r="T358" s="47"/>
      <c r="U358" s="47"/>
      <c r="V358" s="47"/>
      <c r="W358" s="48"/>
      <c r="X358" s="61">
        <f t="shared" si="40"/>
        <v>0</v>
      </c>
      <c r="Y358" s="52">
        <f t="shared" si="40"/>
        <v>1</v>
      </c>
      <c r="Z358">
        <f t="shared" si="41"/>
        <v>1</v>
      </c>
    </row>
    <row r="359" spans="1:26">
      <c r="A359" s="41" t="s">
        <v>15</v>
      </c>
      <c r="B359" s="16" t="s">
        <v>654</v>
      </c>
      <c r="C359" s="47" t="s">
        <v>383</v>
      </c>
      <c r="D359" s="47" t="s">
        <v>542</v>
      </c>
      <c r="E359" s="52" t="s">
        <v>543</v>
      </c>
      <c r="F359" s="61"/>
      <c r="G359" s="47"/>
      <c r="H359" s="47"/>
      <c r="I359" s="47"/>
      <c r="J359" s="47"/>
      <c r="K359" s="47"/>
      <c r="L359" s="47"/>
      <c r="M359" s="47"/>
      <c r="N359" s="47"/>
      <c r="O359" s="47"/>
      <c r="P359" s="47"/>
      <c r="Q359" s="47"/>
      <c r="R359" s="47"/>
      <c r="S359" s="47"/>
      <c r="T359" s="47"/>
      <c r="U359" s="47"/>
      <c r="V359" s="47"/>
      <c r="W359" s="48">
        <v>2</v>
      </c>
      <c r="X359" s="61">
        <f t="shared" si="40"/>
        <v>0</v>
      </c>
      <c r="Y359" s="52">
        <f t="shared" si="40"/>
        <v>2</v>
      </c>
      <c r="Z359">
        <f t="shared" si="41"/>
        <v>2</v>
      </c>
    </row>
    <row r="360" spans="1:26">
      <c r="A360" s="41" t="s">
        <v>15</v>
      </c>
      <c r="B360" s="16" t="s">
        <v>734</v>
      </c>
      <c r="C360" s="47" t="s">
        <v>383</v>
      </c>
      <c r="D360" s="47" t="s">
        <v>590</v>
      </c>
      <c r="E360" s="52" t="s">
        <v>591</v>
      </c>
      <c r="F360" s="61"/>
      <c r="G360" s="47"/>
      <c r="H360" s="47"/>
      <c r="I360" s="47"/>
      <c r="J360" s="47"/>
      <c r="K360" s="47"/>
      <c r="L360" s="47"/>
      <c r="M360" s="47"/>
      <c r="N360" s="47"/>
      <c r="O360" s="47"/>
      <c r="P360" s="47"/>
      <c r="Q360" s="47"/>
      <c r="R360" s="47"/>
      <c r="S360" s="47"/>
      <c r="T360" s="47"/>
      <c r="U360" s="47"/>
      <c r="V360" s="47">
        <v>1</v>
      </c>
      <c r="W360" s="48"/>
      <c r="X360" s="61">
        <f t="shared" ref="X360:X364" si="42">F360+H360+J360+L360+N360+P360+R360+T360+V360</f>
        <v>1</v>
      </c>
      <c r="Y360" s="52">
        <f t="shared" ref="Y360:Y364" si="43">G360+I360+K360+M360+O360+Q360+S360+U360+W360</f>
        <v>0</v>
      </c>
      <c r="Z360">
        <f t="shared" ref="Z360:Z364" si="44">SUM(X360:Y360)</f>
        <v>1</v>
      </c>
    </row>
    <row r="361" spans="1:26">
      <c r="A361" s="41" t="s">
        <v>15</v>
      </c>
      <c r="B361" s="16" t="s">
        <v>719</v>
      </c>
      <c r="C361" s="47" t="s">
        <v>380</v>
      </c>
      <c r="D361" s="47" t="s">
        <v>552</v>
      </c>
      <c r="E361" s="52" t="s">
        <v>553</v>
      </c>
      <c r="F361" s="61"/>
      <c r="G361" s="47"/>
      <c r="H361" s="47"/>
      <c r="I361" s="47"/>
      <c r="J361" s="47"/>
      <c r="K361" s="47"/>
      <c r="L361" s="47"/>
      <c r="M361" s="47"/>
      <c r="N361" s="47"/>
      <c r="O361" s="47"/>
      <c r="P361" s="47"/>
      <c r="Q361" s="47">
        <v>1</v>
      </c>
      <c r="R361" s="47"/>
      <c r="S361" s="47"/>
      <c r="T361" s="47"/>
      <c r="U361" s="47"/>
      <c r="V361" s="47"/>
      <c r="W361" s="48">
        <v>1</v>
      </c>
      <c r="X361" s="61">
        <f t="shared" si="42"/>
        <v>0</v>
      </c>
      <c r="Y361" s="52">
        <f t="shared" si="43"/>
        <v>2</v>
      </c>
      <c r="Z361">
        <f t="shared" si="44"/>
        <v>2</v>
      </c>
    </row>
    <row r="362" spans="1:26">
      <c r="A362" s="41" t="s">
        <v>15</v>
      </c>
      <c r="B362" s="16" t="s">
        <v>730</v>
      </c>
      <c r="C362" s="47" t="s">
        <v>383</v>
      </c>
      <c r="D362" s="47" t="s">
        <v>562</v>
      </c>
      <c r="E362" s="52" t="s">
        <v>563</v>
      </c>
      <c r="F362" s="61"/>
      <c r="G362" s="47"/>
      <c r="H362" s="47"/>
      <c r="I362" s="47"/>
      <c r="J362" s="47"/>
      <c r="K362" s="47">
        <v>1</v>
      </c>
      <c r="L362" s="47">
        <v>1</v>
      </c>
      <c r="M362" s="47">
        <v>3</v>
      </c>
      <c r="N362" s="47"/>
      <c r="O362" s="47"/>
      <c r="P362" s="47"/>
      <c r="Q362" s="47">
        <v>1</v>
      </c>
      <c r="R362" s="47"/>
      <c r="S362" s="47">
        <v>1</v>
      </c>
      <c r="T362" s="47"/>
      <c r="U362" s="47"/>
      <c r="V362" s="47">
        <v>1</v>
      </c>
      <c r="W362" s="48">
        <v>14</v>
      </c>
      <c r="X362" s="61">
        <f t="shared" si="42"/>
        <v>2</v>
      </c>
      <c r="Y362" s="52">
        <f t="shared" si="43"/>
        <v>20</v>
      </c>
      <c r="Z362">
        <f t="shared" si="44"/>
        <v>22</v>
      </c>
    </row>
    <row r="363" spans="1:26">
      <c r="A363" s="41" t="s">
        <v>15</v>
      </c>
      <c r="B363" s="16" t="s">
        <v>686</v>
      </c>
      <c r="C363" s="47" t="s">
        <v>506</v>
      </c>
      <c r="D363" s="47" t="s">
        <v>572</v>
      </c>
      <c r="E363" s="52" t="s">
        <v>573</v>
      </c>
      <c r="F363" s="61"/>
      <c r="G363" s="47"/>
      <c r="H363" s="47"/>
      <c r="I363" s="47"/>
      <c r="J363" s="47"/>
      <c r="K363" s="47"/>
      <c r="L363" s="47">
        <v>1</v>
      </c>
      <c r="M363" s="47"/>
      <c r="N363" s="47"/>
      <c r="O363" s="47"/>
      <c r="P363" s="47">
        <v>3</v>
      </c>
      <c r="Q363" s="47"/>
      <c r="R363" s="47"/>
      <c r="S363" s="47"/>
      <c r="T363" s="47"/>
      <c r="U363" s="47"/>
      <c r="V363" s="47"/>
      <c r="W363" s="48"/>
      <c r="X363" s="61">
        <f t="shared" si="42"/>
        <v>4</v>
      </c>
      <c r="Y363" s="52">
        <f t="shared" si="43"/>
        <v>0</v>
      </c>
      <c r="Z363">
        <f t="shared" si="44"/>
        <v>4</v>
      </c>
    </row>
    <row r="364" spans="1:26">
      <c r="A364" s="41" t="s">
        <v>15</v>
      </c>
      <c r="B364" s="16" t="s">
        <v>725</v>
      </c>
      <c r="C364" s="47" t="s">
        <v>407</v>
      </c>
      <c r="D364" s="47" t="s">
        <v>576</v>
      </c>
      <c r="E364" s="52" t="s">
        <v>577</v>
      </c>
      <c r="F364" s="61"/>
      <c r="G364" s="47"/>
      <c r="H364" s="47"/>
      <c r="I364" s="47"/>
      <c r="J364" s="47"/>
      <c r="K364" s="47"/>
      <c r="L364" s="47"/>
      <c r="M364" s="47"/>
      <c r="N364" s="47"/>
      <c r="O364" s="47"/>
      <c r="P364" s="47"/>
      <c r="Q364" s="47">
        <v>1</v>
      </c>
      <c r="R364" s="47"/>
      <c r="S364" s="47"/>
      <c r="T364" s="47"/>
      <c r="U364" s="47"/>
      <c r="V364" s="47"/>
      <c r="W364" s="48"/>
      <c r="X364" s="61">
        <f t="shared" si="42"/>
        <v>0</v>
      </c>
      <c r="Y364" s="52">
        <f t="shared" si="43"/>
        <v>1</v>
      </c>
      <c r="Z364">
        <f t="shared" si="44"/>
        <v>1</v>
      </c>
    </row>
    <row r="365" spans="1:26">
      <c r="A365" s="43" t="s">
        <v>15</v>
      </c>
      <c r="B365" s="17" t="s">
        <v>709</v>
      </c>
      <c r="C365" s="54" t="s">
        <v>407</v>
      </c>
      <c r="D365" s="54" t="s">
        <v>578</v>
      </c>
      <c r="E365" s="55" t="s">
        <v>579</v>
      </c>
      <c r="F365" s="62"/>
      <c r="G365" s="54"/>
      <c r="H365" s="54"/>
      <c r="I365" s="54"/>
      <c r="J365" s="54"/>
      <c r="K365" s="54"/>
      <c r="L365" s="54"/>
      <c r="M365" s="54"/>
      <c r="N365" s="54"/>
      <c r="O365" s="54"/>
      <c r="P365" s="54"/>
      <c r="Q365" s="54"/>
      <c r="R365" s="54"/>
      <c r="S365" s="54"/>
      <c r="T365" s="54"/>
      <c r="U365" s="54"/>
      <c r="V365" s="54"/>
      <c r="W365" s="60">
        <v>1</v>
      </c>
      <c r="X365" s="62">
        <f t="shared" si="40"/>
        <v>0</v>
      </c>
      <c r="Y365" s="55">
        <f t="shared" si="40"/>
        <v>1</v>
      </c>
      <c r="Z365">
        <f t="shared" si="41"/>
        <v>1</v>
      </c>
    </row>
    <row r="366" spans="1:26">
      <c r="A366" s="46"/>
      <c r="B366" s="3"/>
      <c r="E366" s="67" t="s">
        <v>44</v>
      </c>
      <c r="F366">
        <f t="shared" ref="F366:Z366" si="45">SUM(F357:F365)</f>
        <v>0</v>
      </c>
      <c r="G366">
        <f t="shared" si="45"/>
        <v>0</v>
      </c>
      <c r="H366">
        <f t="shared" si="45"/>
        <v>0</v>
      </c>
      <c r="I366">
        <f t="shared" si="45"/>
        <v>0</v>
      </c>
      <c r="J366">
        <f t="shared" si="45"/>
        <v>0</v>
      </c>
      <c r="K366">
        <f t="shared" si="45"/>
        <v>1</v>
      </c>
      <c r="L366">
        <f t="shared" si="45"/>
        <v>2</v>
      </c>
      <c r="M366">
        <f t="shared" si="45"/>
        <v>3</v>
      </c>
      <c r="N366">
        <f t="shared" si="45"/>
        <v>0</v>
      </c>
      <c r="O366">
        <f t="shared" si="45"/>
        <v>0</v>
      </c>
      <c r="P366">
        <f t="shared" si="45"/>
        <v>4</v>
      </c>
      <c r="Q366">
        <f t="shared" si="45"/>
        <v>3</v>
      </c>
      <c r="R366">
        <f t="shared" si="45"/>
        <v>0</v>
      </c>
      <c r="S366">
        <f t="shared" si="45"/>
        <v>2</v>
      </c>
      <c r="T366">
        <f t="shared" si="45"/>
        <v>0</v>
      </c>
      <c r="U366">
        <f t="shared" si="45"/>
        <v>0</v>
      </c>
      <c r="V366">
        <f t="shared" si="45"/>
        <v>2</v>
      </c>
      <c r="W366">
        <f t="shared" si="45"/>
        <v>18</v>
      </c>
      <c r="X366">
        <f t="shared" si="45"/>
        <v>8</v>
      </c>
      <c r="Y366">
        <f t="shared" si="45"/>
        <v>27</v>
      </c>
      <c r="Z366">
        <f t="shared" si="45"/>
        <v>35</v>
      </c>
    </row>
    <row r="367" spans="1:26">
      <c r="A367" s="3"/>
      <c r="B367" s="3"/>
      <c r="F367"/>
    </row>
    <row r="368" spans="1:26">
      <c r="A368" s="63" t="s">
        <v>16</v>
      </c>
      <c r="B368" s="64">
        <v>512001</v>
      </c>
      <c r="C368" s="18" t="s">
        <v>10</v>
      </c>
      <c r="D368" s="18" t="s">
        <v>11</v>
      </c>
      <c r="E368" s="65" t="s">
        <v>89</v>
      </c>
      <c r="F368" s="22"/>
      <c r="G368" s="18"/>
      <c r="H368" s="18"/>
      <c r="I368" s="18"/>
      <c r="J368" s="18"/>
      <c r="K368" s="18"/>
      <c r="L368" s="18"/>
      <c r="M368" s="18"/>
      <c r="N368" s="18"/>
      <c r="O368" s="18"/>
      <c r="P368" s="18"/>
      <c r="Q368" s="18"/>
      <c r="R368" s="18"/>
      <c r="S368" s="18"/>
      <c r="T368" s="18"/>
      <c r="U368" s="18"/>
      <c r="V368" s="18"/>
      <c r="W368" s="20"/>
      <c r="X368" s="66">
        <f>F368+H368+J368+L368+N368+P368+R368+T368+V368</f>
        <v>0</v>
      </c>
      <c r="Y368" s="65">
        <f>G368+I368+K368+M368+O368+Q368+S368+U368+W368</f>
        <v>0</v>
      </c>
      <c r="Z368">
        <f>SUM(X368:Y368)</f>
        <v>0</v>
      </c>
    </row>
    <row r="369" spans="1:26">
      <c r="A369" s="3"/>
      <c r="B369" s="3"/>
      <c r="E369" s="67" t="s">
        <v>110</v>
      </c>
      <c r="F369">
        <f>SUM(F368)</f>
        <v>0</v>
      </c>
      <c r="G369">
        <f t="shared" ref="G369:Z369" si="46">SUM(G368)</f>
        <v>0</v>
      </c>
      <c r="H369">
        <f t="shared" si="46"/>
        <v>0</v>
      </c>
      <c r="I369">
        <f t="shared" si="46"/>
        <v>0</v>
      </c>
      <c r="J369">
        <f t="shared" si="46"/>
        <v>0</v>
      </c>
      <c r="K369">
        <f t="shared" si="46"/>
        <v>0</v>
      </c>
      <c r="L369">
        <f t="shared" si="46"/>
        <v>0</v>
      </c>
      <c r="M369">
        <f t="shared" si="46"/>
        <v>0</v>
      </c>
      <c r="N369">
        <f t="shared" si="46"/>
        <v>0</v>
      </c>
      <c r="O369">
        <f t="shared" si="46"/>
        <v>0</v>
      </c>
      <c r="P369">
        <f t="shared" si="46"/>
        <v>0</v>
      </c>
      <c r="Q369">
        <f t="shared" si="46"/>
        <v>0</v>
      </c>
      <c r="R369">
        <f t="shared" si="46"/>
        <v>0</v>
      </c>
      <c r="S369">
        <f t="shared" si="46"/>
        <v>0</v>
      </c>
      <c r="T369">
        <f t="shared" si="46"/>
        <v>0</v>
      </c>
      <c r="U369">
        <f t="shared" si="46"/>
        <v>0</v>
      </c>
      <c r="V369">
        <f t="shared" si="46"/>
        <v>0</v>
      </c>
      <c r="W369">
        <f t="shared" si="46"/>
        <v>0</v>
      </c>
      <c r="X369">
        <f t="shared" si="46"/>
        <v>0</v>
      </c>
      <c r="Y369">
        <f t="shared" si="46"/>
        <v>0</v>
      </c>
      <c r="Z369">
        <f t="shared" si="46"/>
        <v>0</v>
      </c>
    </row>
    <row r="370" spans="1:26">
      <c r="B370"/>
      <c r="F370"/>
    </row>
    <row r="371" spans="1:26">
      <c r="B371" t="s">
        <v>50</v>
      </c>
      <c r="E371" s="3" t="s">
        <v>9</v>
      </c>
      <c r="F371" s="1">
        <f t="shared" ref="F371:Z371" si="47">F241+F329+F336+F355+F366+F369</f>
        <v>23</v>
      </c>
      <c r="G371" s="1">
        <f t="shared" si="47"/>
        <v>33</v>
      </c>
      <c r="H371" s="1">
        <f t="shared" si="47"/>
        <v>1</v>
      </c>
      <c r="I371" s="1">
        <f t="shared" si="47"/>
        <v>5</v>
      </c>
      <c r="J371" s="1">
        <f t="shared" si="47"/>
        <v>28</v>
      </c>
      <c r="K371" s="1">
        <f t="shared" si="47"/>
        <v>32</v>
      </c>
      <c r="L371" s="1">
        <f t="shared" si="47"/>
        <v>25</v>
      </c>
      <c r="M371" s="1">
        <f t="shared" si="47"/>
        <v>48</v>
      </c>
      <c r="N371" s="1">
        <f t="shared" si="47"/>
        <v>71</v>
      </c>
      <c r="O371" s="1">
        <f t="shared" si="47"/>
        <v>122</v>
      </c>
      <c r="P371" s="1">
        <f t="shared" si="47"/>
        <v>14</v>
      </c>
      <c r="Q371" s="1">
        <f t="shared" si="47"/>
        <v>20</v>
      </c>
      <c r="R371" s="1">
        <f t="shared" si="47"/>
        <v>47</v>
      </c>
      <c r="S371" s="1">
        <f t="shared" si="47"/>
        <v>69</v>
      </c>
      <c r="T371" s="1">
        <f t="shared" si="47"/>
        <v>0</v>
      </c>
      <c r="U371" s="1">
        <f t="shared" si="47"/>
        <v>0</v>
      </c>
      <c r="V371" s="1">
        <f t="shared" si="47"/>
        <v>494</v>
      </c>
      <c r="W371" s="1">
        <f t="shared" si="47"/>
        <v>716</v>
      </c>
      <c r="X371" s="1">
        <f t="shared" si="47"/>
        <v>703</v>
      </c>
      <c r="Y371" s="1">
        <f t="shared" si="47"/>
        <v>1045</v>
      </c>
      <c r="Z371" s="1">
        <f t="shared" si="47"/>
        <v>1748</v>
      </c>
    </row>
    <row r="373" spans="1:26">
      <c r="B373"/>
      <c r="F373"/>
    </row>
    <row r="374" spans="1:26">
      <c r="A374" s="2" t="s">
        <v>3</v>
      </c>
      <c r="F374"/>
    </row>
    <row r="375" spans="1:26">
      <c r="A375" s="2" t="s">
        <v>100</v>
      </c>
      <c r="F375"/>
      <c r="G375" s="68"/>
    </row>
    <row r="376" spans="1:26">
      <c r="A376" s="2" t="s">
        <v>612</v>
      </c>
      <c r="F376"/>
    </row>
    <row r="377" spans="1:26">
      <c r="F377"/>
    </row>
    <row r="378" spans="1:26">
      <c r="F378" s="136" t="s">
        <v>80</v>
      </c>
      <c r="G378" s="135"/>
      <c r="H378" s="136" t="s">
        <v>81</v>
      </c>
      <c r="I378" s="137"/>
      <c r="J378" s="134" t="s">
        <v>82</v>
      </c>
      <c r="K378" s="135"/>
      <c r="L378" s="136" t="s">
        <v>83</v>
      </c>
      <c r="M378" s="137"/>
      <c r="N378" s="134" t="s">
        <v>4</v>
      </c>
      <c r="O378" s="135"/>
      <c r="P378" s="136" t="s">
        <v>84</v>
      </c>
      <c r="Q378" s="137"/>
      <c r="R378" s="132" t="s">
        <v>85</v>
      </c>
      <c r="S378" s="133"/>
      <c r="T378" s="132" t="s">
        <v>86</v>
      </c>
      <c r="U378" s="133"/>
      <c r="V378" s="134" t="s">
        <v>87</v>
      </c>
      <c r="W378" s="135"/>
      <c r="X378" s="136" t="s">
        <v>9</v>
      </c>
      <c r="Y378" s="137"/>
    </row>
    <row r="379" spans="1:26">
      <c r="A379" s="8" t="s">
        <v>6</v>
      </c>
      <c r="B379" s="12" t="s">
        <v>94</v>
      </c>
      <c r="C379" s="9" t="s">
        <v>8</v>
      </c>
      <c r="D379" s="9" t="s">
        <v>7</v>
      </c>
      <c r="E379" s="9" t="s">
        <v>12</v>
      </c>
      <c r="F379" s="4" t="s">
        <v>1</v>
      </c>
      <c r="G379" s="6" t="s">
        <v>2</v>
      </c>
      <c r="H379" s="4" t="s">
        <v>1</v>
      </c>
      <c r="I379" s="5" t="s">
        <v>2</v>
      </c>
      <c r="J379" s="7" t="s">
        <v>1</v>
      </c>
      <c r="K379" s="6" t="s">
        <v>2</v>
      </c>
      <c r="L379" s="4" t="s">
        <v>1</v>
      </c>
      <c r="M379" s="5" t="s">
        <v>2</v>
      </c>
      <c r="N379" s="7" t="s">
        <v>1</v>
      </c>
      <c r="O379" s="6" t="s">
        <v>2</v>
      </c>
      <c r="P379" s="4" t="s">
        <v>1</v>
      </c>
      <c r="Q379" s="5" t="s">
        <v>2</v>
      </c>
      <c r="R379" s="4" t="s">
        <v>1</v>
      </c>
      <c r="S379" s="5" t="s">
        <v>2</v>
      </c>
      <c r="T379" s="4" t="s">
        <v>1</v>
      </c>
      <c r="U379" s="5" t="s">
        <v>2</v>
      </c>
      <c r="V379" s="7" t="s">
        <v>1</v>
      </c>
      <c r="W379" s="6" t="s">
        <v>2</v>
      </c>
      <c r="X379" s="4" t="s">
        <v>1</v>
      </c>
      <c r="Y379" s="5" t="s">
        <v>2</v>
      </c>
      <c r="Z379" s="10" t="s">
        <v>0</v>
      </c>
    </row>
    <row r="380" spans="1:26">
      <c r="A380" s="49" t="s">
        <v>52</v>
      </c>
      <c r="B380" s="14"/>
      <c r="C380" s="13" t="s">
        <v>129</v>
      </c>
      <c r="D380" s="13" t="s">
        <v>130</v>
      </c>
      <c r="E380" s="50" t="s">
        <v>131</v>
      </c>
      <c r="F380" s="21"/>
      <c r="G380" s="13"/>
      <c r="H380" s="13"/>
      <c r="I380" s="13"/>
      <c r="J380" s="13"/>
      <c r="K380" s="13"/>
      <c r="L380" s="13"/>
      <c r="M380" s="13"/>
      <c r="N380" s="13"/>
      <c r="O380" s="13"/>
      <c r="P380" s="13"/>
      <c r="Q380" s="13"/>
      <c r="R380" s="13"/>
      <c r="S380" s="13"/>
      <c r="T380" s="13"/>
      <c r="U380" s="13"/>
      <c r="V380" s="13">
        <v>1</v>
      </c>
      <c r="W380" s="15"/>
      <c r="X380" s="19">
        <f t="shared" ref="X380:Y386" si="48">F380+H380+J380+L380+N380+P380+R380+T380+V380</f>
        <v>1</v>
      </c>
      <c r="Y380" s="50">
        <f t="shared" si="48"/>
        <v>0</v>
      </c>
      <c r="Z380">
        <f t="shared" ref="Z380:Z386" si="49">SUM(X380:Y380)</f>
        <v>1</v>
      </c>
    </row>
    <row r="381" spans="1:26">
      <c r="A381" s="51" t="s">
        <v>52</v>
      </c>
      <c r="B381" s="16"/>
      <c r="C381" s="47" t="s">
        <v>90</v>
      </c>
      <c r="D381" s="47" t="s">
        <v>132</v>
      </c>
      <c r="E381" s="52" t="s">
        <v>133</v>
      </c>
      <c r="F381" s="56"/>
      <c r="G381" s="47">
        <v>1</v>
      </c>
      <c r="H381" s="47"/>
      <c r="I381" s="47"/>
      <c r="J381" s="47"/>
      <c r="K381" s="47"/>
      <c r="L381" s="47"/>
      <c r="M381" s="47"/>
      <c r="N381" s="47">
        <v>1</v>
      </c>
      <c r="O381" s="47"/>
      <c r="P381" s="47"/>
      <c r="Q381" s="47"/>
      <c r="R381" s="47"/>
      <c r="S381" s="47">
        <v>1</v>
      </c>
      <c r="T381" s="47"/>
      <c r="U381" s="47"/>
      <c r="V381" s="47">
        <v>6</v>
      </c>
      <c r="W381" s="48">
        <v>5</v>
      </c>
      <c r="X381" s="61">
        <f t="shared" si="48"/>
        <v>7</v>
      </c>
      <c r="Y381" s="52">
        <f t="shared" si="48"/>
        <v>7</v>
      </c>
      <c r="Z381">
        <f t="shared" si="49"/>
        <v>14</v>
      </c>
    </row>
    <row r="382" spans="1:26">
      <c r="A382" s="51" t="s">
        <v>52</v>
      </c>
      <c r="B382" s="16"/>
      <c r="C382" s="47" t="s">
        <v>90</v>
      </c>
      <c r="D382" s="47" t="s">
        <v>91</v>
      </c>
      <c r="E382" s="52" t="s">
        <v>95</v>
      </c>
      <c r="F382" s="56"/>
      <c r="G382" s="47"/>
      <c r="H382" s="47"/>
      <c r="I382" s="47"/>
      <c r="J382" s="47"/>
      <c r="K382" s="47"/>
      <c r="L382" s="47"/>
      <c r="M382" s="47"/>
      <c r="N382" s="47"/>
      <c r="O382" s="47"/>
      <c r="P382" s="47"/>
      <c r="Q382" s="47"/>
      <c r="R382" s="47"/>
      <c r="S382" s="47"/>
      <c r="T382" s="47"/>
      <c r="U382" s="47"/>
      <c r="V382" s="47"/>
      <c r="W382" s="48">
        <v>1</v>
      </c>
      <c r="X382" s="61">
        <f t="shared" si="48"/>
        <v>0</v>
      </c>
      <c r="Y382" s="52">
        <f t="shared" si="48"/>
        <v>1</v>
      </c>
      <c r="Z382">
        <f t="shared" si="49"/>
        <v>1</v>
      </c>
    </row>
    <row r="383" spans="1:26">
      <c r="A383" s="51" t="s">
        <v>52</v>
      </c>
      <c r="B383" s="16"/>
      <c r="C383" s="47" t="s">
        <v>92</v>
      </c>
      <c r="D383" s="47" t="s">
        <v>92</v>
      </c>
      <c r="E383" s="52" t="s">
        <v>93</v>
      </c>
      <c r="F383" s="56"/>
      <c r="G383" s="47"/>
      <c r="H383" s="47"/>
      <c r="I383" s="47"/>
      <c r="J383" s="47"/>
      <c r="K383" s="47">
        <v>1</v>
      </c>
      <c r="L383" s="47"/>
      <c r="M383" s="47"/>
      <c r="N383" s="47">
        <v>1</v>
      </c>
      <c r="O383" s="47"/>
      <c r="P383" s="47"/>
      <c r="Q383" s="47"/>
      <c r="R383" s="47">
        <v>2</v>
      </c>
      <c r="S383" s="47">
        <v>1</v>
      </c>
      <c r="T383" s="47"/>
      <c r="U383" s="47"/>
      <c r="V383" s="47">
        <v>4</v>
      </c>
      <c r="W383" s="48">
        <v>4</v>
      </c>
      <c r="X383" s="61">
        <f t="shared" si="48"/>
        <v>7</v>
      </c>
      <c r="Y383" s="52">
        <f t="shared" si="48"/>
        <v>6</v>
      </c>
      <c r="Z383">
        <f t="shared" si="49"/>
        <v>13</v>
      </c>
    </row>
    <row r="384" spans="1:26">
      <c r="A384" s="51" t="s">
        <v>52</v>
      </c>
      <c r="B384" s="16"/>
      <c r="C384" s="47" t="s">
        <v>129</v>
      </c>
      <c r="D384" s="47" t="s">
        <v>136</v>
      </c>
      <c r="E384" s="52" t="s">
        <v>137</v>
      </c>
      <c r="F384" s="56"/>
      <c r="G384" s="47"/>
      <c r="H384" s="47"/>
      <c r="I384" s="47"/>
      <c r="J384" s="47"/>
      <c r="K384" s="47"/>
      <c r="L384" s="47"/>
      <c r="M384" s="47"/>
      <c r="N384" s="47"/>
      <c r="O384" s="47"/>
      <c r="P384" s="47">
        <v>2</v>
      </c>
      <c r="Q384" s="47">
        <v>4</v>
      </c>
      <c r="R384" s="47"/>
      <c r="S384" s="47"/>
      <c r="T384" s="47"/>
      <c r="U384" s="47"/>
      <c r="V384" s="47"/>
      <c r="W384" s="48"/>
      <c r="X384" s="61">
        <f t="shared" si="48"/>
        <v>2</v>
      </c>
      <c r="Y384" s="52">
        <f t="shared" si="48"/>
        <v>4</v>
      </c>
      <c r="Z384">
        <f t="shared" si="49"/>
        <v>6</v>
      </c>
    </row>
    <row r="385" spans="1:26">
      <c r="A385" s="51" t="s">
        <v>52</v>
      </c>
      <c r="B385" s="16"/>
      <c r="C385" s="47" t="s">
        <v>129</v>
      </c>
      <c r="D385" s="47" t="s">
        <v>138</v>
      </c>
      <c r="E385" s="52" t="s">
        <v>139</v>
      </c>
      <c r="F385" s="56"/>
      <c r="G385" s="47"/>
      <c r="H385" s="47"/>
      <c r="I385" s="47"/>
      <c r="J385" s="47"/>
      <c r="K385" s="47"/>
      <c r="L385" s="47"/>
      <c r="M385" s="47"/>
      <c r="N385" s="47"/>
      <c r="O385" s="47"/>
      <c r="P385" s="47">
        <v>31</v>
      </c>
      <c r="Q385" s="47">
        <v>22</v>
      </c>
      <c r="R385" s="47"/>
      <c r="S385" s="47"/>
      <c r="T385" s="47"/>
      <c r="U385" s="47"/>
      <c r="V385" s="47"/>
      <c r="W385" s="48"/>
      <c r="X385" s="61">
        <f t="shared" si="48"/>
        <v>31</v>
      </c>
      <c r="Y385" s="52">
        <f t="shared" si="48"/>
        <v>22</v>
      </c>
      <c r="Z385">
        <f t="shared" si="49"/>
        <v>53</v>
      </c>
    </row>
    <row r="386" spans="1:26">
      <c r="A386" s="53" t="s">
        <v>52</v>
      </c>
      <c r="B386" s="17"/>
      <c r="C386" s="54" t="s">
        <v>129</v>
      </c>
      <c r="D386" s="54" t="s">
        <v>140</v>
      </c>
      <c r="E386" s="55" t="s">
        <v>141</v>
      </c>
      <c r="F386" s="57"/>
      <c r="G386" s="54"/>
      <c r="H386" s="54"/>
      <c r="I386" s="54"/>
      <c r="J386" s="54"/>
      <c r="K386" s="54"/>
      <c r="L386" s="54"/>
      <c r="M386" s="54"/>
      <c r="N386" s="54"/>
      <c r="O386" s="54"/>
      <c r="P386" s="54"/>
      <c r="Q386" s="54"/>
      <c r="R386" s="54">
        <v>1</v>
      </c>
      <c r="S386" s="54">
        <v>6</v>
      </c>
      <c r="T386" s="54"/>
      <c r="U386" s="54"/>
      <c r="V386" s="54"/>
      <c r="W386" s="60"/>
      <c r="X386" s="62">
        <f t="shared" si="48"/>
        <v>1</v>
      </c>
      <c r="Y386" s="55">
        <f t="shared" si="48"/>
        <v>6</v>
      </c>
      <c r="Z386">
        <f t="shared" si="49"/>
        <v>7</v>
      </c>
    </row>
    <row r="387" spans="1:26">
      <c r="A387" s="3"/>
      <c r="B387" s="3"/>
      <c r="E387" s="67" t="s">
        <v>48</v>
      </c>
      <c r="F387">
        <f>SUM(F380:F386)</f>
        <v>0</v>
      </c>
      <c r="G387">
        <f t="shared" ref="G387:Z387" si="50">SUM(G380:G386)</f>
        <v>1</v>
      </c>
      <c r="H387">
        <f t="shared" si="50"/>
        <v>0</v>
      </c>
      <c r="I387">
        <f t="shared" si="50"/>
        <v>0</v>
      </c>
      <c r="J387">
        <f t="shared" si="50"/>
        <v>0</v>
      </c>
      <c r="K387">
        <f t="shared" si="50"/>
        <v>1</v>
      </c>
      <c r="L387">
        <f t="shared" si="50"/>
        <v>0</v>
      </c>
      <c r="M387">
        <f t="shared" si="50"/>
        <v>0</v>
      </c>
      <c r="N387">
        <f t="shared" si="50"/>
        <v>2</v>
      </c>
      <c r="O387">
        <f t="shared" si="50"/>
        <v>0</v>
      </c>
      <c r="P387">
        <f t="shared" si="50"/>
        <v>33</v>
      </c>
      <c r="Q387">
        <f t="shared" si="50"/>
        <v>26</v>
      </c>
      <c r="R387">
        <f t="shared" si="50"/>
        <v>3</v>
      </c>
      <c r="S387">
        <f t="shared" si="50"/>
        <v>8</v>
      </c>
      <c r="T387">
        <f t="shared" si="50"/>
        <v>0</v>
      </c>
      <c r="U387">
        <f t="shared" si="50"/>
        <v>0</v>
      </c>
      <c r="V387">
        <f t="shared" si="50"/>
        <v>11</v>
      </c>
      <c r="W387">
        <f t="shared" si="50"/>
        <v>10</v>
      </c>
      <c r="X387">
        <f t="shared" si="50"/>
        <v>49</v>
      </c>
      <c r="Y387">
        <f t="shared" si="50"/>
        <v>46</v>
      </c>
      <c r="Z387">
        <f t="shared" si="50"/>
        <v>95</v>
      </c>
    </row>
    <row r="388" spans="1:26">
      <c r="A388" s="3"/>
      <c r="B388" s="3"/>
      <c r="F388"/>
    </row>
    <row r="389" spans="1:26">
      <c r="A389" s="49" t="s">
        <v>13</v>
      </c>
      <c r="B389" s="59" t="s">
        <v>619</v>
      </c>
      <c r="C389" s="13" t="s">
        <v>144</v>
      </c>
      <c r="D389" s="13" t="s">
        <v>145</v>
      </c>
      <c r="E389" s="50" t="s">
        <v>146</v>
      </c>
      <c r="F389" s="21">
        <v>1</v>
      </c>
      <c r="G389" s="13"/>
      <c r="H389" s="13"/>
      <c r="I389" s="13"/>
      <c r="J389" s="13"/>
      <c r="K389" s="13">
        <v>1</v>
      </c>
      <c r="L389" s="13"/>
      <c r="M389" s="13"/>
      <c r="N389" s="13">
        <v>1</v>
      </c>
      <c r="O389" s="13">
        <v>2</v>
      </c>
      <c r="P389" s="13"/>
      <c r="Q389" s="13"/>
      <c r="R389" s="13">
        <v>6</v>
      </c>
      <c r="S389" s="13"/>
      <c r="T389" s="13"/>
      <c r="U389" s="13"/>
      <c r="V389" s="13">
        <v>28</v>
      </c>
      <c r="W389" s="15">
        <v>11</v>
      </c>
      <c r="X389" s="19">
        <f t="shared" ref="X389:Y452" si="51">F389+H389+J389+L389+N389+P389+R389+T389+V389</f>
        <v>36</v>
      </c>
      <c r="Y389" s="50">
        <f t="shared" si="51"/>
        <v>14</v>
      </c>
      <c r="Z389">
        <f t="shared" ref="Z389:Z452" si="52">SUM(X389:Y389)</f>
        <v>50</v>
      </c>
    </row>
    <row r="390" spans="1:26">
      <c r="A390" s="51" t="s">
        <v>13</v>
      </c>
      <c r="B390" s="58" t="s">
        <v>620</v>
      </c>
      <c r="C390" s="47" t="s">
        <v>144</v>
      </c>
      <c r="D390" s="47" t="s">
        <v>147</v>
      </c>
      <c r="E390" s="52" t="s">
        <v>148</v>
      </c>
      <c r="F390" s="56">
        <v>2</v>
      </c>
      <c r="G390" s="47">
        <v>11</v>
      </c>
      <c r="H390" s="47"/>
      <c r="I390" s="47">
        <v>1</v>
      </c>
      <c r="J390" s="47"/>
      <c r="K390" s="47">
        <v>7</v>
      </c>
      <c r="L390" s="47">
        <v>1</v>
      </c>
      <c r="M390" s="47">
        <v>4</v>
      </c>
      <c r="N390" s="47">
        <v>4</v>
      </c>
      <c r="O390" s="47">
        <v>37</v>
      </c>
      <c r="P390" s="47"/>
      <c r="Q390" s="47">
        <v>1</v>
      </c>
      <c r="R390" s="47">
        <v>2</v>
      </c>
      <c r="S390" s="47">
        <v>14</v>
      </c>
      <c r="T390" s="47"/>
      <c r="U390" s="47"/>
      <c r="V390" s="47">
        <v>37</v>
      </c>
      <c r="W390" s="48">
        <v>185</v>
      </c>
      <c r="X390" s="61">
        <f t="shared" si="51"/>
        <v>46</v>
      </c>
      <c r="Y390" s="52">
        <f t="shared" si="51"/>
        <v>260</v>
      </c>
      <c r="Z390">
        <f t="shared" si="52"/>
        <v>306</v>
      </c>
    </row>
    <row r="391" spans="1:26">
      <c r="A391" s="51" t="s">
        <v>13</v>
      </c>
      <c r="B391" s="58" t="s">
        <v>621</v>
      </c>
      <c r="C391" s="47" t="s">
        <v>144</v>
      </c>
      <c r="D391" s="47" t="s">
        <v>149</v>
      </c>
      <c r="E391" s="52" t="s">
        <v>150</v>
      </c>
      <c r="F391" s="56">
        <v>4</v>
      </c>
      <c r="G391" s="47">
        <v>1</v>
      </c>
      <c r="H391" s="47"/>
      <c r="I391" s="47"/>
      <c r="J391" s="47"/>
      <c r="K391" s="47">
        <v>2</v>
      </c>
      <c r="L391" s="47">
        <v>1</v>
      </c>
      <c r="M391" s="47"/>
      <c r="N391" s="47">
        <v>1</v>
      </c>
      <c r="O391" s="47">
        <v>6</v>
      </c>
      <c r="P391" s="47"/>
      <c r="Q391" s="47"/>
      <c r="R391" s="47">
        <v>2</v>
      </c>
      <c r="S391" s="47">
        <v>5</v>
      </c>
      <c r="T391" s="47"/>
      <c r="U391" s="47"/>
      <c r="V391" s="47">
        <v>56</v>
      </c>
      <c r="W391" s="48">
        <v>35</v>
      </c>
      <c r="X391" s="61">
        <f t="shared" si="51"/>
        <v>64</v>
      </c>
      <c r="Y391" s="52">
        <f t="shared" si="51"/>
        <v>49</v>
      </c>
      <c r="Z391">
        <f t="shared" si="52"/>
        <v>113</v>
      </c>
    </row>
    <row r="392" spans="1:26">
      <c r="A392" s="51" t="s">
        <v>13</v>
      </c>
      <c r="B392" s="58" t="s">
        <v>622</v>
      </c>
      <c r="C392" s="47" t="s">
        <v>144</v>
      </c>
      <c r="D392" s="47" t="s">
        <v>151</v>
      </c>
      <c r="E392" s="52" t="s">
        <v>152</v>
      </c>
      <c r="F392" s="56"/>
      <c r="G392" s="47"/>
      <c r="H392" s="47"/>
      <c r="I392" s="47"/>
      <c r="J392" s="47"/>
      <c r="K392" s="47"/>
      <c r="L392" s="47"/>
      <c r="M392" s="47"/>
      <c r="N392" s="47"/>
      <c r="O392" s="47"/>
      <c r="P392" s="47"/>
      <c r="Q392" s="47"/>
      <c r="R392" s="47"/>
      <c r="S392" s="47"/>
      <c r="T392" s="47"/>
      <c r="U392" s="47"/>
      <c r="V392" s="47"/>
      <c r="W392" s="48">
        <v>1</v>
      </c>
      <c r="X392" s="61">
        <f t="shared" si="51"/>
        <v>0</v>
      </c>
      <c r="Y392" s="52">
        <f t="shared" si="51"/>
        <v>1</v>
      </c>
      <c r="Z392">
        <f t="shared" si="52"/>
        <v>1</v>
      </c>
    </row>
    <row r="393" spans="1:26">
      <c r="A393" s="51" t="s">
        <v>13</v>
      </c>
      <c r="B393" s="58" t="s">
        <v>623</v>
      </c>
      <c r="C393" s="47" t="s">
        <v>144</v>
      </c>
      <c r="D393" s="47" t="s">
        <v>153</v>
      </c>
      <c r="E393" s="52" t="s">
        <v>154</v>
      </c>
      <c r="F393" s="56">
        <v>2</v>
      </c>
      <c r="G393" s="47">
        <v>2</v>
      </c>
      <c r="H393" s="47"/>
      <c r="I393" s="47"/>
      <c r="J393" s="47">
        <v>1</v>
      </c>
      <c r="K393" s="47">
        <v>3</v>
      </c>
      <c r="L393" s="47">
        <v>2</v>
      </c>
      <c r="M393" s="47">
        <v>1</v>
      </c>
      <c r="N393" s="47">
        <v>2</v>
      </c>
      <c r="O393" s="47">
        <v>6</v>
      </c>
      <c r="P393" s="47">
        <v>2</v>
      </c>
      <c r="Q393" s="47"/>
      <c r="R393" s="47">
        <v>5</v>
      </c>
      <c r="S393" s="47"/>
      <c r="T393" s="47"/>
      <c r="U393" s="47"/>
      <c r="V393" s="47">
        <v>43</v>
      </c>
      <c r="W393" s="48">
        <v>28</v>
      </c>
      <c r="X393" s="61">
        <f t="shared" si="51"/>
        <v>57</v>
      </c>
      <c r="Y393" s="52">
        <f t="shared" si="51"/>
        <v>40</v>
      </c>
      <c r="Z393">
        <f t="shared" si="52"/>
        <v>97</v>
      </c>
    </row>
    <row r="394" spans="1:26">
      <c r="A394" s="51" t="s">
        <v>13</v>
      </c>
      <c r="B394" s="58" t="s">
        <v>624</v>
      </c>
      <c r="C394" s="47" t="s">
        <v>144</v>
      </c>
      <c r="D394" s="47" t="s">
        <v>155</v>
      </c>
      <c r="E394" s="52" t="s">
        <v>156</v>
      </c>
      <c r="F394" s="56"/>
      <c r="G394" s="47"/>
      <c r="H394" s="47"/>
      <c r="I394" s="47"/>
      <c r="J394" s="47">
        <v>1</v>
      </c>
      <c r="K394" s="47"/>
      <c r="L394" s="47">
        <v>2</v>
      </c>
      <c r="M394" s="47"/>
      <c r="N394" s="47"/>
      <c r="O394" s="47"/>
      <c r="P394" s="47"/>
      <c r="Q394" s="47"/>
      <c r="R394" s="47">
        <v>2</v>
      </c>
      <c r="S394" s="47"/>
      <c r="T394" s="47"/>
      <c r="U394" s="47"/>
      <c r="V394" s="47">
        <v>27</v>
      </c>
      <c r="W394" s="48">
        <v>4</v>
      </c>
      <c r="X394" s="61">
        <f t="shared" si="51"/>
        <v>32</v>
      </c>
      <c r="Y394" s="52">
        <f t="shared" si="51"/>
        <v>4</v>
      </c>
      <c r="Z394">
        <f t="shared" si="52"/>
        <v>36</v>
      </c>
    </row>
    <row r="395" spans="1:26">
      <c r="A395" s="51" t="s">
        <v>13</v>
      </c>
      <c r="B395" s="58" t="s">
        <v>625</v>
      </c>
      <c r="C395" s="47" t="s">
        <v>144</v>
      </c>
      <c r="D395" s="47" t="s">
        <v>157</v>
      </c>
      <c r="E395" s="52" t="s">
        <v>158</v>
      </c>
      <c r="F395" s="56">
        <v>1</v>
      </c>
      <c r="G395" s="47">
        <v>3</v>
      </c>
      <c r="H395" s="47"/>
      <c r="I395" s="47"/>
      <c r="J395" s="47"/>
      <c r="K395" s="47">
        <v>2</v>
      </c>
      <c r="L395" s="47"/>
      <c r="M395" s="47">
        <v>1</v>
      </c>
      <c r="N395" s="47">
        <v>2</v>
      </c>
      <c r="O395" s="47">
        <v>9</v>
      </c>
      <c r="P395" s="47"/>
      <c r="Q395" s="47"/>
      <c r="R395" s="47"/>
      <c r="S395" s="47">
        <v>4</v>
      </c>
      <c r="T395" s="47"/>
      <c r="U395" s="47"/>
      <c r="V395" s="47">
        <v>32</v>
      </c>
      <c r="W395" s="48">
        <v>60</v>
      </c>
      <c r="X395" s="61">
        <f t="shared" si="51"/>
        <v>35</v>
      </c>
      <c r="Y395" s="52">
        <f t="shared" si="51"/>
        <v>79</v>
      </c>
      <c r="Z395">
        <f t="shared" si="52"/>
        <v>114</v>
      </c>
    </row>
    <row r="396" spans="1:26">
      <c r="A396" s="51" t="s">
        <v>13</v>
      </c>
      <c r="B396" s="58" t="s">
        <v>626</v>
      </c>
      <c r="C396" s="47" t="s">
        <v>159</v>
      </c>
      <c r="D396" s="47" t="s">
        <v>160</v>
      </c>
      <c r="E396" s="52" t="s">
        <v>161</v>
      </c>
      <c r="F396" s="56"/>
      <c r="G396" s="47">
        <v>1</v>
      </c>
      <c r="H396" s="47"/>
      <c r="I396" s="47"/>
      <c r="J396" s="47">
        <v>2</v>
      </c>
      <c r="K396" s="47">
        <v>1</v>
      </c>
      <c r="L396" s="47">
        <v>2</v>
      </c>
      <c r="M396" s="47"/>
      <c r="N396" s="47">
        <v>3</v>
      </c>
      <c r="O396" s="47">
        <v>3</v>
      </c>
      <c r="P396" s="47">
        <v>1</v>
      </c>
      <c r="Q396" s="47">
        <v>1</v>
      </c>
      <c r="R396" s="47">
        <v>2</v>
      </c>
      <c r="S396" s="47">
        <v>1</v>
      </c>
      <c r="T396" s="47"/>
      <c r="U396" s="47"/>
      <c r="V396" s="47">
        <v>26</v>
      </c>
      <c r="W396" s="48">
        <v>14</v>
      </c>
      <c r="X396" s="61">
        <f t="shared" si="51"/>
        <v>36</v>
      </c>
      <c r="Y396" s="52">
        <f t="shared" si="51"/>
        <v>21</v>
      </c>
      <c r="Z396">
        <f t="shared" si="52"/>
        <v>57</v>
      </c>
    </row>
    <row r="397" spans="1:26">
      <c r="A397" s="51" t="s">
        <v>13</v>
      </c>
      <c r="B397" s="58" t="s">
        <v>626</v>
      </c>
      <c r="C397" s="47" t="s">
        <v>144</v>
      </c>
      <c r="D397" s="47" t="s">
        <v>162</v>
      </c>
      <c r="E397" s="52" t="s">
        <v>161</v>
      </c>
      <c r="F397" s="56"/>
      <c r="G397" s="47"/>
      <c r="H397" s="47"/>
      <c r="I397" s="47"/>
      <c r="J397" s="47"/>
      <c r="K397" s="47"/>
      <c r="L397" s="47"/>
      <c r="M397" s="47"/>
      <c r="N397" s="47"/>
      <c r="O397" s="47"/>
      <c r="P397" s="47"/>
      <c r="Q397" s="47">
        <v>1</v>
      </c>
      <c r="R397" s="47">
        <v>1</v>
      </c>
      <c r="S397" s="47"/>
      <c r="T397" s="47"/>
      <c r="U397" s="47"/>
      <c r="V397" s="47">
        <v>3</v>
      </c>
      <c r="W397" s="48"/>
      <c r="X397" s="61">
        <f t="shared" si="51"/>
        <v>4</v>
      </c>
      <c r="Y397" s="52">
        <f t="shared" si="51"/>
        <v>1</v>
      </c>
      <c r="Z397">
        <f t="shared" si="52"/>
        <v>5</v>
      </c>
    </row>
    <row r="398" spans="1:26">
      <c r="A398" s="51" t="s">
        <v>13</v>
      </c>
      <c r="B398" s="58" t="s">
        <v>627</v>
      </c>
      <c r="C398" s="47" t="s">
        <v>159</v>
      </c>
      <c r="D398" s="47" t="s">
        <v>163</v>
      </c>
      <c r="E398" s="52" t="s">
        <v>164</v>
      </c>
      <c r="F398" s="56">
        <v>1</v>
      </c>
      <c r="G398" s="47"/>
      <c r="H398" s="47"/>
      <c r="I398" s="47"/>
      <c r="J398" s="47"/>
      <c r="K398" s="47"/>
      <c r="L398" s="47">
        <v>2</v>
      </c>
      <c r="M398" s="47">
        <v>2</v>
      </c>
      <c r="N398" s="47"/>
      <c r="O398" s="47">
        <v>2</v>
      </c>
      <c r="P398" s="47"/>
      <c r="Q398" s="47"/>
      <c r="R398" s="47"/>
      <c r="S398" s="47"/>
      <c r="T398" s="47"/>
      <c r="U398" s="47"/>
      <c r="V398" s="47"/>
      <c r="W398" s="48"/>
      <c r="X398" s="61">
        <f t="shared" si="51"/>
        <v>3</v>
      </c>
      <c r="Y398" s="52">
        <f t="shared" si="51"/>
        <v>4</v>
      </c>
      <c r="Z398">
        <f t="shared" si="52"/>
        <v>7</v>
      </c>
    </row>
    <row r="399" spans="1:26">
      <c r="A399" s="51" t="s">
        <v>13</v>
      </c>
      <c r="B399" s="58" t="s">
        <v>628</v>
      </c>
      <c r="C399" s="47" t="s">
        <v>159</v>
      </c>
      <c r="D399" s="47" t="s">
        <v>165</v>
      </c>
      <c r="E399" s="52" t="s">
        <v>166</v>
      </c>
      <c r="F399" s="56"/>
      <c r="G399" s="47"/>
      <c r="H399" s="47"/>
      <c r="I399" s="47"/>
      <c r="J399" s="47"/>
      <c r="K399" s="47"/>
      <c r="L399" s="47"/>
      <c r="M399" s="47">
        <v>6</v>
      </c>
      <c r="N399" s="47"/>
      <c r="O399" s="47">
        <v>7</v>
      </c>
      <c r="P399" s="47"/>
      <c r="Q399" s="47"/>
      <c r="R399" s="47"/>
      <c r="S399" s="47">
        <v>2</v>
      </c>
      <c r="T399" s="47"/>
      <c r="U399" s="47"/>
      <c r="V399" s="47"/>
      <c r="W399" s="48">
        <v>15</v>
      </c>
      <c r="X399" s="61">
        <f t="shared" si="51"/>
        <v>0</v>
      </c>
      <c r="Y399" s="52">
        <f t="shared" si="51"/>
        <v>30</v>
      </c>
      <c r="Z399">
        <f t="shared" si="52"/>
        <v>30</v>
      </c>
    </row>
    <row r="400" spans="1:26">
      <c r="A400" s="51" t="s">
        <v>13</v>
      </c>
      <c r="B400" s="58" t="s">
        <v>629</v>
      </c>
      <c r="C400" s="47" t="s">
        <v>159</v>
      </c>
      <c r="D400" s="47" t="s">
        <v>167</v>
      </c>
      <c r="E400" s="52" t="s">
        <v>168</v>
      </c>
      <c r="F400" s="56">
        <v>3</v>
      </c>
      <c r="G400" s="47">
        <v>10</v>
      </c>
      <c r="H400" s="47"/>
      <c r="I400" s="47">
        <v>1</v>
      </c>
      <c r="J400" s="47">
        <v>8</v>
      </c>
      <c r="K400" s="47">
        <v>8</v>
      </c>
      <c r="L400" s="47">
        <v>27</v>
      </c>
      <c r="M400" s="47">
        <v>10</v>
      </c>
      <c r="N400" s="47">
        <v>8</v>
      </c>
      <c r="O400" s="47">
        <v>32</v>
      </c>
      <c r="P400" s="47">
        <v>2</v>
      </c>
      <c r="Q400" s="47"/>
      <c r="R400" s="47">
        <v>10</v>
      </c>
      <c r="S400" s="47">
        <v>25</v>
      </c>
      <c r="T400" s="47"/>
      <c r="U400" s="47"/>
      <c r="V400" s="47">
        <v>188</v>
      </c>
      <c r="W400" s="48">
        <v>232</v>
      </c>
      <c r="X400" s="61">
        <f t="shared" si="51"/>
        <v>246</v>
      </c>
      <c r="Y400" s="52">
        <f t="shared" si="51"/>
        <v>318</v>
      </c>
      <c r="Z400">
        <f t="shared" si="52"/>
        <v>564</v>
      </c>
    </row>
    <row r="401" spans="1:26">
      <c r="A401" s="51" t="s">
        <v>13</v>
      </c>
      <c r="B401" s="58" t="s">
        <v>629</v>
      </c>
      <c r="C401" s="47" t="s">
        <v>169</v>
      </c>
      <c r="D401" s="47" t="s">
        <v>170</v>
      </c>
      <c r="E401" s="52" t="s">
        <v>171</v>
      </c>
      <c r="F401" s="56"/>
      <c r="G401" s="47"/>
      <c r="H401" s="47"/>
      <c r="I401" s="47"/>
      <c r="J401" s="47"/>
      <c r="K401" s="47"/>
      <c r="L401" s="47"/>
      <c r="M401" s="47"/>
      <c r="N401" s="47"/>
      <c r="O401" s="47"/>
      <c r="P401" s="47"/>
      <c r="Q401" s="47"/>
      <c r="R401" s="47">
        <v>1</v>
      </c>
      <c r="S401" s="47"/>
      <c r="T401" s="47"/>
      <c r="U401" s="47"/>
      <c r="V401" s="47"/>
      <c r="W401" s="48"/>
      <c r="X401" s="61">
        <f t="shared" si="51"/>
        <v>1</v>
      </c>
      <c r="Y401" s="52">
        <f t="shared" si="51"/>
        <v>0</v>
      </c>
      <c r="Z401">
        <f t="shared" si="52"/>
        <v>1</v>
      </c>
    </row>
    <row r="402" spans="1:26">
      <c r="A402" s="51" t="s">
        <v>13</v>
      </c>
      <c r="B402" s="58" t="s">
        <v>630</v>
      </c>
      <c r="C402" s="47" t="s">
        <v>159</v>
      </c>
      <c r="D402" s="47" t="s">
        <v>172</v>
      </c>
      <c r="E402" s="52" t="s">
        <v>173</v>
      </c>
      <c r="F402" s="56">
        <v>6</v>
      </c>
      <c r="G402" s="47">
        <v>4</v>
      </c>
      <c r="H402" s="47"/>
      <c r="I402" s="47"/>
      <c r="J402" s="47"/>
      <c r="K402" s="47">
        <v>2</v>
      </c>
      <c r="L402" s="47">
        <v>4</v>
      </c>
      <c r="M402" s="47">
        <v>4</v>
      </c>
      <c r="N402" s="47">
        <v>4</v>
      </c>
      <c r="O402" s="47">
        <v>8</v>
      </c>
      <c r="P402" s="47"/>
      <c r="Q402" s="47">
        <v>2</v>
      </c>
      <c r="R402" s="47">
        <v>3</v>
      </c>
      <c r="S402" s="47">
        <v>3</v>
      </c>
      <c r="T402" s="47"/>
      <c r="U402" s="47"/>
      <c r="V402" s="47">
        <v>44</v>
      </c>
      <c r="W402" s="48">
        <v>59</v>
      </c>
      <c r="X402" s="61">
        <f t="shared" si="51"/>
        <v>61</v>
      </c>
      <c r="Y402" s="52">
        <f t="shared" si="51"/>
        <v>82</v>
      </c>
      <c r="Z402">
        <f t="shared" si="52"/>
        <v>143</v>
      </c>
    </row>
    <row r="403" spans="1:26">
      <c r="A403" s="51" t="s">
        <v>13</v>
      </c>
      <c r="B403" s="58" t="s">
        <v>631</v>
      </c>
      <c r="C403" s="47" t="s">
        <v>159</v>
      </c>
      <c r="D403" s="47" t="s">
        <v>174</v>
      </c>
      <c r="E403" s="52" t="s">
        <v>175</v>
      </c>
      <c r="F403" s="56">
        <v>2</v>
      </c>
      <c r="G403" s="47">
        <v>7</v>
      </c>
      <c r="H403" s="47"/>
      <c r="I403" s="47"/>
      <c r="J403" s="47"/>
      <c r="K403" s="47">
        <v>4</v>
      </c>
      <c r="L403" s="47">
        <v>3</v>
      </c>
      <c r="M403" s="47">
        <v>6</v>
      </c>
      <c r="N403" s="47">
        <v>8</v>
      </c>
      <c r="O403" s="47">
        <v>10</v>
      </c>
      <c r="P403" s="47">
        <v>1</v>
      </c>
      <c r="Q403" s="47"/>
      <c r="R403" s="47">
        <v>4</v>
      </c>
      <c r="S403" s="47">
        <v>10</v>
      </c>
      <c r="T403" s="47"/>
      <c r="U403" s="47"/>
      <c r="V403" s="47">
        <v>32</v>
      </c>
      <c r="W403" s="48">
        <v>162</v>
      </c>
      <c r="X403" s="61">
        <f t="shared" si="51"/>
        <v>50</v>
      </c>
      <c r="Y403" s="52">
        <f t="shared" si="51"/>
        <v>199</v>
      </c>
      <c r="Z403">
        <f t="shared" si="52"/>
        <v>249</v>
      </c>
    </row>
    <row r="404" spans="1:26">
      <c r="A404" s="51" t="s">
        <v>13</v>
      </c>
      <c r="B404" s="58" t="s">
        <v>632</v>
      </c>
      <c r="C404" s="47" t="s">
        <v>159</v>
      </c>
      <c r="D404" s="47" t="s">
        <v>176</v>
      </c>
      <c r="E404" s="52" t="s">
        <v>177</v>
      </c>
      <c r="F404" s="56"/>
      <c r="G404" s="47">
        <v>1</v>
      </c>
      <c r="H404" s="47"/>
      <c r="I404" s="47"/>
      <c r="J404" s="47">
        <v>7</v>
      </c>
      <c r="K404" s="47">
        <v>1</v>
      </c>
      <c r="L404" s="47">
        <v>9</v>
      </c>
      <c r="M404" s="47">
        <v>5</v>
      </c>
      <c r="N404" s="47">
        <v>12</v>
      </c>
      <c r="O404" s="47">
        <v>4</v>
      </c>
      <c r="P404" s="47">
        <v>1</v>
      </c>
      <c r="Q404" s="47">
        <v>1</v>
      </c>
      <c r="R404" s="47">
        <v>14</v>
      </c>
      <c r="S404" s="47">
        <v>2</v>
      </c>
      <c r="T404" s="47"/>
      <c r="U404" s="47"/>
      <c r="V404" s="47">
        <v>38</v>
      </c>
      <c r="W404" s="48">
        <v>10</v>
      </c>
      <c r="X404" s="61">
        <f t="shared" si="51"/>
        <v>81</v>
      </c>
      <c r="Y404" s="52">
        <f t="shared" si="51"/>
        <v>24</v>
      </c>
      <c r="Z404">
        <f t="shared" si="52"/>
        <v>105</v>
      </c>
    </row>
    <row r="405" spans="1:26">
      <c r="A405" s="51" t="s">
        <v>13</v>
      </c>
      <c r="B405" s="58" t="s">
        <v>632</v>
      </c>
      <c r="C405" s="47" t="s">
        <v>159</v>
      </c>
      <c r="D405" s="47" t="s">
        <v>178</v>
      </c>
      <c r="E405" s="52" t="s">
        <v>179</v>
      </c>
      <c r="F405" s="56">
        <v>2</v>
      </c>
      <c r="G405" s="47"/>
      <c r="H405" s="47">
        <v>1</v>
      </c>
      <c r="I405" s="47"/>
      <c r="J405" s="47">
        <v>11</v>
      </c>
      <c r="K405" s="47">
        <v>5</v>
      </c>
      <c r="L405" s="47">
        <v>5</v>
      </c>
      <c r="M405" s="47">
        <v>5</v>
      </c>
      <c r="N405" s="47">
        <v>22</v>
      </c>
      <c r="O405" s="47">
        <v>5</v>
      </c>
      <c r="P405" s="47">
        <v>6</v>
      </c>
      <c r="Q405" s="47">
        <v>2</v>
      </c>
      <c r="R405" s="47">
        <v>11</v>
      </c>
      <c r="S405" s="47">
        <v>3</v>
      </c>
      <c r="T405" s="47"/>
      <c r="U405" s="47"/>
      <c r="V405" s="47">
        <v>136</v>
      </c>
      <c r="W405" s="48">
        <v>16</v>
      </c>
      <c r="X405" s="61">
        <f t="shared" si="51"/>
        <v>194</v>
      </c>
      <c r="Y405" s="52">
        <f t="shared" si="51"/>
        <v>36</v>
      </c>
      <c r="Z405">
        <f t="shared" si="52"/>
        <v>230</v>
      </c>
    </row>
    <row r="406" spans="1:26">
      <c r="A406" s="51" t="s">
        <v>13</v>
      </c>
      <c r="B406" s="16" t="s">
        <v>633</v>
      </c>
      <c r="C406" s="47" t="s">
        <v>180</v>
      </c>
      <c r="D406" s="47" t="s">
        <v>181</v>
      </c>
      <c r="E406" s="52" t="s">
        <v>182</v>
      </c>
      <c r="F406" s="56"/>
      <c r="G406" s="47">
        <v>5</v>
      </c>
      <c r="H406" s="47">
        <v>1</v>
      </c>
      <c r="I406" s="47"/>
      <c r="J406" s="47">
        <v>1</v>
      </c>
      <c r="K406" s="47">
        <v>7</v>
      </c>
      <c r="L406" s="47">
        <v>1</v>
      </c>
      <c r="M406" s="47">
        <v>6</v>
      </c>
      <c r="N406" s="47"/>
      <c r="O406" s="47">
        <v>11</v>
      </c>
      <c r="P406" s="47"/>
      <c r="Q406" s="47"/>
      <c r="R406" s="47">
        <v>1</v>
      </c>
      <c r="S406" s="47">
        <v>16</v>
      </c>
      <c r="T406" s="47"/>
      <c r="U406" s="47">
        <v>1</v>
      </c>
      <c r="V406" s="47">
        <v>16</v>
      </c>
      <c r="W406" s="48">
        <v>173</v>
      </c>
      <c r="X406" s="61">
        <f t="shared" si="51"/>
        <v>20</v>
      </c>
      <c r="Y406" s="52">
        <f t="shared" si="51"/>
        <v>219</v>
      </c>
      <c r="Z406">
        <f t="shared" si="52"/>
        <v>239</v>
      </c>
    </row>
    <row r="407" spans="1:26">
      <c r="A407" s="51" t="s">
        <v>13</v>
      </c>
      <c r="B407" s="16" t="s">
        <v>633</v>
      </c>
      <c r="C407" s="47" t="s">
        <v>180</v>
      </c>
      <c r="D407" s="47" t="s">
        <v>183</v>
      </c>
      <c r="E407" s="52" t="s">
        <v>184</v>
      </c>
      <c r="F407" s="56"/>
      <c r="G407" s="47"/>
      <c r="H407" s="47"/>
      <c r="I407" s="47"/>
      <c r="J407" s="47"/>
      <c r="K407" s="47"/>
      <c r="L407" s="47"/>
      <c r="M407" s="47"/>
      <c r="N407" s="47"/>
      <c r="O407" s="47"/>
      <c r="P407" s="47"/>
      <c r="Q407" s="47"/>
      <c r="R407" s="47"/>
      <c r="S407" s="47">
        <v>1</v>
      </c>
      <c r="T407" s="47"/>
      <c r="U407" s="47"/>
      <c r="V407" s="47"/>
      <c r="W407" s="48">
        <v>3</v>
      </c>
      <c r="X407" s="61">
        <f t="shared" si="51"/>
        <v>0</v>
      </c>
      <c r="Y407" s="52">
        <f t="shared" si="51"/>
        <v>4</v>
      </c>
      <c r="Z407">
        <f t="shared" si="52"/>
        <v>4</v>
      </c>
    </row>
    <row r="408" spans="1:26">
      <c r="A408" s="51" t="s">
        <v>13</v>
      </c>
      <c r="B408" s="16" t="s">
        <v>634</v>
      </c>
      <c r="C408" s="47" t="s">
        <v>180</v>
      </c>
      <c r="D408" s="47" t="s">
        <v>185</v>
      </c>
      <c r="E408" s="52" t="s">
        <v>186</v>
      </c>
      <c r="F408" s="56">
        <v>1</v>
      </c>
      <c r="G408" s="47">
        <v>4</v>
      </c>
      <c r="H408" s="47"/>
      <c r="I408" s="47"/>
      <c r="J408" s="47">
        <v>2</v>
      </c>
      <c r="K408" s="47">
        <v>2</v>
      </c>
      <c r="L408" s="47">
        <v>1</v>
      </c>
      <c r="M408" s="47">
        <v>1</v>
      </c>
      <c r="N408" s="47">
        <v>4</v>
      </c>
      <c r="O408" s="47">
        <v>9</v>
      </c>
      <c r="P408" s="47"/>
      <c r="Q408" s="47">
        <v>1</v>
      </c>
      <c r="R408" s="47">
        <v>5</v>
      </c>
      <c r="S408" s="47">
        <v>6</v>
      </c>
      <c r="T408" s="47"/>
      <c r="U408" s="47"/>
      <c r="V408" s="47">
        <v>50</v>
      </c>
      <c r="W408" s="48">
        <v>95</v>
      </c>
      <c r="X408" s="61">
        <f t="shared" si="51"/>
        <v>63</v>
      </c>
      <c r="Y408" s="52">
        <f t="shared" si="51"/>
        <v>118</v>
      </c>
      <c r="Z408">
        <f t="shared" si="52"/>
        <v>181</v>
      </c>
    </row>
    <row r="409" spans="1:26">
      <c r="A409" s="51" t="s">
        <v>13</v>
      </c>
      <c r="B409" s="16" t="s">
        <v>634</v>
      </c>
      <c r="C409" s="47" t="s">
        <v>180</v>
      </c>
      <c r="D409" s="47" t="s">
        <v>187</v>
      </c>
      <c r="E409" s="52" t="s">
        <v>188</v>
      </c>
      <c r="F409" s="56"/>
      <c r="G409" s="47"/>
      <c r="H409" s="47"/>
      <c r="I409" s="47"/>
      <c r="J409" s="47"/>
      <c r="K409" s="47"/>
      <c r="L409" s="47"/>
      <c r="M409" s="47"/>
      <c r="N409" s="47"/>
      <c r="O409" s="47"/>
      <c r="P409" s="47"/>
      <c r="Q409" s="47"/>
      <c r="R409" s="47"/>
      <c r="S409" s="47">
        <v>1</v>
      </c>
      <c r="T409" s="47"/>
      <c r="U409" s="47"/>
      <c r="V409" s="47">
        <v>2</v>
      </c>
      <c r="W409" s="48">
        <v>4</v>
      </c>
      <c r="X409" s="61">
        <f t="shared" si="51"/>
        <v>2</v>
      </c>
      <c r="Y409" s="52">
        <f t="shared" si="51"/>
        <v>5</v>
      </c>
      <c r="Z409">
        <f t="shared" si="52"/>
        <v>7</v>
      </c>
    </row>
    <row r="410" spans="1:26">
      <c r="A410" s="51" t="s">
        <v>13</v>
      </c>
      <c r="B410" s="16" t="s">
        <v>635</v>
      </c>
      <c r="C410" s="47" t="s">
        <v>159</v>
      </c>
      <c r="D410" s="47" t="s">
        <v>189</v>
      </c>
      <c r="E410" s="52" t="s">
        <v>190</v>
      </c>
      <c r="F410" s="56">
        <v>1</v>
      </c>
      <c r="G410" s="47"/>
      <c r="H410" s="47"/>
      <c r="I410" s="47"/>
      <c r="J410" s="47"/>
      <c r="K410" s="47"/>
      <c r="L410" s="47"/>
      <c r="M410" s="47"/>
      <c r="N410" s="47"/>
      <c r="O410" s="47"/>
      <c r="P410" s="47"/>
      <c r="Q410" s="47"/>
      <c r="R410" s="47">
        <v>1</v>
      </c>
      <c r="S410" s="47"/>
      <c r="T410" s="47"/>
      <c r="U410" s="47"/>
      <c r="V410" s="47"/>
      <c r="W410" s="48">
        <v>2</v>
      </c>
      <c r="X410" s="61">
        <f t="shared" si="51"/>
        <v>2</v>
      </c>
      <c r="Y410" s="52">
        <f t="shared" si="51"/>
        <v>2</v>
      </c>
      <c r="Z410">
        <f t="shared" si="52"/>
        <v>4</v>
      </c>
    </row>
    <row r="411" spans="1:26">
      <c r="A411" s="51" t="s">
        <v>13</v>
      </c>
      <c r="B411" s="16" t="s">
        <v>636</v>
      </c>
      <c r="C411" s="47" t="s">
        <v>126</v>
      </c>
      <c r="D411" s="47" t="s">
        <v>191</v>
      </c>
      <c r="E411" s="52" t="s">
        <v>192</v>
      </c>
      <c r="F411" s="56">
        <v>3</v>
      </c>
      <c r="G411" s="47">
        <v>1</v>
      </c>
      <c r="H411" s="47"/>
      <c r="I411" s="47"/>
      <c r="J411" s="47">
        <v>8</v>
      </c>
      <c r="K411" s="47">
        <v>3</v>
      </c>
      <c r="L411" s="47">
        <v>3</v>
      </c>
      <c r="M411" s="47">
        <v>3</v>
      </c>
      <c r="N411" s="47">
        <v>4</v>
      </c>
      <c r="O411" s="47">
        <v>5</v>
      </c>
      <c r="P411" s="47">
        <v>4</v>
      </c>
      <c r="Q411" s="47">
        <v>1</v>
      </c>
      <c r="R411" s="47">
        <v>9</v>
      </c>
      <c r="S411" s="47">
        <v>2</v>
      </c>
      <c r="T411" s="47"/>
      <c r="U411" s="47"/>
      <c r="V411" s="47">
        <v>103</v>
      </c>
      <c r="W411" s="48">
        <v>48</v>
      </c>
      <c r="X411" s="61">
        <f t="shared" si="51"/>
        <v>134</v>
      </c>
      <c r="Y411" s="52">
        <f t="shared" si="51"/>
        <v>63</v>
      </c>
      <c r="Z411">
        <f t="shared" si="52"/>
        <v>197</v>
      </c>
    </row>
    <row r="412" spans="1:26">
      <c r="A412" s="51" t="s">
        <v>13</v>
      </c>
      <c r="B412" s="16" t="s">
        <v>637</v>
      </c>
      <c r="C412" s="47" t="s">
        <v>126</v>
      </c>
      <c r="D412" s="47" t="s">
        <v>193</v>
      </c>
      <c r="E412" s="52" t="s">
        <v>194</v>
      </c>
      <c r="F412" s="56">
        <v>3</v>
      </c>
      <c r="G412" s="47">
        <v>1</v>
      </c>
      <c r="H412" s="47"/>
      <c r="I412" s="47"/>
      <c r="J412" s="47">
        <v>7</v>
      </c>
      <c r="K412" s="47">
        <v>3</v>
      </c>
      <c r="L412" s="47">
        <v>2</v>
      </c>
      <c r="M412" s="47">
        <v>1</v>
      </c>
      <c r="N412" s="47">
        <v>8</v>
      </c>
      <c r="O412" s="47">
        <v>4</v>
      </c>
      <c r="P412" s="47">
        <v>2</v>
      </c>
      <c r="Q412" s="47">
        <v>2</v>
      </c>
      <c r="R412" s="47">
        <v>7</v>
      </c>
      <c r="S412" s="47">
        <v>2</v>
      </c>
      <c r="T412" s="47"/>
      <c r="U412" s="47"/>
      <c r="V412" s="47">
        <v>86</v>
      </c>
      <c r="W412" s="48">
        <v>31</v>
      </c>
      <c r="X412" s="61">
        <f t="shared" si="51"/>
        <v>115</v>
      </c>
      <c r="Y412" s="52">
        <f t="shared" si="51"/>
        <v>44</v>
      </c>
      <c r="Z412">
        <f t="shared" si="52"/>
        <v>159</v>
      </c>
    </row>
    <row r="413" spans="1:26">
      <c r="A413" s="51" t="s">
        <v>13</v>
      </c>
      <c r="B413" s="16" t="s">
        <v>638</v>
      </c>
      <c r="C413" s="47" t="s">
        <v>126</v>
      </c>
      <c r="D413" s="47" t="s">
        <v>195</v>
      </c>
      <c r="E413" s="52" t="s">
        <v>196</v>
      </c>
      <c r="F413" s="56">
        <v>5</v>
      </c>
      <c r="G413" s="47">
        <v>2</v>
      </c>
      <c r="H413" s="47">
        <v>1</v>
      </c>
      <c r="I413" s="47"/>
      <c r="J413" s="47">
        <v>6</v>
      </c>
      <c r="K413" s="47">
        <v>1</v>
      </c>
      <c r="L413" s="47">
        <v>3</v>
      </c>
      <c r="M413" s="47"/>
      <c r="N413" s="47">
        <v>6</v>
      </c>
      <c r="O413" s="47">
        <v>6</v>
      </c>
      <c r="P413" s="47">
        <v>6</v>
      </c>
      <c r="Q413" s="47"/>
      <c r="R413" s="47">
        <v>14</v>
      </c>
      <c r="S413" s="47">
        <v>4</v>
      </c>
      <c r="T413" s="47"/>
      <c r="U413" s="47"/>
      <c r="V413" s="47">
        <v>127</v>
      </c>
      <c r="W413" s="48">
        <v>25</v>
      </c>
      <c r="X413" s="61">
        <f t="shared" si="51"/>
        <v>168</v>
      </c>
      <c r="Y413" s="52">
        <f t="shared" si="51"/>
        <v>38</v>
      </c>
      <c r="Z413">
        <f t="shared" si="52"/>
        <v>206</v>
      </c>
    </row>
    <row r="414" spans="1:26">
      <c r="A414" s="51" t="s">
        <v>13</v>
      </c>
      <c r="B414" s="16" t="s">
        <v>639</v>
      </c>
      <c r="C414" s="47" t="s">
        <v>126</v>
      </c>
      <c r="D414" s="47" t="s">
        <v>197</v>
      </c>
      <c r="E414" s="52" t="s">
        <v>198</v>
      </c>
      <c r="F414" s="56">
        <v>5</v>
      </c>
      <c r="G414" s="47"/>
      <c r="H414" s="47"/>
      <c r="I414" s="47"/>
      <c r="J414" s="47">
        <v>10</v>
      </c>
      <c r="K414" s="47">
        <v>1</v>
      </c>
      <c r="L414" s="47">
        <v>5</v>
      </c>
      <c r="M414" s="47">
        <v>1</v>
      </c>
      <c r="N414" s="47">
        <v>11</v>
      </c>
      <c r="O414" s="47">
        <v>5</v>
      </c>
      <c r="P414" s="47">
        <v>3</v>
      </c>
      <c r="Q414" s="47"/>
      <c r="R414" s="47">
        <v>5</v>
      </c>
      <c r="S414" s="47"/>
      <c r="T414" s="47"/>
      <c r="U414" s="47"/>
      <c r="V414" s="47">
        <v>66</v>
      </c>
      <c r="W414" s="48">
        <v>4</v>
      </c>
      <c r="X414" s="61">
        <f t="shared" si="51"/>
        <v>105</v>
      </c>
      <c r="Y414" s="52">
        <f t="shared" si="51"/>
        <v>11</v>
      </c>
      <c r="Z414">
        <f t="shared" si="52"/>
        <v>116</v>
      </c>
    </row>
    <row r="415" spans="1:26">
      <c r="A415" s="51" t="s">
        <v>13</v>
      </c>
      <c r="B415" s="16" t="s">
        <v>640</v>
      </c>
      <c r="C415" s="47" t="s">
        <v>126</v>
      </c>
      <c r="D415" s="47" t="s">
        <v>199</v>
      </c>
      <c r="E415" s="52" t="s">
        <v>200</v>
      </c>
      <c r="F415" s="56">
        <v>6</v>
      </c>
      <c r="G415" s="47"/>
      <c r="H415" s="47"/>
      <c r="I415" s="47"/>
      <c r="J415" s="47">
        <v>7</v>
      </c>
      <c r="K415" s="47"/>
      <c r="L415" s="47">
        <v>8</v>
      </c>
      <c r="M415" s="47"/>
      <c r="N415" s="47">
        <v>8</v>
      </c>
      <c r="O415" s="47"/>
      <c r="P415" s="47">
        <v>5</v>
      </c>
      <c r="Q415" s="47"/>
      <c r="R415" s="47">
        <v>5</v>
      </c>
      <c r="S415" s="47"/>
      <c r="T415" s="47"/>
      <c r="U415" s="47"/>
      <c r="V415" s="47">
        <v>56</v>
      </c>
      <c r="W415" s="48">
        <v>11</v>
      </c>
      <c r="X415" s="61">
        <f t="shared" si="51"/>
        <v>95</v>
      </c>
      <c r="Y415" s="52">
        <f t="shared" si="51"/>
        <v>11</v>
      </c>
      <c r="Z415">
        <f t="shared" si="52"/>
        <v>106</v>
      </c>
    </row>
    <row r="416" spans="1:26">
      <c r="A416" s="51" t="s">
        <v>13</v>
      </c>
      <c r="B416" s="16" t="s">
        <v>641</v>
      </c>
      <c r="C416" s="47" t="s">
        <v>126</v>
      </c>
      <c r="D416" s="47" t="s">
        <v>201</v>
      </c>
      <c r="E416" s="52" t="s">
        <v>202</v>
      </c>
      <c r="F416" s="56">
        <v>6</v>
      </c>
      <c r="G416" s="47"/>
      <c r="H416" s="47"/>
      <c r="I416" s="47"/>
      <c r="J416" s="47">
        <v>11</v>
      </c>
      <c r="K416" s="47"/>
      <c r="L416" s="47">
        <v>11</v>
      </c>
      <c r="M416" s="47"/>
      <c r="N416" s="47">
        <v>30</v>
      </c>
      <c r="O416" s="47">
        <v>2</v>
      </c>
      <c r="P416" s="47">
        <v>6</v>
      </c>
      <c r="Q416" s="47">
        <v>1</v>
      </c>
      <c r="R416" s="47">
        <v>35</v>
      </c>
      <c r="S416" s="47">
        <v>2</v>
      </c>
      <c r="T416" s="47"/>
      <c r="U416" s="47"/>
      <c r="V416" s="47">
        <v>291</v>
      </c>
      <c r="W416" s="48">
        <v>26</v>
      </c>
      <c r="X416" s="61">
        <f t="shared" si="51"/>
        <v>390</v>
      </c>
      <c r="Y416" s="52">
        <f t="shared" si="51"/>
        <v>31</v>
      </c>
      <c r="Z416">
        <f t="shared" si="52"/>
        <v>421</v>
      </c>
    </row>
    <row r="417" spans="1:26">
      <c r="A417" s="51" t="s">
        <v>13</v>
      </c>
      <c r="B417" s="16" t="s">
        <v>642</v>
      </c>
      <c r="C417" s="47" t="s">
        <v>126</v>
      </c>
      <c r="D417" s="47" t="s">
        <v>203</v>
      </c>
      <c r="E417" s="52" t="s">
        <v>204</v>
      </c>
      <c r="F417" s="56"/>
      <c r="G417" s="47">
        <v>1</v>
      </c>
      <c r="H417" s="47"/>
      <c r="I417" s="47"/>
      <c r="J417" s="47"/>
      <c r="K417" s="47">
        <v>3</v>
      </c>
      <c r="L417" s="47"/>
      <c r="M417" s="47">
        <v>1</v>
      </c>
      <c r="N417" s="47">
        <v>1</v>
      </c>
      <c r="O417" s="47"/>
      <c r="P417" s="47">
        <v>4</v>
      </c>
      <c r="Q417" s="47">
        <v>1</v>
      </c>
      <c r="R417" s="47">
        <v>2</v>
      </c>
      <c r="S417" s="47">
        <v>3</v>
      </c>
      <c r="T417" s="47"/>
      <c r="U417" s="47"/>
      <c r="V417" s="47">
        <v>86</v>
      </c>
      <c r="W417" s="48">
        <v>32</v>
      </c>
      <c r="X417" s="61">
        <f t="shared" si="51"/>
        <v>93</v>
      </c>
      <c r="Y417" s="52">
        <f t="shared" si="51"/>
        <v>41</v>
      </c>
      <c r="Z417">
        <f t="shared" si="52"/>
        <v>134</v>
      </c>
    </row>
    <row r="418" spans="1:26">
      <c r="A418" s="51" t="s">
        <v>13</v>
      </c>
      <c r="B418" s="16" t="s">
        <v>643</v>
      </c>
      <c r="C418" s="47" t="s">
        <v>126</v>
      </c>
      <c r="D418" s="47" t="s">
        <v>205</v>
      </c>
      <c r="E418" s="52" t="s">
        <v>206</v>
      </c>
      <c r="F418" s="56"/>
      <c r="G418" s="47">
        <v>3</v>
      </c>
      <c r="H418" s="47"/>
      <c r="I418" s="47"/>
      <c r="J418" s="47"/>
      <c r="K418" s="47"/>
      <c r="L418" s="47">
        <v>3</v>
      </c>
      <c r="M418" s="47">
        <v>1</v>
      </c>
      <c r="N418" s="47">
        <v>1</v>
      </c>
      <c r="O418" s="47">
        <v>2</v>
      </c>
      <c r="P418" s="47">
        <v>3</v>
      </c>
      <c r="Q418" s="47">
        <v>2</v>
      </c>
      <c r="R418" s="47">
        <v>4</v>
      </c>
      <c r="S418" s="47"/>
      <c r="T418" s="47"/>
      <c r="U418" s="47"/>
      <c r="V418" s="47">
        <v>28</v>
      </c>
      <c r="W418" s="48">
        <v>19</v>
      </c>
      <c r="X418" s="61">
        <f t="shared" si="51"/>
        <v>39</v>
      </c>
      <c r="Y418" s="52">
        <f t="shared" si="51"/>
        <v>27</v>
      </c>
      <c r="Z418">
        <f t="shared" si="52"/>
        <v>66</v>
      </c>
    </row>
    <row r="419" spans="1:26">
      <c r="A419" s="51" t="s">
        <v>13</v>
      </c>
      <c r="B419" s="16" t="s">
        <v>644</v>
      </c>
      <c r="C419" s="47" t="s">
        <v>159</v>
      </c>
      <c r="D419" s="47" t="s">
        <v>207</v>
      </c>
      <c r="E419" s="52" t="s">
        <v>208</v>
      </c>
      <c r="F419" s="56">
        <v>1</v>
      </c>
      <c r="G419" s="47">
        <v>2</v>
      </c>
      <c r="H419" s="47"/>
      <c r="I419" s="47"/>
      <c r="J419" s="47">
        <v>13</v>
      </c>
      <c r="K419" s="47">
        <v>11</v>
      </c>
      <c r="L419" s="47"/>
      <c r="M419" s="47">
        <v>1</v>
      </c>
      <c r="N419" s="47">
        <v>4</v>
      </c>
      <c r="O419" s="47">
        <v>3</v>
      </c>
      <c r="P419" s="47"/>
      <c r="Q419" s="47">
        <v>1</v>
      </c>
      <c r="R419" s="47">
        <v>1</v>
      </c>
      <c r="S419" s="47">
        <v>1</v>
      </c>
      <c r="T419" s="47"/>
      <c r="U419" s="47"/>
      <c r="V419" s="47">
        <v>25</v>
      </c>
      <c r="W419" s="48">
        <v>16</v>
      </c>
      <c r="X419" s="61">
        <f t="shared" si="51"/>
        <v>44</v>
      </c>
      <c r="Y419" s="52">
        <f t="shared" si="51"/>
        <v>35</v>
      </c>
      <c r="Z419">
        <f t="shared" si="52"/>
        <v>79</v>
      </c>
    </row>
    <row r="420" spans="1:26">
      <c r="A420" s="51" t="s">
        <v>13</v>
      </c>
      <c r="B420" s="16" t="s">
        <v>645</v>
      </c>
      <c r="C420" s="47" t="s">
        <v>159</v>
      </c>
      <c r="D420" s="47" t="s">
        <v>209</v>
      </c>
      <c r="E420" s="52" t="s">
        <v>210</v>
      </c>
      <c r="F420" s="56">
        <v>4</v>
      </c>
      <c r="G420" s="47">
        <v>1</v>
      </c>
      <c r="H420" s="47"/>
      <c r="I420" s="47"/>
      <c r="J420" s="47">
        <v>5</v>
      </c>
      <c r="K420" s="47">
        <v>3</v>
      </c>
      <c r="L420" s="47">
        <v>2</v>
      </c>
      <c r="M420" s="47">
        <v>1</v>
      </c>
      <c r="N420" s="47">
        <v>9</v>
      </c>
      <c r="O420" s="47">
        <v>3</v>
      </c>
      <c r="P420" s="47">
        <v>3</v>
      </c>
      <c r="Q420" s="47">
        <v>2</v>
      </c>
      <c r="R420" s="47">
        <v>11</v>
      </c>
      <c r="S420" s="47">
        <v>2</v>
      </c>
      <c r="T420" s="47"/>
      <c r="U420" s="47"/>
      <c r="V420" s="47">
        <v>122</v>
      </c>
      <c r="W420" s="48">
        <v>38</v>
      </c>
      <c r="X420" s="61">
        <f t="shared" si="51"/>
        <v>156</v>
      </c>
      <c r="Y420" s="52">
        <f t="shared" si="51"/>
        <v>50</v>
      </c>
      <c r="Z420">
        <f t="shared" si="52"/>
        <v>206</v>
      </c>
    </row>
    <row r="421" spans="1:26">
      <c r="A421" s="51" t="s">
        <v>13</v>
      </c>
      <c r="B421" s="16" t="s">
        <v>646</v>
      </c>
      <c r="C421" s="47" t="s">
        <v>159</v>
      </c>
      <c r="D421" s="47" t="s">
        <v>211</v>
      </c>
      <c r="E421" s="52" t="s">
        <v>212</v>
      </c>
      <c r="F421" s="56">
        <v>2</v>
      </c>
      <c r="G421" s="47">
        <v>2</v>
      </c>
      <c r="H421" s="47"/>
      <c r="I421" s="47"/>
      <c r="J421" s="47"/>
      <c r="K421" s="47">
        <v>1</v>
      </c>
      <c r="L421" s="47">
        <v>3</v>
      </c>
      <c r="M421" s="47">
        <v>4</v>
      </c>
      <c r="N421" s="47">
        <v>3</v>
      </c>
      <c r="O421" s="47">
        <v>11</v>
      </c>
      <c r="P421" s="47">
        <v>1</v>
      </c>
      <c r="Q421" s="47">
        <v>2</v>
      </c>
      <c r="R421" s="47">
        <v>4</v>
      </c>
      <c r="S421" s="47">
        <v>6</v>
      </c>
      <c r="T421" s="47"/>
      <c r="U421" s="47"/>
      <c r="V421" s="47">
        <v>36</v>
      </c>
      <c r="W421" s="48">
        <v>55</v>
      </c>
      <c r="X421" s="61">
        <f t="shared" si="51"/>
        <v>49</v>
      </c>
      <c r="Y421" s="52">
        <f t="shared" si="51"/>
        <v>81</v>
      </c>
      <c r="Z421">
        <f t="shared" si="52"/>
        <v>130</v>
      </c>
    </row>
    <row r="422" spans="1:26">
      <c r="A422" s="51" t="s">
        <v>13</v>
      </c>
      <c r="B422" s="16" t="s">
        <v>647</v>
      </c>
      <c r="C422" s="47" t="s">
        <v>159</v>
      </c>
      <c r="D422" s="47" t="s">
        <v>213</v>
      </c>
      <c r="E422" s="52" t="s">
        <v>214</v>
      </c>
      <c r="F422" s="56"/>
      <c r="G422" s="47"/>
      <c r="H422" s="47"/>
      <c r="I422" s="47"/>
      <c r="J422" s="47"/>
      <c r="K422" s="47">
        <v>2</v>
      </c>
      <c r="L422" s="47"/>
      <c r="M422" s="47">
        <v>2</v>
      </c>
      <c r="N422" s="47">
        <v>5</v>
      </c>
      <c r="O422" s="47">
        <v>1</v>
      </c>
      <c r="P422" s="47"/>
      <c r="Q422" s="47"/>
      <c r="R422" s="47">
        <v>3</v>
      </c>
      <c r="S422" s="47">
        <v>1</v>
      </c>
      <c r="T422" s="47"/>
      <c r="U422" s="47"/>
      <c r="V422" s="47">
        <v>20</v>
      </c>
      <c r="W422" s="48">
        <v>22</v>
      </c>
      <c r="X422" s="61">
        <f t="shared" si="51"/>
        <v>28</v>
      </c>
      <c r="Y422" s="52">
        <f t="shared" si="51"/>
        <v>28</v>
      </c>
      <c r="Z422">
        <f t="shared" si="52"/>
        <v>56</v>
      </c>
    </row>
    <row r="423" spans="1:26">
      <c r="A423" s="51" t="s">
        <v>13</v>
      </c>
      <c r="B423" s="16" t="s">
        <v>648</v>
      </c>
      <c r="C423" s="47" t="s">
        <v>159</v>
      </c>
      <c r="D423" s="47" t="s">
        <v>215</v>
      </c>
      <c r="E423" s="52" t="s">
        <v>216</v>
      </c>
      <c r="F423" s="56">
        <v>2</v>
      </c>
      <c r="G423" s="47">
        <v>2</v>
      </c>
      <c r="H423" s="47"/>
      <c r="I423" s="47">
        <v>1</v>
      </c>
      <c r="J423" s="47">
        <v>2</v>
      </c>
      <c r="K423" s="47"/>
      <c r="L423" s="47">
        <v>3</v>
      </c>
      <c r="M423" s="47">
        <v>2</v>
      </c>
      <c r="N423" s="47">
        <v>20</v>
      </c>
      <c r="O423" s="47">
        <v>30</v>
      </c>
      <c r="P423" s="47"/>
      <c r="Q423" s="47">
        <v>2</v>
      </c>
      <c r="R423" s="47">
        <v>4</v>
      </c>
      <c r="S423" s="47">
        <v>4</v>
      </c>
      <c r="T423" s="47"/>
      <c r="U423" s="47"/>
      <c r="V423" s="47">
        <v>43</v>
      </c>
      <c r="W423" s="48">
        <v>50</v>
      </c>
      <c r="X423" s="61">
        <f t="shared" si="51"/>
        <v>74</v>
      </c>
      <c r="Y423" s="52">
        <f t="shared" si="51"/>
        <v>91</v>
      </c>
      <c r="Z423">
        <f t="shared" si="52"/>
        <v>165</v>
      </c>
    </row>
    <row r="424" spans="1:26">
      <c r="A424" s="51" t="s">
        <v>13</v>
      </c>
      <c r="B424" s="16" t="s">
        <v>649</v>
      </c>
      <c r="C424" s="47" t="s">
        <v>159</v>
      </c>
      <c r="D424" s="47" t="s">
        <v>217</v>
      </c>
      <c r="E424" s="52" t="s">
        <v>218</v>
      </c>
      <c r="F424" s="56"/>
      <c r="G424" s="47"/>
      <c r="H424" s="47"/>
      <c r="I424" s="47"/>
      <c r="J424" s="47"/>
      <c r="K424" s="47"/>
      <c r="L424" s="47">
        <v>1</v>
      </c>
      <c r="M424" s="47"/>
      <c r="N424" s="47"/>
      <c r="O424" s="47">
        <v>2</v>
      </c>
      <c r="P424" s="47"/>
      <c r="Q424" s="47"/>
      <c r="R424" s="47"/>
      <c r="S424" s="47">
        <v>1</v>
      </c>
      <c r="T424" s="47"/>
      <c r="U424" s="47"/>
      <c r="V424" s="47">
        <v>3</v>
      </c>
      <c r="W424" s="48">
        <v>5</v>
      </c>
      <c r="X424" s="61">
        <f t="shared" si="51"/>
        <v>4</v>
      </c>
      <c r="Y424" s="52">
        <f t="shared" si="51"/>
        <v>8</v>
      </c>
      <c r="Z424">
        <f t="shared" si="52"/>
        <v>12</v>
      </c>
    </row>
    <row r="425" spans="1:26">
      <c r="A425" s="51" t="s">
        <v>13</v>
      </c>
      <c r="B425" s="16" t="s">
        <v>650</v>
      </c>
      <c r="C425" s="47" t="s">
        <v>180</v>
      </c>
      <c r="D425" s="47" t="s">
        <v>219</v>
      </c>
      <c r="E425" s="52" t="s">
        <v>651</v>
      </c>
      <c r="F425" s="56">
        <v>1</v>
      </c>
      <c r="G425" s="47">
        <v>12</v>
      </c>
      <c r="H425" s="47"/>
      <c r="I425" s="47">
        <v>2</v>
      </c>
      <c r="J425" s="47">
        <v>1</v>
      </c>
      <c r="K425" s="47">
        <v>7</v>
      </c>
      <c r="L425" s="47">
        <v>12</v>
      </c>
      <c r="M425" s="47">
        <v>28</v>
      </c>
      <c r="N425" s="47">
        <v>8</v>
      </c>
      <c r="O425" s="47">
        <v>62</v>
      </c>
      <c r="P425" s="47"/>
      <c r="Q425" s="47">
        <v>1</v>
      </c>
      <c r="R425" s="47">
        <v>3</v>
      </c>
      <c r="S425" s="47">
        <v>17</v>
      </c>
      <c r="T425" s="47"/>
      <c r="U425" s="47"/>
      <c r="V425" s="47">
        <v>9</v>
      </c>
      <c r="W425" s="48">
        <v>215</v>
      </c>
      <c r="X425" s="61">
        <f t="shared" si="51"/>
        <v>34</v>
      </c>
      <c r="Y425" s="52">
        <f t="shared" si="51"/>
        <v>344</v>
      </c>
      <c r="Z425">
        <f t="shared" si="52"/>
        <v>378</v>
      </c>
    </row>
    <row r="426" spans="1:26">
      <c r="A426" s="51" t="s">
        <v>13</v>
      </c>
      <c r="B426" s="16" t="s">
        <v>652</v>
      </c>
      <c r="C426" s="47" t="s">
        <v>180</v>
      </c>
      <c r="D426" s="47" t="s">
        <v>221</v>
      </c>
      <c r="E426" s="52" t="s">
        <v>653</v>
      </c>
      <c r="F426" s="56">
        <v>2</v>
      </c>
      <c r="G426" s="47">
        <v>6</v>
      </c>
      <c r="H426" s="47"/>
      <c r="I426" s="47"/>
      <c r="J426" s="47">
        <v>2</v>
      </c>
      <c r="K426" s="47">
        <v>7</v>
      </c>
      <c r="L426" s="47"/>
      <c r="M426" s="47">
        <v>13</v>
      </c>
      <c r="N426" s="47">
        <v>2</v>
      </c>
      <c r="O426" s="47">
        <v>17</v>
      </c>
      <c r="P426" s="47"/>
      <c r="Q426" s="47">
        <v>3</v>
      </c>
      <c r="R426" s="47">
        <v>3</v>
      </c>
      <c r="S426" s="47">
        <v>16</v>
      </c>
      <c r="T426" s="47"/>
      <c r="U426" s="47"/>
      <c r="V426" s="47">
        <v>4</v>
      </c>
      <c r="W426" s="48">
        <v>190</v>
      </c>
      <c r="X426" s="61">
        <f t="shared" si="51"/>
        <v>13</v>
      </c>
      <c r="Y426" s="52">
        <f t="shared" si="51"/>
        <v>252</v>
      </c>
      <c r="Z426">
        <f t="shared" si="52"/>
        <v>265</v>
      </c>
    </row>
    <row r="427" spans="1:26">
      <c r="A427" s="51" t="s">
        <v>13</v>
      </c>
      <c r="B427" s="16" t="s">
        <v>654</v>
      </c>
      <c r="C427" s="47" t="s">
        <v>159</v>
      </c>
      <c r="D427" s="47" t="s">
        <v>225</v>
      </c>
      <c r="E427" s="52" t="s">
        <v>226</v>
      </c>
      <c r="F427" s="56">
        <v>1</v>
      </c>
      <c r="G427" s="47">
        <v>8</v>
      </c>
      <c r="H427" s="47"/>
      <c r="I427" s="47"/>
      <c r="J427" s="47">
        <v>1</v>
      </c>
      <c r="K427" s="47">
        <v>5</v>
      </c>
      <c r="L427" s="47">
        <v>1</v>
      </c>
      <c r="M427" s="47">
        <v>6</v>
      </c>
      <c r="N427" s="47">
        <v>7</v>
      </c>
      <c r="O427" s="47">
        <v>14</v>
      </c>
      <c r="P427" s="47"/>
      <c r="Q427" s="47"/>
      <c r="R427" s="47">
        <v>5</v>
      </c>
      <c r="S427" s="47">
        <v>11</v>
      </c>
      <c r="T427" s="47"/>
      <c r="U427" s="47"/>
      <c r="V427" s="47">
        <v>43</v>
      </c>
      <c r="W427" s="48">
        <v>97</v>
      </c>
      <c r="X427" s="61">
        <f t="shared" si="51"/>
        <v>58</v>
      </c>
      <c r="Y427" s="52">
        <f t="shared" si="51"/>
        <v>141</v>
      </c>
      <c r="Z427">
        <f t="shared" si="52"/>
        <v>199</v>
      </c>
    </row>
    <row r="428" spans="1:26">
      <c r="A428" s="51" t="s">
        <v>13</v>
      </c>
      <c r="B428" s="16" t="s">
        <v>655</v>
      </c>
      <c r="C428" s="47" t="s">
        <v>159</v>
      </c>
      <c r="D428" s="47" t="s">
        <v>227</v>
      </c>
      <c r="E428" s="52" t="s">
        <v>228</v>
      </c>
      <c r="F428" s="56">
        <v>2</v>
      </c>
      <c r="G428" s="47"/>
      <c r="H428" s="47"/>
      <c r="I428" s="47"/>
      <c r="J428" s="47">
        <v>1</v>
      </c>
      <c r="K428" s="47"/>
      <c r="L428" s="47">
        <v>1</v>
      </c>
      <c r="M428" s="47">
        <v>1</v>
      </c>
      <c r="N428" s="47"/>
      <c r="O428" s="47">
        <v>6</v>
      </c>
      <c r="P428" s="47"/>
      <c r="Q428" s="47"/>
      <c r="R428" s="47">
        <v>1</v>
      </c>
      <c r="S428" s="47">
        <v>5</v>
      </c>
      <c r="T428" s="47"/>
      <c r="U428" s="47"/>
      <c r="V428" s="47">
        <v>21</v>
      </c>
      <c r="W428" s="48">
        <v>36</v>
      </c>
      <c r="X428" s="61">
        <f t="shared" si="51"/>
        <v>26</v>
      </c>
      <c r="Y428" s="52">
        <f t="shared" si="51"/>
        <v>48</v>
      </c>
      <c r="Z428">
        <f t="shared" si="52"/>
        <v>74</v>
      </c>
    </row>
    <row r="429" spans="1:26">
      <c r="A429" s="51" t="s">
        <v>13</v>
      </c>
      <c r="B429" s="16" t="s">
        <v>656</v>
      </c>
      <c r="C429" s="47" t="s">
        <v>169</v>
      </c>
      <c r="D429" s="47" t="s">
        <v>231</v>
      </c>
      <c r="E429" s="52" t="s">
        <v>232</v>
      </c>
      <c r="F429" s="56"/>
      <c r="G429" s="47"/>
      <c r="H429" s="47"/>
      <c r="I429" s="47"/>
      <c r="J429" s="47"/>
      <c r="K429" s="47"/>
      <c r="L429" s="47"/>
      <c r="M429" s="47"/>
      <c r="N429" s="47"/>
      <c r="O429" s="47"/>
      <c r="P429" s="47"/>
      <c r="Q429" s="47"/>
      <c r="R429" s="47">
        <v>1</v>
      </c>
      <c r="S429" s="47"/>
      <c r="T429" s="47"/>
      <c r="U429" s="47"/>
      <c r="V429" s="47"/>
      <c r="W429" s="48"/>
      <c r="X429" s="61">
        <f t="shared" si="51"/>
        <v>1</v>
      </c>
      <c r="Y429" s="52">
        <f t="shared" si="51"/>
        <v>0</v>
      </c>
      <c r="Z429">
        <f t="shared" si="52"/>
        <v>1</v>
      </c>
    </row>
    <row r="430" spans="1:26">
      <c r="A430" s="51" t="s">
        <v>13</v>
      </c>
      <c r="B430" s="16" t="s">
        <v>657</v>
      </c>
      <c r="C430" s="47" t="s">
        <v>159</v>
      </c>
      <c r="D430" s="47" t="s">
        <v>583</v>
      </c>
      <c r="E430" s="52" t="s">
        <v>236</v>
      </c>
      <c r="F430" s="56"/>
      <c r="G430" s="47"/>
      <c r="H430" s="47"/>
      <c r="I430" s="47"/>
      <c r="J430" s="47"/>
      <c r="K430" s="47"/>
      <c r="L430" s="47"/>
      <c r="M430" s="47"/>
      <c r="N430" s="47"/>
      <c r="O430" s="47"/>
      <c r="P430" s="47"/>
      <c r="Q430" s="47"/>
      <c r="R430" s="47"/>
      <c r="S430" s="47"/>
      <c r="T430" s="47"/>
      <c r="U430" s="47"/>
      <c r="V430" s="47"/>
      <c r="W430" s="48">
        <v>1</v>
      </c>
      <c r="X430" s="61">
        <f t="shared" si="51"/>
        <v>0</v>
      </c>
      <c r="Y430" s="52">
        <f t="shared" si="51"/>
        <v>1</v>
      </c>
      <c r="Z430">
        <f t="shared" si="52"/>
        <v>1</v>
      </c>
    </row>
    <row r="431" spans="1:26">
      <c r="A431" s="51" t="s">
        <v>13</v>
      </c>
      <c r="B431" s="16" t="s">
        <v>657</v>
      </c>
      <c r="C431" s="47" t="s">
        <v>159</v>
      </c>
      <c r="D431" s="47" t="s">
        <v>233</v>
      </c>
      <c r="E431" s="52" t="s">
        <v>234</v>
      </c>
      <c r="F431" s="56"/>
      <c r="G431" s="47"/>
      <c r="H431" s="47"/>
      <c r="I431" s="47"/>
      <c r="J431" s="47"/>
      <c r="K431" s="47"/>
      <c r="L431" s="47"/>
      <c r="M431" s="47"/>
      <c r="N431" s="47"/>
      <c r="O431" s="47"/>
      <c r="P431" s="47"/>
      <c r="Q431" s="47"/>
      <c r="R431" s="47"/>
      <c r="S431" s="47"/>
      <c r="T431" s="47"/>
      <c r="U431" s="47"/>
      <c r="V431" s="47">
        <v>1</v>
      </c>
      <c r="W431" s="48"/>
      <c r="X431" s="61">
        <f t="shared" si="51"/>
        <v>1</v>
      </c>
      <c r="Y431" s="52">
        <f t="shared" si="51"/>
        <v>0</v>
      </c>
      <c r="Z431">
        <f t="shared" si="52"/>
        <v>1</v>
      </c>
    </row>
    <row r="432" spans="1:26">
      <c r="A432" s="51" t="s">
        <v>13</v>
      </c>
      <c r="B432" s="16" t="s">
        <v>657</v>
      </c>
      <c r="C432" s="47" t="s">
        <v>144</v>
      </c>
      <c r="D432" s="47" t="s">
        <v>235</v>
      </c>
      <c r="E432" s="52" t="s">
        <v>236</v>
      </c>
      <c r="F432" s="56">
        <v>1</v>
      </c>
      <c r="G432" s="47">
        <v>6</v>
      </c>
      <c r="H432" s="47"/>
      <c r="I432" s="47">
        <v>1</v>
      </c>
      <c r="J432" s="47">
        <v>6</v>
      </c>
      <c r="K432" s="47">
        <v>4</v>
      </c>
      <c r="L432" s="47">
        <v>2</v>
      </c>
      <c r="M432" s="47">
        <v>10</v>
      </c>
      <c r="N432" s="47">
        <v>5</v>
      </c>
      <c r="O432" s="47">
        <v>13</v>
      </c>
      <c r="P432" s="47">
        <v>1</v>
      </c>
      <c r="Q432" s="47">
        <v>1</v>
      </c>
      <c r="R432" s="47">
        <v>2</v>
      </c>
      <c r="S432" s="47">
        <v>4</v>
      </c>
      <c r="T432" s="47"/>
      <c r="U432" s="47"/>
      <c r="V432" s="47">
        <v>39</v>
      </c>
      <c r="W432" s="48">
        <v>63</v>
      </c>
      <c r="X432" s="61">
        <f t="shared" si="51"/>
        <v>56</v>
      </c>
      <c r="Y432" s="52">
        <f t="shared" si="51"/>
        <v>102</v>
      </c>
      <c r="Z432">
        <f t="shared" si="52"/>
        <v>158</v>
      </c>
    </row>
    <row r="433" spans="1:26">
      <c r="A433" s="51" t="s">
        <v>13</v>
      </c>
      <c r="B433" s="16" t="s">
        <v>657</v>
      </c>
      <c r="C433" s="47" t="s">
        <v>144</v>
      </c>
      <c r="D433" s="47" t="s">
        <v>237</v>
      </c>
      <c r="E433" s="52" t="s">
        <v>234</v>
      </c>
      <c r="F433" s="56">
        <v>5</v>
      </c>
      <c r="G433" s="47">
        <v>8</v>
      </c>
      <c r="H433" s="47"/>
      <c r="I433" s="47"/>
      <c r="J433" s="47">
        <v>9</v>
      </c>
      <c r="K433" s="47">
        <v>9</v>
      </c>
      <c r="L433" s="47">
        <v>8</v>
      </c>
      <c r="M433" s="47">
        <v>15</v>
      </c>
      <c r="N433" s="47">
        <v>17</v>
      </c>
      <c r="O433" s="47">
        <v>30</v>
      </c>
      <c r="P433" s="47">
        <v>2</v>
      </c>
      <c r="Q433" s="47">
        <v>5</v>
      </c>
      <c r="R433" s="47">
        <v>4</v>
      </c>
      <c r="S433" s="47">
        <v>18</v>
      </c>
      <c r="T433" s="47"/>
      <c r="U433" s="47">
        <v>1</v>
      </c>
      <c r="V433" s="47">
        <v>80</v>
      </c>
      <c r="W433" s="48">
        <v>121</v>
      </c>
      <c r="X433" s="61">
        <f t="shared" si="51"/>
        <v>125</v>
      </c>
      <c r="Y433" s="52">
        <f t="shared" si="51"/>
        <v>207</v>
      </c>
      <c r="Z433">
        <f t="shared" si="52"/>
        <v>332</v>
      </c>
    </row>
    <row r="434" spans="1:26">
      <c r="A434" s="51" t="s">
        <v>13</v>
      </c>
      <c r="B434" s="16" t="s">
        <v>658</v>
      </c>
      <c r="C434" s="47" t="s">
        <v>144</v>
      </c>
      <c r="D434" s="47" t="s">
        <v>238</v>
      </c>
      <c r="E434" s="52" t="s">
        <v>239</v>
      </c>
      <c r="F434" s="56">
        <v>1</v>
      </c>
      <c r="G434" s="47">
        <v>1</v>
      </c>
      <c r="H434" s="47"/>
      <c r="I434" s="47"/>
      <c r="J434" s="47">
        <v>3</v>
      </c>
      <c r="K434" s="47">
        <v>5</v>
      </c>
      <c r="L434" s="47">
        <v>4</v>
      </c>
      <c r="M434" s="47">
        <v>9</v>
      </c>
      <c r="N434" s="47">
        <v>5</v>
      </c>
      <c r="O434" s="47">
        <v>3</v>
      </c>
      <c r="P434" s="47">
        <v>2</v>
      </c>
      <c r="Q434" s="47"/>
      <c r="R434" s="47">
        <v>1</v>
      </c>
      <c r="S434" s="47">
        <v>4</v>
      </c>
      <c r="T434" s="47"/>
      <c r="U434" s="47"/>
      <c r="V434" s="47">
        <v>39</v>
      </c>
      <c r="W434" s="48">
        <v>67</v>
      </c>
      <c r="X434" s="61">
        <f t="shared" si="51"/>
        <v>55</v>
      </c>
      <c r="Y434" s="52">
        <f t="shared" si="51"/>
        <v>89</v>
      </c>
      <c r="Z434">
        <f t="shared" si="52"/>
        <v>144</v>
      </c>
    </row>
    <row r="435" spans="1:26">
      <c r="A435" s="51" t="s">
        <v>13</v>
      </c>
      <c r="B435" s="16" t="s">
        <v>659</v>
      </c>
      <c r="C435" s="47" t="s">
        <v>144</v>
      </c>
      <c r="D435" s="47" t="s">
        <v>240</v>
      </c>
      <c r="E435" s="52" t="s">
        <v>241</v>
      </c>
      <c r="F435" s="56"/>
      <c r="G435" s="47"/>
      <c r="H435" s="47"/>
      <c r="I435" s="47"/>
      <c r="J435" s="47"/>
      <c r="K435" s="47"/>
      <c r="L435" s="47">
        <v>1</v>
      </c>
      <c r="M435" s="47">
        <v>1</v>
      </c>
      <c r="N435" s="47"/>
      <c r="O435" s="47">
        <v>1</v>
      </c>
      <c r="P435" s="47"/>
      <c r="Q435" s="47"/>
      <c r="R435" s="47">
        <v>1</v>
      </c>
      <c r="S435" s="47"/>
      <c r="T435" s="47"/>
      <c r="U435" s="47"/>
      <c r="V435" s="47">
        <v>3</v>
      </c>
      <c r="W435" s="48">
        <v>5</v>
      </c>
      <c r="X435" s="61">
        <f t="shared" si="51"/>
        <v>5</v>
      </c>
      <c r="Y435" s="52">
        <f t="shared" si="51"/>
        <v>7</v>
      </c>
      <c r="Z435">
        <f t="shared" si="52"/>
        <v>12</v>
      </c>
    </row>
    <row r="436" spans="1:26">
      <c r="A436" s="51" t="s">
        <v>13</v>
      </c>
      <c r="B436" s="16" t="s">
        <v>660</v>
      </c>
      <c r="C436" s="47" t="s">
        <v>144</v>
      </c>
      <c r="D436" s="47" t="s">
        <v>242</v>
      </c>
      <c r="E436" s="52" t="s">
        <v>243</v>
      </c>
      <c r="F436" s="56">
        <v>1</v>
      </c>
      <c r="G436" s="47">
        <v>4</v>
      </c>
      <c r="H436" s="47"/>
      <c r="I436" s="47">
        <v>1</v>
      </c>
      <c r="J436" s="47">
        <v>2</v>
      </c>
      <c r="K436" s="47">
        <v>3</v>
      </c>
      <c r="L436" s="47"/>
      <c r="M436" s="47">
        <v>4</v>
      </c>
      <c r="N436" s="47">
        <v>3</v>
      </c>
      <c r="O436" s="47">
        <v>13</v>
      </c>
      <c r="P436" s="47">
        <v>2</v>
      </c>
      <c r="Q436" s="47">
        <v>2</v>
      </c>
      <c r="R436" s="47">
        <v>2</v>
      </c>
      <c r="S436" s="47">
        <v>8</v>
      </c>
      <c r="T436" s="47"/>
      <c r="U436" s="47"/>
      <c r="V436" s="47">
        <v>65</v>
      </c>
      <c r="W436" s="48">
        <v>110</v>
      </c>
      <c r="X436" s="61">
        <f t="shared" si="51"/>
        <v>75</v>
      </c>
      <c r="Y436" s="52">
        <f t="shared" si="51"/>
        <v>145</v>
      </c>
      <c r="Z436">
        <f t="shared" si="52"/>
        <v>220</v>
      </c>
    </row>
    <row r="437" spans="1:26">
      <c r="A437" s="51" t="s">
        <v>13</v>
      </c>
      <c r="B437" s="16" t="s">
        <v>661</v>
      </c>
      <c r="C437" s="47" t="s">
        <v>159</v>
      </c>
      <c r="D437" s="47" t="s">
        <v>244</v>
      </c>
      <c r="E437" s="52" t="s">
        <v>245</v>
      </c>
      <c r="F437" s="56">
        <v>1</v>
      </c>
      <c r="G437" s="47">
        <v>1</v>
      </c>
      <c r="H437" s="47"/>
      <c r="I437" s="47"/>
      <c r="J437" s="47"/>
      <c r="K437" s="47">
        <v>1</v>
      </c>
      <c r="L437" s="47"/>
      <c r="M437" s="47"/>
      <c r="N437" s="47">
        <v>3</v>
      </c>
      <c r="O437" s="47"/>
      <c r="P437" s="47"/>
      <c r="Q437" s="47">
        <v>1</v>
      </c>
      <c r="R437" s="47">
        <v>3</v>
      </c>
      <c r="S437" s="47">
        <v>2</v>
      </c>
      <c r="T437" s="47"/>
      <c r="U437" s="47"/>
      <c r="V437" s="47">
        <v>9</v>
      </c>
      <c r="W437" s="48">
        <v>19</v>
      </c>
      <c r="X437" s="61">
        <f t="shared" si="51"/>
        <v>16</v>
      </c>
      <c r="Y437" s="52">
        <f t="shared" si="51"/>
        <v>24</v>
      </c>
      <c r="Z437">
        <f t="shared" si="52"/>
        <v>40</v>
      </c>
    </row>
    <row r="438" spans="1:26">
      <c r="A438" s="51" t="s">
        <v>13</v>
      </c>
      <c r="B438" s="16" t="s">
        <v>661</v>
      </c>
      <c r="C438" s="47" t="s">
        <v>159</v>
      </c>
      <c r="D438" s="47" t="s">
        <v>246</v>
      </c>
      <c r="E438" s="52" t="s">
        <v>247</v>
      </c>
      <c r="F438" s="56">
        <v>1</v>
      </c>
      <c r="G438" s="47"/>
      <c r="H438" s="47"/>
      <c r="I438" s="47"/>
      <c r="J438" s="47"/>
      <c r="K438" s="47">
        <v>1</v>
      </c>
      <c r="L438" s="47">
        <v>2</v>
      </c>
      <c r="M438" s="47"/>
      <c r="N438" s="47">
        <v>1</v>
      </c>
      <c r="O438" s="47">
        <v>1</v>
      </c>
      <c r="P438" s="47">
        <v>2</v>
      </c>
      <c r="Q438" s="47">
        <v>1</v>
      </c>
      <c r="R438" s="47">
        <v>6</v>
      </c>
      <c r="S438" s="47">
        <v>4</v>
      </c>
      <c r="T438" s="47"/>
      <c r="U438" s="47"/>
      <c r="V438" s="47">
        <v>31</v>
      </c>
      <c r="W438" s="48">
        <v>20</v>
      </c>
      <c r="X438" s="61">
        <f t="shared" si="51"/>
        <v>43</v>
      </c>
      <c r="Y438" s="52">
        <f t="shared" si="51"/>
        <v>27</v>
      </c>
      <c r="Z438">
        <f t="shared" si="52"/>
        <v>70</v>
      </c>
    </row>
    <row r="439" spans="1:26">
      <c r="A439" s="51" t="s">
        <v>13</v>
      </c>
      <c r="B439" s="16" t="s">
        <v>662</v>
      </c>
      <c r="C439" s="47" t="s">
        <v>180</v>
      </c>
      <c r="D439" s="47" t="s">
        <v>248</v>
      </c>
      <c r="E439" s="52" t="s">
        <v>249</v>
      </c>
      <c r="F439" s="56">
        <v>12</v>
      </c>
      <c r="G439" s="47">
        <v>16</v>
      </c>
      <c r="H439" s="47"/>
      <c r="I439" s="47">
        <v>2</v>
      </c>
      <c r="J439" s="47">
        <v>8</v>
      </c>
      <c r="K439" s="47">
        <v>14</v>
      </c>
      <c r="L439" s="47">
        <v>17</v>
      </c>
      <c r="M439" s="47">
        <v>9</v>
      </c>
      <c r="N439" s="47">
        <v>28</v>
      </c>
      <c r="O439" s="47">
        <v>29</v>
      </c>
      <c r="P439" s="47">
        <v>4</v>
      </c>
      <c r="Q439" s="47">
        <v>4</v>
      </c>
      <c r="R439" s="47">
        <v>18</v>
      </c>
      <c r="S439" s="47">
        <v>21</v>
      </c>
      <c r="T439" s="47">
        <v>1</v>
      </c>
      <c r="U439" s="47"/>
      <c r="V439" s="47">
        <v>232</v>
      </c>
      <c r="W439" s="48">
        <v>330</v>
      </c>
      <c r="X439" s="61">
        <f t="shared" si="51"/>
        <v>320</v>
      </c>
      <c r="Y439" s="52">
        <f t="shared" si="51"/>
        <v>425</v>
      </c>
      <c r="Z439">
        <f t="shared" si="52"/>
        <v>745</v>
      </c>
    </row>
    <row r="440" spans="1:26">
      <c r="A440" s="51" t="s">
        <v>13</v>
      </c>
      <c r="B440" s="16" t="s">
        <v>663</v>
      </c>
      <c r="C440" s="47" t="s">
        <v>180</v>
      </c>
      <c r="D440" s="47" t="s">
        <v>250</v>
      </c>
      <c r="E440" s="52" t="s">
        <v>251</v>
      </c>
      <c r="F440" s="56">
        <v>5</v>
      </c>
      <c r="G440" s="47">
        <v>16</v>
      </c>
      <c r="H440" s="47"/>
      <c r="I440" s="47">
        <v>1</v>
      </c>
      <c r="J440" s="47">
        <v>4</v>
      </c>
      <c r="K440" s="47">
        <v>11</v>
      </c>
      <c r="L440" s="47">
        <v>11</v>
      </c>
      <c r="M440" s="47">
        <v>18</v>
      </c>
      <c r="N440" s="47">
        <v>7</v>
      </c>
      <c r="O440" s="47">
        <v>36</v>
      </c>
      <c r="P440" s="47">
        <v>1</v>
      </c>
      <c r="Q440" s="47">
        <v>1</v>
      </c>
      <c r="R440" s="47">
        <v>2</v>
      </c>
      <c r="S440" s="47">
        <v>14</v>
      </c>
      <c r="T440" s="47"/>
      <c r="U440" s="47"/>
      <c r="V440" s="47">
        <v>44</v>
      </c>
      <c r="W440" s="48">
        <v>151</v>
      </c>
      <c r="X440" s="61">
        <f t="shared" si="51"/>
        <v>74</v>
      </c>
      <c r="Y440" s="52">
        <f t="shared" si="51"/>
        <v>248</v>
      </c>
      <c r="Z440">
        <f t="shared" si="52"/>
        <v>322</v>
      </c>
    </row>
    <row r="441" spans="1:26">
      <c r="A441" s="51" t="s">
        <v>13</v>
      </c>
      <c r="B441" s="16" t="s">
        <v>664</v>
      </c>
      <c r="C441" s="47" t="s">
        <v>159</v>
      </c>
      <c r="D441" s="47" t="s">
        <v>252</v>
      </c>
      <c r="E441" s="52" t="s">
        <v>253</v>
      </c>
      <c r="F441" s="56">
        <v>1</v>
      </c>
      <c r="G441" s="47"/>
      <c r="H441" s="47">
        <v>1</v>
      </c>
      <c r="I441" s="47">
        <v>1</v>
      </c>
      <c r="J441" s="47"/>
      <c r="K441" s="47">
        <v>1</v>
      </c>
      <c r="L441" s="47"/>
      <c r="M441" s="47">
        <v>1</v>
      </c>
      <c r="N441" s="47">
        <v>2</v>
      </c>
      <c r="O441" s="47">
        <v>1</v>
      </c>
      <c r="P441" s="47"/>
      <c r="Q441" s="47"/>
      <c r="R441" s="47">
        <v>2</v>
      </c>
      <c r="S441" s="47">
        <v>1</v>
      </c>
      <c r="T441" s="47"/>
      <c r="U441" s="47"/>
      <c r="V441" s="47">
        <v>9</v>
      </c>
      <c r="W441" s="48">
        <v>10</v>
      </c>
      <c r="X441" s="61">
        <f t="shared" si="51"/>
        <v>15</v>
      </c>
      <c r="Y441" s="52">
        <f t="shared" si="51"/>
        <v>15</v>
      </c>
      <c r="Z441">
        <f t="shared" si="52"/>
        <v>30</v>
      </c>
    </row>
    <row r="442" spans="1:26">
      <c r="A442" s="51" t="s">
        <v>13</v>
      </c>
      <c r="B442" s="16" t="s">
        <v>665</v>
      </c>
      <c r="C442" s="47" t="s">
        <v>159</v>
      </c>
      <c r="D442" s="47" t="s">
        <v>254</v>
      </c>
      <c r="E442" s="52" t="s">
        <v>255</v>
      </c>
      <c r="F442" s="56"/>
      <c r="G442" s="47">
        <v>1</v>
      </c>
      <c r="H442" s="47"/>
      <c r="I442" s="47"/>
      <c r="J442" s="47"/>
      <c r="K442" s="47"/>
      <c r="L442" s="47"/>
      <c r="M442" s="47"/>
      <c r="N442" s="47"/>
      <c r="O442" s="47">
        <v>1</v>
      </c>
      <c r="P442" s="47"/>
      <c r="Q442" s="47"/>
      <c r="R442" s="47"/>
      <c r="S442" s="47"/>
      <c r="T442" s="47"/>
      <c r="U442" s="47"/>
      <c r="V442" s="47">
        <v>7</v>
      </c>
      <c r="W442" s="48">
        <v>6</v>
      </c>
      <c r="X442" s="61">
        <f t="shared" si="51"/>
        <v>7</v>
      </c>
      <c r="Y442" s="52">
        <f t="shared" si="51"/>
        <v>8</v>
      </c>
      <c r="Z442">
        <f t="shared" si="52"/>
        <v>15</v>
      </c>
    </row>
    <row r="443" spans="1:26">
      <c r="A443" s="51" t="s">
        <v>13</v>
      </c>
      <c r="B443" s="16" t="s">
        <v>665</v>
      </c>
      <c r="C443" s="47" t="s">
        <v>159</v>
      </c>
      <c r="D443" s="47" t="s">
        <v>256</v>
      </c>
      <c r="E443" s="52" t="s">
        <v>257</v>
      </c>
      <c r="F443" s="56">
        <v>5</v>
      </c>
      <c r="G443" s="47">
        <v>1</v>
      </c>
      <c r="H443" s="47"/>
      <c r="I443" s="47"/>
      <c r="J443" s="47"/>
      <c r="K443" s="47">
        <v>1</v>
      </c>
      <c r="L443" s="47">
        <v>1</v>
      </c>
      <c r="M443" s="47"/>
      <c r="N443" s="47">
        <v>1</v>
      </c>
      <c r="O443" s="47">
        <v>1</v>
      </c>
      <c r="P443" s="47">
        <v>1</v>
      </c>
      <c r="Q443" s="47">
        <v>1</v>
      </c>
      <c r="R443" s="47">
        <v>5</v>
      </c>
      <c r="S443" s="47">
        <v>1</v>
      </c>
      <c r="T443" s="47"/>
      <c r="U443" s="47"/>
      <c r="V443" s="47">
        <v>9</v>
      </c>
      <c r="W443" s="48">
        <v>9</v>
      </c>
      <c r="X443" s="61">
        <f t="shared" si="51"/>
        <v>22</v>
      </c>
      <c r="Y443" s="52">
        <f t="shared" si="51"/>
        <v>14</v>
      </c>
      <c r="Z443">
        <f t="shared" si="52"/>
        <v>36</v>
      </c>
    </row>
    <row r="444" spans="1:26">
      <c r="A444" s="51" t="s">
        <v>13</v>
      </c>
      <c r="B444" s="16" t="s">
        <v>666</v>
      </c>
      <c r="C444" s="47" t="s">
        <v>159</v>
      </c>
      <c r="D444" s="47" t="s">
        <v>258</v>
      </c>
      <c r="E444" s="52" t="s">
        <v>259</v>
      </c>
      <c r="F444" s="56"/>
      <c r="G444" s="47">
        <v>2</v>
      </c>
      <c r="H444" s="47"/>
      <c r="I444" s="47"/>
      <c r="J444" s="47"/>
      <c r="K444" s="47"/>
      <c r="L444" s="47">
        <v>1</v>
      </c>
      <c r="M444" s="47">
        <v>2</v>
      </c>
      <c r="N444" s="47"/>
      <c r="O444" s="47">
        <v>2</v>
      </c>
      <c r="P444" s="47"/>
      <c r="Q444" s="47"/>
      <c r="R444" s="47"/>
      <c r="S444" s="47">
        <v>2</v>
      </c>
      <c r="T444" s="47"/>
      <c r="U444" s="47"/>
      <c r="V444" s="47">
        <v>3</v>
      </c>
      <c r="W444" s="48">
        <v>9</v>
      </c>
      <c r="X444" s="61">
        <f t="shared" si="51"/>
        <v>4</v>
      </c>
      <c r="Y444" s="52">
        <f t="shared" si="51"/>
        <v>17</v>
      </c>
      <c r="Z444">
        <f t="shared" si="52"/>
        <v>21</v>
      </c>
    </row>
    <row r="445" spans="1:26">
      <c r="A445" s="51" t="s">
        <v>13</v>
      </c>
      <c r="B445" s="16" t="s">
        <v>667</v>
      </c>
      <c r="C445" s="47" t="s">
        <v>144</v>
      </c>
      <c r="D445" s="47" t="s">
        <v>262</v>
      </c>
      <c r="E445" s="52" t="s">
        <v>263</v>
      </c>
      <c r="F445" s="56">
        <v>1</v>
      </c>
      <c r="G445" s="47">
        <v>1</v>
      </c>
      <c r="H445" s="47"/>
      <c r="I445" s="47"/>
      <c r="J445" s="47">
        <v>1</v>
      </c>
      <c r="K445" s="47">
        <v>3</v>
      </c>
      <c r="L445" s="47"/>
      <c r="M445" s="47"/>
      <c r="N445" s="47">
        <v>2</v>
      </c>
      <c r="O445" s="47">
        <v>1</v>
      </c>
      <c r="P445" s="47"/>
      <c r="Q445" s="47"/>
      <c r="R445" s="47">
        <v>3</v>
      </c>
      <c r="S445" s="47">
        <v>4</v>
      </c>
      <c r="T445" s="47"/>
      <c r="U445" s="47"/>
      <c r="V445" s="47">
        <v>35</v>
      </c>
      <c r="W445" s="48">
        <v>14</v>
      </c>
      <c r="X445" s="61">
        <f t="shared" si="51"/>
        <v>42</v>
      </c>
      <c r="Y445" s="52">
        <f t="shared" si="51"/>
        <v>23</v>
      </c>
      <c r="Z445">
        <f t="shared" si="52"/>
        <v>65</v>
      </c>
    </row>
    <row r="446" spans="1:26">
      <c r="A446" s="51" t="s">
        <v>13</v>
      </c>
      <c r="B446" s="16" t="s">
        <v>668</v>
      </c>
      <c r="C446" s="47" t="s">
        <v>159</v>
      </c>
      <c r="D446" s="47" t="s">
        <v>264</v>
      </c>
      <c r="E446" s="52" t="s">
        <v>265</v>
      </c>
      <c r="F446" s="56"/>
      <c r="G446" s="47"/>
      <c r="H446" s="47"/>
      <c r="I446" s="47"/>
      <c r="J446" s="47"/>
      <c r="K446" s="47"/>
      <c r="L446" s="47"/>
      <c r="M446" s="47"/>
      <c r="N446" s="47"/>
      <c r="O446" s="47"/>
      <c r="P446" s="47"/>
      <c r="Q446" s="47"/>
      <c r="R446" s="47"/>
      <c r="S446" s="47"/>
      <c r="T446" s="47"/>
      <c r="U446" s="47"/>
      <c r="V446" s="47">
        <v>2</v>
      </c>
      <c r="W446" s="48"/>
      <c r="X446" s="61">
        <f t="shared" si="51"/>
        <v>2</v>
      </c>
      <c r="Y446" s="52">
        <f t="shared" si="51"/>
        <v>0</v>
      </c>
      <c r="Z446">
        <f t="shared" si="52"/>
        <v>2</v>
      </c>
    </row>
    <row r="447" spans="1:26">
      <c r="A447" s="51" t="s">
        <v>13</v>
      </c>
      <c r="B447" s="16" t="s">
        <v>668</v>
      </c>
      <c r="C447" s="47" t="s">
        <v>159</v>
      </c>
      <c r="D447" s="47" t="s">
        <v>266</v>
      </c>
      <c r="E447" s="52" t="s">
        <v>267</v>
      </c>
      <c r="F447" s="56"/>
      <c r="G447" s="47"/>
      <c r="H447" s="47"/>
      <c r="I447" s="47"/>
      <c r="J447" s="47"/>
      <c r="K447" s="47"/>
      <c r="L447" s="47"/>
      <c r="M447" s="47"/>
      <c r="N447" s="47">
        <v>4</v>
      </c>
      <c r="O447" s="47"/>
      <c r="P447" s="47"/>
      <c r="Q447" s="47"/>
      <c r="R447" s="47">
        <v>2</v>
      </c>
      <c r="S447" s="47">
        <v>2</v>
      </c>
      <c r="T447" s="47"/>
      <c r="U447" s="47"/>
      <c r="V447" s="47">
        <v>28</v>
      </c>
      <c r="W447" s="48">
        <v>4</v>
      </c>
      <c r="X447" s="61">
        <f t="shared" si="51"/>
        <v>34</v>
      </c>
      <c r="Y447" s="52">
        <f t="shared" si="51"/>
        <v>6</v>
      </c>
      <c r="Z447">
        <f t="shared" si="52"/>
        <v>40</v>
      </c>
    </row>
    <row r="448" spans="1:26">
      <c r="A448" s="51" t="s">
        <v>13</v>
      </c>
      <c r="B448" s="16" t="s">
        <v>669</v>
      </c>
      <c r="C448" s="47" t="s">
        <v>159</v>
      </c>
      <c r="D448" s="47" t="s">
        <v>268</v>
      </c>
      <c r="E448" s="52" t="s">
        <v>269</v>
      </c>
      <c r="F448" s="56"/>
      <c r="G448" s="47"/>
      <c r="H448" s="47"/>
      <c r="I448" s="47"/>
      <c r="J448" s="47"/>
      <c r="K448" s="47"/>
      <c r="L448" s="47"/>
      <c r="M448" s="47"/>
      <c r="N448" s="47">
        <v>1</v>
      </c>
      <c r="O448" s="47"/>
      <c r="P448" s="47">
        <v>1</v>
      </c>
      <c r="Q448" s="47"/>
      <c r="R448" s="47"/>
      <c r="S448" s="47">
        <v>1</v>
      </c>
      <c r="T448" s="47"/>
      <c r="U448" s="47"/>
      <c r="V448" s="47">
        <v>1</v>
      </c>
      <c r="W448" s="48"/>
      <c r="X448" s="61">
        <f t="shared" si="51"/>
        <v>3</v>
      </c>
      <c r="Y448" s="52">
        <f t="shared" si="51"/>
        <v>1</v>
      </c>
      <c r="Z448">
        <f t="shared" si="52"/>
        <v>4</v>
      </c>
    </row>
    <row r="449" spans="1:26">
      <c r="A449" s="51" t="s">
        <v>13</v>
      </c>
      <c r="B449" s="16" t="s">
        <v>670</v>
      </c>
      <c r="C449" s="47" t="s">
        <v>159</v>
      </c>
      <c r="D449" s="47" t="s">
        <v>270</v>
      </c>
      <c r="E449" s="52" t="s">
        <v>271</v>
      </c>
      <c r="F449" s="56">
        <v>4</v>
      </c>
      <c r="G449" s="47">
        <v>8</v>
      </c>
      <c r="H449" s="47"/>
      <c r="I449" s="47">
        <v>2</v>
      </c>
      <c r="J449" s="47">
        <v>5</v>
      </c>
      <c r="K449" s="47">
        <v>7</v>
      </c>
      <c r="L449" s="47">
        <v>11</v>
      </c>
      <c r="M449" s="47">
        <v>25</v>
      </c>
      <c r="N449" s="47">
        <v>14</v>
      </c>
      <c r="O449" s="47">
        <v>45</v>
      </c>
      <c r="P449" s="47"/>
      <c r="Q449" s="47">
        <v>1</v>
      </c>
      <c r="R449" s="47">
        <v>7</v>
      </c>
      <c r="S449" s="47">
        <v>16</v>
      </c>
      <c r="T449" s="47">
        <v>1</v>
      </c>
      <c r="U449" s="47"/>
      <c r="V449" s="47">
        <v>54</v>
      </c>
      <c r="W449" s="48">
        <v>273</v>
      </c>
      <c r="X449" s="61">
        <f t="shared" si="51"/>
        <v>96</v>
      </c>
      <c r="Y449" s="52">
        <f t="shared" si="51"/>
        <v>377</v>
      </c>
      <c r="Z449">
        <f t="shared" si="52"/>
        <v>473</v>
      </c>
    </row>
    <row r="450" spans="1:26">
      <c r="A450" s="51" t="s">
        <v>13</v>
      </c>
      <c r="B450" s="16" t="s">
        <v>670</v>
      </c>
      <c r="C450" s="47" t="s">
        <v>159</v>
      </c>
      <c r="D450" s="47" t="s">
        <v>272</v>
      </c>
      <c r="E450" s="52" t="s">
        <v>273</v>
      </c>
      <c r="F450" s="56">
        <v>1</v>
      </c>
      <c r="G450" s="47">
        <v>3</v>
      </c>
      <c r="H450" s="47"/>
      <c r="I450" s="47"/>
      <c r="J450" s="47">
        <v>1</v>
      </c>
      <c r="K450" s="47">
        <v>3</v>
      </c>
      <c r="L450" s="47">
        <v>4</v>
      </c>
      <c r="M450" s="47">
        <v>6</v>
      </c>
      <c r="N450" s="47">
        <v>5</v>
      </c>
      <c r="O450" s="47">
        <v>15</v>
      </c>
      <c r="P450" s="47"/>
      <c r="Q450" s="47">
        <v>1</v>
      </c>
      <c r="R450" s="47">
        <v>2</v>
      </c>
      <c r="S450" s="47">
        <v>6</v>
      </c>
      <c r="T450" s="47"/>
      <c r="U450" s="47"/>
      <c r="V450" s="47">
        <v>20</v>
      </c>
      <c r="W450" s="48">
        <v>78</v>
      </c>
      <c r="X450" s="61">
        <f t="shared" si="51"/>
        <v>33</v>
      </c>
      <c r="Y450" s="52">
        <f t="shared" si="51"/>
        <v>112</v>
      </c>
      <c r="Z450">
        <f t="shared" si="52"/>
        <v>145</v>
      </c>
    </row>
    <row r="451" spans="1:26">
      <c r="A451" s="51" t="s">
        <v>13</v>
      </c>
      <c r="B451" s="16" t="s">
        <v>671</v>
      </c>
      <c r="C451" s="47" t="s">
        <v>144</v>
      </c>
      <c r="D451" s="47" t="s">
        <v>274</v>
      </c>
      <c r="E451" s="52" t="s">
        <v>275</v>
      </c>
      <c r="F451" s="56"/>
      <c r="G451" s="47">
        <v>2</v>
      </c>
      <c r="H451" s="47"/>
      <c r="I451" s="47"/>
      <c r="J451" s="47"/>
      <c r="K451" s="47">
        <v>1</v>
      </c>
      <c r="L451" s="47"/>
      <c r="M451" s="47"/>
      <c r="N451" s="47"/>
      <c r="O451" s="47">
        <v>3</v>
      </c>
      <c r="P451" s="47"/>
      <c r="Q451" s="47"/>
      <c r="R451" s="47">
        <v>2</v>
      </c>
      <c r="S451" s="47">
        <v>2</v>
      </c>
      <c r="T451" s="47"/>
      <c r="U451" s="47"/>
      <c r="V451" s="47">
        <v>27</v>
      </c>
      <c r="W451" s="48">
        <v>30</v>
      </c>
      <c r="X451" s="61">
        <f t="shared" si="51"/>
        <v>29</v>
      </c>
      <c r="Y451" s="52">
        <f t="shared" si="51"/>
        <v>38</v>
      </c>
      <c r="Z451">
        <f t="shared" si="52"/>
        <v>67</v>
      </c>
    </row>
    <row r="452" spans="1:26">
      <c r="A452" s="51" t="s">
        <v>13</v>
      </c>
      <c r="B452" s="16" t="s">
        <v>671</v>
      </c>
      <c r="C452" s="47" t="s">
        <v>144</v>
      </c>
      <c r="D452" s="47" t="s">
        <v>276</v>
      </c>
      <c r="E452" s="52" t="s">
        <v>277</v>
      </c>
      <c r="F452" s="56"/>
      <c r="G452" s="47">
        <v>1</v>
      </c>
      <c r="H452" s="47"/>
      <c r="I452" s="47"/>
      <c r="J452" s="47"/>
      <c r="K452" s="47"/>
      <c r="L452" s="47"/>
      <c r="M452" s="47"/>
      <c r="N452" s="47"/>
      <c r="O452" s="47">
        <v>1</v>
      </c>
      <c r="P452" s="47"/>
      <c r="Q452" s="47">
        <v>1</v>
      </c>
      <c r="R452" s="47">
        <v>3</v>
      </c>
      <c r="S452" s="47"/>
      <c r="T452" s="47"/>
      <c r="U452" s="47"/>
      <c r="V452" s="47">
        <v>15</v>
      </c>
      <c r="W452" s="48">
        <v>9</v>
      </c>
      <c r="X452" s="61">
        <f t="shared" si="51"/>
        <v>18</v>
      </c>
      <c r="Y452" s="52">
        <f t="shared" si="51"/>
        <v>12</v>
      </c>
      <c r="Z452">
        <f t="shared" si="52"/>
        <v>30</v>
      </c>
    </row>
    <row r="453" spans="1:26">
      <c r="A453" s="51" t="s">
        <v>13</v>
      </c>
      <c r="B453" s="16" t="s">
        <v>672</v>
      </c>
      <c r="C453" s="47" t="s">
        <v>159</v>
      </c>
      <c r="D453" s="47" t="s">
        <v>278</v>
      </c>
      <c r="E453" s="52" t="s">
        <v>279</v>
      </c>
      <c r="F453" s="56"/>
      <c r="G453" s="47">
        <v>1</v>
      </c>
      <c r="H453" s="47"/>
      <c r="I453" s="47"/>
      <c r="J453" s="47"/>
      <c r="K453" s="47">
        <v>1</v>
      </c>
      <c r="L453" s="47"/>
      <c r="M453" s="47"/>
      <c r="N453" s="47">
        <v>1</v>
      </c>
      <c r="O453" s="47">
        <v>2</v>
      </c>
      <c r="P453" s="47"/>
      <c r="Q453" s="47">
        <v>1</v>
      </c>
      <c r="R453" s="47"/>
      <c r="S453" s="47">
        <v>3</v>
      </c>
      <c r="T453" s="47"/>
      <c r="U453" s="47"/>
      <c r="V453" s="47">
        <v>15</v>
      </c>
      <c r="W453" s="48">
        <v>32</v>
      </c>
      <c r="X453" s="61">
        <f t="shared" ref="X453:Y502" si="53">F453+H453+J453+L453+N453+P453+R453+T453+V453</f>
        <v>16</v>
      </c>
      <c r="Y453" s="52">
        <f t="shared" si="53"/>
        <v>40</v>
      </c>
      <c r="Z453">
        <f t="shared" ref="Z453:Z502" si="54">SUM(X453:Y453)</f>
        <v>56</v>
      </c>
    </row>
    <row r="454" spans="1:26">
      <c r="A454" s="51" t="s">
        <v>13</v>
      </c>
      <c r="B454" s="16" t="s">
        <v>673</v>
      </c>
      <c r="C454" s="47" t="s">
        <v>159</v>
      </c>
      <c r="D454" s="47" t="s">
        <v>280</v>
      </c>
      <c r="E454" s="52" t="s">
        <v>281</v>
      </c>
      <c r="F454" s="56">
        <v>5</v>
      </c>
      <c r="G454" s="47">
        <v>1</v>
      </c>
      <c r="H454" s="47"/>
      <c r="I454" s="47"/>
      <c r="J454" s="47">
        <v>2</v>
      </c>
      <c r="K454" s="47"/>
      <c r="L454" s="47">
        <v>8</v>
      </c>
      <c r="M454" s="47">
        <v>2</v>
      </c>
      <c r="N454" s="47">
        <v>8</v>
      </c>
      <c r="O454" s="47">
        <v>3</v>
      </c>
      <c r="P454" s="47">
        <v>2</v>
      </c>
      <c r="Q454" s="47">
        <v>1</v>
      </c>
      <c r="R454" s="47">
        <v>3</v>
      </c>
      <c r="S454" s="47"/>
      <c r="T454" s="47"/>
      <c r="U454" s="47"/>
      <c r="V454" s="47">
        <v>77</v>
      </c>
      <c r="W454" s="48">
        <v>14</v>
      </c>
      <c r="X454" s="61">
        <f t="shared" si="53"/>
        <v>105</v>
      </c>
      <c r="Y454" s="52">
        <f t="shared" si="53"/>
        <v>21</v>
      </c>
      <c r="Z454">
        <f t="shared" si="54"/>
        <v>126</v>
      </c>
    </row>
    <row r="455" spans="1:26">
      <c r="A455" s="51" t="s">
        <v>13</v>
      </c>
      <c r="B455" s="16" t="s">
        <v>674</v>
      </c>
      <c r="C455" s="47" t="s">
        <v>159</v>
      </c>
      <c r="D455" s="47" t="s">
        <v>282</v>
      </c>
      <c r="E455" s="52" t="s">
        <v>283</v>
      </c>
      <c r="F455" s="56">
        <v>1</v>
      </c>
      <c r="G455" s="47"/>
      <c r="H455" s="47"/>
      <c r="I455" s="47"/>
      <c r="J455" s="47"/>
      <c r="K455" s="47">
        <v>2</v>
      </c>
      <c r="L455" s="47">
        <v>4</v>
      </c>
      <c r="M455" s="47"/>
      <c r="N455" s="47">
        <v>5</v>
      </c>
      <c r="O455" s="47">
        <v>3</v>
      </c>
      <c r="P455" s="47">
        <v>4</v>
      </c>
      <c r="Q455" s="47"/>
      <c r="R455" s="47">
        <v>3</v>
      </c>
      <c r="S455" s="47">
        <v>3</v>
      </c>
      <c r="T455" s="47"/>
      <c r="U455" s="47"/>
      <c r="V455" s="47">
        <v>46</v>
      </c>
      <c r="W455" s="48">
        <v>26</v>
      </c>
      <c r="X455" s="61">
        <f t="shared" si="53"/>
        <v>63</v>
      </c>
      <c r="Y455" s="52">
        <f t="shared" si="53"/>
        <v>34</v>
      </c>
      <c r="Z455">
        <f t="shared" si="54"/>
        <v>97</v>
      </c>
    </row>
    <row r="456" spans="1:26">
      <c r="A456" s="51" t="s">
        <v>13</v>
      </c>
      <c r="B456" s="16" t="s">
        <v>675</v>
      </c>
      <c r="C456" s="47" t="s">
        <v>159</v>
      </c>
      <c r="D456" s="47" t="s">
        <v>284</v>
      </c>
      <c r="E456" s="52" t="s">
        <v>285</v>
      </c>
      <c r="F456" s="56">
        <v>1</v>
      </c>
      <c r="G456" s="47">
        <v>5</v>
      </c>
      <c r="H456" s="47"/>
      <c r="I456" s="47"/>
      <c r="J456" s="47"/>
      <c r="K456" s="47">
        <v>6</v>
      </c>
      <c r="L456" s="47">
        <v>7</v>
      </c>
      <c r="M456" s="47">
        <v>6</v>
      </c>
      <c r="N456" s="47">
        <v>10</v>
      </c>
      <c r="O456" s="47">
        <v>18</v>
      </c>
      <c r="P456" s="47">
        <v>2</v>
      </c>
      <c r="Q456" s="47">
        <v>3</v>
      </c>
      <c r="R456" s="47">
        <v>8</v>
      </c>
      <c r="S456" s="47">
        <v>13</v>
      </c>
      <c r="T456" s="47"/>
      <c r="U456" s="47"/>
      <c r="V456" s="47">
        <v>108</v>
      </c>
      <c r="W456" s="48">
        <v>73</v>
      </c>
      <c r="X456" s="61">
        <f t="shared" si="53"/>
        <v>136</v>
      </c>
      <c r="Y456" s="52">
        <f t="shared" si="53"/>
        <v>124</v>
      </c>
      <c r="Z456">
        <f t="shared" si="54"/>
        <v>260</v>
      </c>
    </row>
    <row r="457" spans="1:26">
      <c r="A457" s="51" t="s">
        <v>13</v>
      </c>
      <c r="B457" s="16" t="s">
        <v>676</v>
      </c>
      <c r="C457" s="47" t="s">
        <v>159</v>
      </c>
      <c r="D457" s="47" t="s">
        <v>286</v>
      </c>
      <c r="E457" s="52" t="s">
        <v>287</v>
      </c>
      <c r="F457" s="56">
        <v>1</v>
      </c>
      <c r="G457" s="47">
        <v>1</v>
      </c>
      <c r="H457" s="47"/>
      <c r="I457" s="47"/>
      <c r="J457" s="47">
        <v>1</v>
      </c>
      <c r="K457" s="47">
        <v>1</v>
      </c>
      <c r="L457" s="47">
        <v>1</v>
      </c>
      <c r="M457" s="47">
        <v>4</v>
      </c>
      <c r="N457" s="47">
        <v>1</v>
      </c>
      <c r="O457" s="47">
        <v>7</v>
      </c>
      <c r="P457" s="47"/>
      <c r="Q457" s="47">
        <v>1</v>
      </c>
      <c r="R457" s="47">
        <v>3</v>
      </c>
      <c r="S457" s="47">
        <v>3</v>
      </c>
      <c r="T457" s="47"/>
      <c r="U457" s="47"/>
      <c r="V457" s="47">
        <v>17</v>
      </c>
      <c r="W457" s="48">
        <v>19</v>
      </c>
      <c r="X457" s="61">
        <f t="shared" si="53"/>
        <v>24</v>
      </c>
      <c r="Y457" s="52">
        <f t="shared" si="53"/>
        <v>36</v>
      </c>
      <c r="Z457">
        <f t="shared" si="54"/>
        <v>60</v>
      </c>
    </row>
    <row r="458" spans="1:26">
      <c r="A458" s="51" t="s">
        <v>13</v>
      </c>
      <c r="B458" s="16" t="s">
        <v>677</v>
      </c>
      <c r="C458" s="47" t="s">
        <v>159</v>
      </c>
      <c r="D458" s="47" t="s">
        <v>288</v>
      </c>
      <c r="E458" s="52" t="s">
        <v>289</v>
      </c>
      <c r="F458" s="56">
        <v>7</v>
      </c>
      <c r="G458" s="47">
        <v>4</v>
      </c>
      <c r="H458" s="47"/>
      <c r="I458" s="47">
        <v>1</v>
      </c>
      <c r="J458" s="47">
        <v>1</v>
      </c>
      <c r="K458" s="47">
        <v>3</v>
      </c>
      <c r="L458" s="47">
        <v>14</v>
      </c>
      <c r="M458" s="47">
        <v>12</v>
      </c>
      <c r="N458" s="47">
        <v>16</v>
      </c>
      <c r="O458" s="47">
        <v>33</v>
      </c>
      <c r="P458" s="47"/>
      <c r="Q458" s="47">
        <v>1</v>
      </c>
      <c r="R458" s="47">
        <v>14</v>
      </c>
      <c r="S458" s="47">
        <v>4</v>
      </c>
      <c r="T458" s="47"/>
      <c r="U458" s="47"/>
      <c r="V458" s="47">
        <v>110</v>
      </c>
      <c r="W458" s="48">
        <v>73</v>
      </c>
      <c r="X458" s="61">
        <f t="shared" si="53"/>
        <v>162</v>
      </c>
      <c r="Y458" s="52">
        <f t="shared" si="53"/>
        <v>131</v>
      </c>
      <c r="Z458">
        <f t="shared" si="54"/>
        <v>293</v>
      </c>
    </row>
    <row r="459" spans="1:26">
      <c r="A459" s="51" t="s">
        <v>13</v>
      </c>
      <c r="B459" s="16" t="s">
        <v>678</v>
      </c>
      <c r="C459" s="47" t="s">
        <v>159</v>
      </c>
      <c r="D459" s="47" t="s">
        <v>290</v>
      </c>
      <c r="E459" s="52" t="s">
        <v>291</v>
      </c>
      <c r="F459" s="56"/>
      <c r="G459" s="47"/>
      <c r="H459" s="47"/>
      <c r="I459" s="47"/>
      <c r="J459" s="47"/>
      <c r="K459" s="47"/>
      <c r="L459" s="47"/>
      <c r="M459" s="47"/>
      <c r="N459" s="47"/>
      <c r="O459" s="47"/>
      <c r="P459" s="47"/>
      <c r="Q459" s="47"/>
      <c r="R459" s="47"/>
      <c r="S459" s="47"/>
      <c r="T459" s="47"/>
      <c r="U459" s="47"/>
      <c r="V459" s="47">
        <v>1</v>
      </c>
      <c r="W459" s="48">
        <v>3</v>
      </c>
      <c r="X459" s="61">
        <f t="shared" si="53"/>
        <v>1</v>
      </c>
      <c r="Y459" s="52">
        <f t="shared" si="53"/>
        <v>3</v>
      </c>
      <c r="Z459">
        <f t="shared" si="54"/>
        <v>4</v>
      </c>
    </row>
    <row r="460" spans="1:26">
      <c r="A460" s="51" t="s">
        <v>13</v>
      </c>
      <c r="B460" s="16" t="s">
        <v>678</v>
      </c>
      <c r="C460" s="47" t="s">
        <v>159</v>
      </c>
      <c r="D460" s="47" t="s">
        <v>292</v>
      </c>
      <c r="E460" s="52" t="s">
        <v>293</v>
      </c>
      <c r="F460" s="56">
        <v>1</v>
      </c>
      <c r="G460" s="47">
        <v>3</v>
      </c>
      <c r="H460" s="47">
        <v>1</v>
      </c>
      <c r="I460" s="47"/>
      <c r="J460" s="47"/>
      <c r="K460" s="47">
        <v>1</v>
      </c>
      <c r="L460" s="47">
        <v>1</v>
      </c>
      <c r="M460" s="47">
        <v>1</v>
      </c>
      <c r="N460" s="47">
        <v>2</v>
      </c>
      <c r="O460" s="47">
        <v>3</v>
      </c>
      <c r="P460" s="47"/>
      <c r="Q460" s="47"/>
      <c r="R460" s="47">
        <v>2</v>
      </c>
      <c r="S460" s="47">
        <v>2</v>
      </c>
      <c r="T460" s="47"/>
      <c r="U460" s="47"/>
      <c r="V460" s="47">
        <v>10</v>
      </c>
      <c r="W460" s="48">
        <v>32</v>
      </c>
      <c r="X460" s="61">
        <f t="shared" si="53"/>
        <v>17</v>
      </c>
      <c r="Y460" s="52">
        <f t="shared" si="53"/>
        <v>42</v>
      </c>
      <c r="Z460">
        <f t="shared" si="54"/>
        <v>59</v>
      </c>
    </row>
    <row r="461" spans="1:26">
      <c r="A461" s="51" t="s">
        <v>13</v>
      </c>
      <c r="B461" s="16" t="s">
        <v>679</v>
      </c>
      <c r="C461" s="47" t="s">
        <v>159</v>
      </c>
      <c r="D461" s="47" t="s">
        <v>294</v>
      </c>
      <c r="E461" s="52" t="s">
        <v>295</v>
      </c>
      <c r="F461" s="56">
        <v>3</v>
      </c>
      <c r="G461" s="47">
        <v>1</v>
      </c>
      <c r="H461" s="47">
        <v>1</v>
      </c>
      <c r="I461" s="47"/>
      <c r="J461" s="47">
        <v>3</v>
      </c>
      <c r="K461" s="47">
        <v>1</v>
      </c>
      <c r="L461" s="47">
        <v>4</v>
      </c>
      <c r="M461" s="47">
        <v>1</v>
      </c>
      <c r="N461" s="47">
        <v>7</v>
      </c>
      <c r="O461" s="47">
        <v>7</v>
      </c>
      <c r="P461" s="47">
        <v>2</v>
      </c>
      <c r="Q461" s="47">
        <v>2</v>
      </c>
      <c r="R461" s="47">
        <v>8</v>
      </c>
      <c r="S461" s="47">
        <v>4</v>
      </c>
      <c r="T461" s="47"/>
      <c r="U461" s="47"/>
      <c r="V461" s="47">
        <v>72</v>
      </c>
      <c r="W461" s="48">
        <v>43</v>
      </c>
      <c r="X461" s="61">
        <f t="shared" si="53"/>
        <v>100</v>
      </c>
      <c r="Y461" s="52">
        <f t="shared" si="53"/>
        <v>59</v>
      </c>
      <c r="Z461">
        <f t="shared" si="54"/>
        <v>159</v>
      </c>
    </row>
    <row r="462" spans="1:26">
      <c r="A462" s="51" t="s">
        <v>13</v>
      </c>
      <c r="B462" s="16" t="s">
        <v>680</v>
      </c>
      <c r="C462" s="47" t="s">
        <v>159</v>
      </c>
      <c r="D462" s="47" t="s">
        <v>296</v>
      </c>
      <c r="E462" s="52" t="s">
        <v>297</v>
      </c>
      <c r="F462" s="56">
        <v>1</v>
      </c>
      <c r="G462" s="47">
        <v>2</v>
      </c>
      <c r="H462" s="47"/>
      <c r="I462" s="47"/>
      <c r="J462" s="47"/>
      <c r="K462" s="47"/>
      <c r="L462" s="47">
        <v>1</v>
      </c>
      <c r="M462" s="47">
        <v>5</v>
      </c>
      <c r="N462" s="47">
        <v>6</v>
      </c>
      <c r="O462" s="47">
        <v>7</v>
      </c>
      <c r="P462" s="47"/>
      <c r="Q462" s="47"/>
      <c r="R462" s="47">
        <v>1</v>
      </c>
      <c r="S462" s="47">
        <v>4</v>
      </c>
      <c r="T462" s="47"/>
      <c r="U462" s="47"/>
      <c r="V462" s="47">
        <v>9</v>
      </c>
      <c r="W462" s="48">
        <v>27</v>
      </c>
      <c r="X462" s="61">
        <f t="shared" si="53"/>
        <v>18</v>
      </c>
      <c r="Y462" s="52">
        <f t="shared" si="53"/>
        <v>45</v>
      </c>
      <c r="Z462">
        <f t="shared" si="54"/>
        <v>63</v>
      </c>
    </row>
    <row r="463" spans="1:26">
      <c r="A463" s="51" t="s">
        <v>13</v>
      </c>
      <c r="B463" s="16" t="s">
        <v>680</v>
      </c>
      <c r="C463" s="47" t="s">
        <v>159</v>
      </c>
      <c r="D463" s="47" t="s">
        <v>298</v>
      </c>
      <c r="E463" s="52" t="s">
        <v>299</v>
      </c>
      <c r="F463" s="56"/>
      <c r="G463" s="47"/>
      <c r="H463" s="47"/>
      <c r="I463" s="47"/>
      <c r="J463" s="47">
        <v>2</v>
      </c>
      <c r="K463" s="47"/>
      <c r="L463" s="47">
        <v>1</v>
      </c>
      <c r="M463" s="47"/>
      <c r="N463" s="47">
        <v>2</v>
      </c>
      <c r="O463" s="47">
        <v>1</v>
      </c>
      <c r="P463" s="47"/>
      <c r="Q463" s="47"/>
      <c r="R463" s="47">
        <v>1</v>
      </c>
      <c r="S463" s="47">
        <v>4</v>
      </c>
      <c r="T463" s="47"/>
      <c r="U463" s="47"/>
      <c r="V463" s="47">
        <v>8</v>
      </c>
      <c r="W463" s="48">
        <v>15</v>
      </c>
      <c r="X463" s="61">
        <f t="shared" si="53"/>
        <v>14</v>
      </c>
      <c r="Y463" s="52">
        <f t="shared" si="53"/>
        <v>20</v>
      </c>
      <c r="Z463">
        <f t="shared" si="54"/>
        <v>34</v>
      </c>
    </row>
    <row r="464" spans="1:26">
      <c r="A464" s="51" t="s">
        <v>13</v>
      </c>
      <c r="B464" s="16" t="s">
        <v>681</v>
      </c>
      <c r="C464" s="47" t="s">
        <v>159</v>
      </c>
      <c r="D464" s="47" t="s">
        <v>300</v>
      </c>
      <c r="E464" s="52" t="s">
        <v>301</v>
      </c>
      <c r="F464" s="56"/>
      <c r="G464" s="47"/>
      <c r="H464" s="47"/>
      <c r="I464" s="47"/>
      <c r="J464" s="47"/>
      <c r="K464" s="47"/>
      <c r="L464" s="47"/>
      <c r="M464" s="47"/>
      <c r="N464" s="47"/>
      <c r="O464" s="47">
        <v>2</v>
      </c>
      <c r="P464" s="47"/>
      <c r="Q464" s="47"/>
      <c r="R464" s="47"/>
      <c r="S464" s="47">
        <v>1</v>
      </c>
      <c r="T464" s="47"/>
      <c r="U464" s="47"/>
      <c r="V464" s="47">
        <v>1</v>
      </c>
      <c r="W464" s="48">
        <v>8</v>
      </c>
      <c r="X464" s="61">
        <f t="shared" si="53"/>
        <v>1</v>
      </c>
      <c r="Y464" s="52">
        <f t="shared" si="53"/>
        <v>11</v>
      </c>
      <c r="Z464">
        <f t="shared" si="54"/>
        <v>12</v>
      </c>
    </row>
    <row r="465" spans="1:26">
      <c r="A465" s="51" t="s">
        <v>13</v>
      </c>
      <c r="B465" s="16" t="s">
        <v>682</v>
      </c>
      <c r="C465" s="47" t="s">
        <v>159</v>
      </c>
      <c r="D465" s="47" t="s">
        <v>302</v>
      </c>
      <c r="E465" s="52" t="s">
        <v>303</v>
      </c>
      <c r="F465" s="56"/>
      <c r="G465" s="47"/>
      <c r="H465" s="47"/>
      <c r="I465" s="47"/>
      <c r="J465" s="47"/>
      <c r="K465" s="47"/>
      <c r="L465" s="47"/>
      <c r="M465" s="47"/>
      <c r="N465" s="47">
        <v>1</v>
      </c>
      <c r="O465" s="47">
        <v>1</v>
      </c>
      <c r="P465" s="47"/>
      <c r="Q465" s="47">
        <v>1</v>
      </c>
      <c r="R465" s="47">
        <v>2</v>
      </c>
      <c r="S465" s="47">
        <v>2</v>
      </c>
      <c r="T465" s="47"/>
      <c r="U465" s="47"/>
      <c r="V465" s="47">
        <v>11</v>
      </c>
      <c r="W465" s="48">
        <v>5</v>
      </c>
      <c r="X465" s="61">
        <f t="shared" si="53"/>
        <v>14</v>
      </c>
      <c r="Y465" s="52">
        <f t="shared" si="53"/>
        <v>9</v>
      </c>
      <c r="Z465">
        <f t="shared" si="54"/>
        <v>23</v>
      </c>
    </row>
    <row r="466" spans="1:26">
      <c r="A466" s="51" t="s">
        <v>13</v>
      </c>
      <c r="B466" s="16" t="s">
        <v>682</v>
      </c>
      <c r="C466" s="47" t="s">
        <v>159</v>
      </c>
      <c r="D466" s="47" t="s">
        <v>304</v>
      </c>
      <c r="E466" s="52" t="s">
        <v>305</v>
      </c>
      <c r="F466" s="56">
        <v>2</v>
      </c>
      <c r="G466" s="47"/>
      <c r="H466" s="47"/>
      <c r="I466" s="47"/>
      <c r="J466" s="47"/>
      <c r="K466" s="47">
        <v>1</v>
      </c>
      <c r="L466" s="47">
        <v>2</v>
      </c>
      <c r="M466" s="47">
        <v>1</v>
      </c>
      <c r="N466" s="47">
        <v>1</v>
      </c>
      <c r="O466" s="47">
        <v>2</v>
      </c>
      <c r="P466" s="47"/>
      <c r="Q466" s="47">
        <v>1</v>
      </c>
      <c r="R466" s="47">
        <v>3</v>
      </c>
      <c r="S466" s="47">
        <v>3</v>
      </c>
      <c r="T466" s="47"/>
      <c r="U466" s="47"/>
      <c r="V466" s="47">
        <v>23</v>
      </c>
      <c r="W466" s="48">
        <v>6</v>
      </c>
      <c r="X466" s="61">
        <f t="shared" si="53"/>
        <v>31</v>
      </c>
      <c r="Y466" s="52">
        <f t="shared" si="53"/>
        <v>14</v>
      </c>
      <c r="Z466">
        <f t="shared" si="54"/>
        <v>45</v>
      </c>
    </row>
    <row r="467" spans="1:26">
      <c r="A467" s="51" t="s">
        <v>13</v>
      </c>
      <c r="B467" s="16" t="s">
        <v>683</v>
      </c>
      <c r="C467" s="47" t="s">
        <v>180</v>
      </c>
      <c r="D467" s="47" t="s">
        <v>306</v>
      </c>
      <c r="E467" s="52" t="s">
        <v>307</v>
      </c>
      <c r="F467" s="56"/>
      <c r="G467" s="47">
        <v>10</v>
      </c>
      <c r="H467" s="47"/>
      <c r="I467" s="47">
        <v>1</v>
      </c>
      <c r="J467" s="47"/>
      <c r="K467" s="47">
        <v>1</v>
      </c>
      <c r="L467" s="47"/>
      <c r="M467" s="47">
        <v>3</v>
      </c>
      <c r="N467" s="47">
        <v>2</v>
      </c>
      <c r="O467" s="47">
        <v>20</v>
      </c>
      <c r="P467" s="47"/>
      <c r="Q467" s="47"/>
      <c r="R467" s="47"/>
      <c r="S467" s="47">
        <v>16</v>
      </c>
      <c r="T467" s="47"/>
      <c r="U467" s="47"/>
      <c r="V467" s="47">
        <v>3</v>
      </c>
      <c r="W467" s="48">
        <v>174</v>
      </c>
      <c r="X467" s="61">
        <f t="shared" si="53"/>
        <v>5</v>
      </c>
      <c r="Y467" s="52">
        <f t="shared" si="53"/>
        <v>225</v>
      </c>
      <c r="Z467">
        <f t="shared" si="54"/>
        <v>230</v>
      </c>
    </row>
    <row r="468" spans="1:26">
      <c r="A468" s="51" t="s">
        <v>13</v>
      </c>
      <c r="B468" s="16" t="s">
        <v>684</v>
      </c>
      <c r="C468" s="47" t="s">
        <v>169</v>
      </c>
      <c r="D468" s="47" t="s">
        <v>310</v>
      </c>
      <c r="E468" s="52" t="s">
        <v>311</v>
      </c>
      <c r="F468" s="56"/>
      <c r="G468" s="47"/>
      <c r="H468" s="47"/>
      <c r="I468" s="47"/>
      <c r="J468" s="47"/>
      <c r="K468" s="47"/>
      <c r="L468" s="47"/>
      <c r="M468" s="47"/>
      <c r="N468" s="47"/>
      <c r="O468" s="47"/>
      <c r="P468" s="47"/>
      <c r="Q468" s="47"/>
      <c r="R468" s="47"/>
      <c r="S468" s="47">
        <v>1</v>
      </c>
      <c r="T468" s="47"/>
      <c r="U468" s="47"/>
      <c r="V468" s="47"/>
      <c r="W468" s="48"/>
      <c r="X468" s="61">
        <f t="shared" si="53"/>
        <v>0</v>
      </c>
      <c r="Y468" s="52">
        <f t="shared" si="53"/>
        <v>1</v>
      </c>
      <c r="Z468">
        <f t="shared" si="54"/>
        <v>1</v>
      </c>
    </row>
    <row r="469" spans="1:26">
      <c r="A469" s="51" t="s">
        <v>13</v>
      </c>
      <c r="B469" s="16" t="s">
        <v>685</v>
      </c>
      <c r="C469" s="47" t="s">
        <v>144</v>
      </c>
      <c r="D469" s="47" t="s">
        <v>312</v>
      </c>
      <c r="E469" s="52" t="s">
        <v>313</v>
      </c>
      <c r="F469" s="56">
        <v>1</v>
      </c>
      <c r="G469" s="47">
        <v>1</v>
      </c>
      <c r="H469" s="47"/>
      <c r="I469" s="47"/>
      <c r="J469" s="47">
        <v>1</v>
      </c>
      <c r="K469" s="47">
        <v>2</v>
      </c>
      <c r="L469" s="47">
        <v>3</v>
      </c>
      <c r="M469" s="47">
        <v>7</v>
      </c>
      <c r="N469" s="47">
        <v>6</v>
      </c>
      <c r="O469" s="47">
        <v>4</v>
      </c>
      <c r="P469" s="47">
        <v>1</v>
      </c>
      <c r="Q469" s="47">
        <v>1</v>
      </c>
      <c r="R469" s="47">
        <v>1</v>
      </c>
      <c r="S469" s="47">
        <v>3</v>
      </c>
      <c r="T469" s="47"/>
      <c r="U469" s="47"/>
      <c r="V469" s="47">
        <v>24</v>
      </c>
      <c r="W469" s="48">
        <v>39</v>
      </c>
      <c r="X469" s="61">
        <f t="shared" si="53"/>
        <v>37</v>
      </c>
      <c r="Y469" s="52">
        <f t="shared" si="53"/>
        <v>57</v>
      </c>
      <c r="Z469">
        <f t="shared" si="54"/>
        <v>94</v>
      </c>
    </row>
    <row r="470" spans="1:26">
      <c r="A470" s="51" t="s">
        <v>13</v>
      </c>
      <c r="B470" s="16" t="s">
        <v>686</v>
      </c>
      <c r="C470" s="47" t="s">
        <v>10</v>
      </c>
      <c r="D470" s="47" t="s">
        <v>314</v>
      </c>
      <c r="E470" s="52" t="s">
        <v>315</v>
      </c>
      <c r="F470" s="56">
        <v>1</v>
      </c>
      <c r="G470" s="47">
        <v>1</v>
      </c>
      <c r="H470" s="47"/>
      <c r="I470" s="47"/>
      <c r="J470" s="47">
        <v>1</v>
      </c>
      <c r="K470" s="47">
        <v>15</v>
      </c>
      <c r="L470" s="47">
        <v>4</v>
      </c>
      <c r="M470" s="47">
        <v>6</v>
      </c>
      <c r="N470" s="47">
        <v>6</v>
      </c>
      <c r="O470" s="47">
        <v>9</v>
      </c>
      <c r="P470" s="47">
        <v>3</v>
      </c>
      <c r="Q470" s="47"/>
      <c r="R470" s="47">
        <v>4</v>
      </c>
      <c r="S470" s="47">
        <v>4</v>
      </c>
      <c r="T470" s="47"/>
      <c r="U470" s="47"/>
      <c r="V470" s="47">
        <v>47</v>
      </c>
      <c r="W470" s="48">
        <v>67</v>
      </c>
      <c r="X470" s="61">
        <f t="shared" si="53"/>
        <v>66</v>
      </c>
      <c r="Y470" s="52">
        <f t="shared" si="53"/>
        <v>102</v>
      </c>
      <c r="Z470">
        <f t="shared" si="54"/>
        <v>168</v>
      </c>
    </row>
    <row r="471" spans="1:26">
      <c r="A471" s="51" t="s">
        <v>13</v>
      </c>
      <c r="B471" s="16" t="s">
        <v>687</v>
      </c>
      <c r="C471" s="47" t="s">
        <v>144</v>
      </c>
      <c r="D471" s="47" t="s">
        <v>316</v>
      </c>
      <c r="E471" s="52" t="s">
        <v>317</v>
      </c>
      <c r="F471" s="56"/>
      <c r="G471" s="47">
        <v>2</v>
      </c>
      <c r="H471" s="47"/>
      <c r="I471" s="47"/>
      <c r="J471" s="47"/>
      <c r="K471" s="47">
        <v>2</v>
      </c>
      <c r="L471" s="47"/>
      <c r="M471" s="47">
        <v>1</v>
      </c>
      <c r="N471" s="47"/>
      <c r="O471" s="47">
        <v>7</v>
      </c>
      <c r="P471" s="47"/>
      <c r="Q471" s="47"/>
      <c r="R471" s="47"/>
      <c r="S471" s="47">
        <v>5</v>
      </c>
      <c r="T471" s="47"/>
      <c r="U471" s="47"/>
      <c r="V471" s="47">
        <v>11</v>
      </c>
      <c r="W471" s="48">
        <v>100</v>
      </c>
      <c r="X471" s="61">
        <f t="shared" si="53"/>
        <v>11</v>
      </c>
      <c r="Y471" s="52">
        <f t="shared" si="53"/>
        <v>117</v>
      </c>
      <c r="Z471">
        <f t="shared" si="54"/>
        <v>128</v>
      </c>
    </row>
    <row r="472" spans="1:26">
      <c r="A472" s="51" t="s">
        <v>13</v>
      </c>
      <c r="B472" s="16" t="s">
        <v>688</v>
      </c>
      <c r="C472" s="47" t="s">
        <v>318</v>
      </c>
      <c r="D472" s="47" t="s">
        <v>319</v>
      </c>
      <c r="E472" s="52" t="s">
        <v>320</v>
      </c>
      <c r="F472" s="56">
        <v>2</v>
      </c>
      <c r="G472" s="47">
        <v>16</v>
      </c>
      <c r="H472" s="47"/>
      <c r="I472" s="47">
        <v>1</v>
      </c>
      <c r="J472" s="47">
        <v>4</v>
      </c>
      <c r="K472" s="47">
        <v>21</v>
      </c>
      <c r="L472" s="47">
        <v>3</v>
      </c>
      <c r="M472" s="47">
        <v>33</v>
      </c>
      <c r="N472" s="47">
        <v>9</v>
      </c>
      <c r="O472" s="47">
        <v>60</v>
      </c>
      <c r="P472" s="47"/>
      <c r="Q472" s="47">
        <v>1</v>
      </c>
      <c r="R472" s="47">
        <v>3</v>
      </c>
      <c r="S472" s="47">
        <v>45</v>
      </c>
      <c r="T472" s="47"/>
      <c r="U472" s="47"/>
      <c r="V472" s="47">
        <v>47</v>
      </c>
      <c r="W472" s="48">
        <v>512</v>
      </c>
      <c r="X472" s="61">
        <f t="shared" si="53"/>
        <v>68</v>
      </c>
      <c r="Y472" s="52">
        <f t="shared" si="53"/>
        <v>689</v>
      </c>
      <c r="Z472">
        <f t="shared" si="54"/>
        <v>757</v>
      </c>
    </row>
    <row r="473" spans="1:26">
      <c r="A473" s="51" t="s">
        <v>13</v>
      </c>
      <c r="B473" s="16" t="s">
        <v>689</v>
      </c>
      <c r="C473" s="47" t="s">
        <v>169</v>
      </c>
      <c r="D473" s="47" t="s">
        <v>321</v>
      </c>
      <c r="E473" s="52" t="s">
        <v>322</v>
      </c>
      <c r="F473" s="56"/>
      <c r="G473" s="47"/>
      <c r="H473" s="47"/>
      <c r="I473" s="47"/>
      <c r="J473" s="47"/>
      <c r="K473" s="47"/>
      <c r="L473" s="47"/>
      <c r="M473" s="47"/>
      <c r="N473" s="47"/>
      <c r="O473" s="47"/>
      <c r="P473" s="47"/>
      <c r="Q473" s="47"/>
      <c r="R473" s="47"/>
      <c r="S473" s="47">
        <v>1</v>
      </c>
      <c r="T473" s="47"/>
      <c r="U473" s="47"/>
      <c r="V473" s="47"/>
      <c r="W473" s="48"/>
      <c r="X473" s="61">
        <f t="shared" si="53"/>
        <v>0</v>
      </c>
      <c r="Y473" s="52">
        <f t="shared" si="53"/>
        <v>1</v>
      </c>
      <c r="Z473">
        <f t="shared" si="54"/>
        <v>1</v>
      </c>
    </row>
    <row r="474" spans="1:26">
      <c r="A474" s="51" t="s">
        <v>13</v>
      </c>
      <c r="B474" s="16" t="s">
        <v>689</v>
      </c>
      <c r="C474" s="47" t="s">
        <v>169</v>
      </c>
      <c r="D474" s="47" t="s">
        <v>323</v>
      </c>
      <c r="E474" s="52" t="s">
        <v>324</v>
      </c>
      <c r="F474" s="56"/>
      <c r="G474" s="47"/>
      <c r="H474" s="47"/>
      <c r="I474" s="47"/>
      <c r="J474" s="47"/>
      <c r="K474" s="47"/>
      <c r="L474" s="47"/>
      <c r="M474" s="47">
        <v>1</v>
      </c>
      <c r="N474" s="47"/>
      <c r="O474" s="47"/>
      <c r="P474" s="47"/>
      <c r="Q474" s="47"/>
      <c r="R474" s="47"/>
      <c r="S474" s="47"/>
      <c r="T474" s="47"/>
      <c r="U474" s="47"/>
      <c r="V474" s="47">
        <v>1</v>
      </c>
      <c r="W474" s="48"/>
      <c r="X474" s="61">
        <f t="shared" si="53"/>
        <v>1</v>
      </c>
      <c r="Y474" s="52">
        <f t="shared" si="53"/>
        <v>1</v>
      </c>
      <c r="Z474">
        <f t="shared" si="54"/>
        <v>2</v>
      </c>
    </row>
    <row r="475" spans="1:26">
      <c r="A475" s="51" t="s">
        <v>13</v>
      </c>
      <c r="B475" s="16" t="s">
        <v>690</v>
      </c>
      <c r="C475" s="47" t="s">
        <v>325</v>
      </c>
      <c r="D475" s="47" t="s">
        <v>326</v>
      </c>
      <c r="E475" s="52" t="s">
        <v>327</v>
      </c>
      <c r="F475" s="56">
        <v>4</v>
      </c>
      <c r="G475" s="47">
        <v>2</v>
      </c>
      <c r="H475" s="47">
        <v>2</v>
      </c>
      <c r="I475" s="47"/>
      <c r="J475" s="47">
        <v>4</v>
      </c>
      <c r="K475" s="47">
        <v>1</v>
      </c>
      <c r="L475" s="47">
        <v>6</v>
      </c>
      <c r="M475" s="47">
        <v>2</v>
      </c>
      <c r="N475" s="47">
        <v>4</v>
      </c>
      <c r="O475" s="47">
        <v>7</v>
      </c>
      <c r="P475" s="47">
        <v>4</v>
      </c>
      <c r="Q475" s="47">
        <v>3</v>
      </c>
      <c r="R475" s="47">
        <v>8</v>
      </c>
      <c r="S475" s="47">
        <v>1</v>
      </c>
      <c r="T475" s="47"/>
      <c r="U475" s="47"/>
      <c r="V475" s="47">
        <v>119</v>
      </c>
      <c r="W475" s="48">
        <v>56</v>
      </c>
      <c r="X475" s="61">
        <f t="shared" si="53"/>
        <v>151</v>
      </c>
      <c r="Y475" s="52">
        <f t="shared" si="53"/>
        <v>72</v>
      </c>
      <c r="Z475">
        <f t="shared" si="54"/>
        <v>223</v>
      </c>
    </row>
    <row r="476" spans="1:26">
      <c r="A476" s="51" t="s">
        <v>13</v>
      </c>
      <c r="B476" s="16" t="s">
        <v>690</v>
      </c>
      <c r="C476" s="47" t="s">
        <v>325</v>
      </c>
      <c r="D476" s="47" t="s">
        <v>328</v>
      </c>
      <c r="E476" s="52" t="s">
        <v>329</v>
      </c>
      <c r="F476" s="56">
        <v>2</v>
      </c>
      <c r="G476" s="47"/>
      <c r="H476" s="47">
        <v>1</v>
      </c>
      <c r="I476" s="47"/>
      <c r="J476" s="47">
        <v>3</v>
      </c>
      <c r="K476" s="47">
        <v>1</v>
      </c>
      <c r="L476" s="47">
        <v>3</v>
      </c>
      <c r="M476" s="47">
        <v>4</v>
      </c>
      <c r="N476" s="47">
        <v>9</v>
      </c>
      <c r="O476" s="47">
        <v>4</v>
      </c>
      <c r="P476" s="47">
        <v>5</v>
      </c>
      <c r="Q476" s="47"/>
      <c r="R476" s="47">
        <v>4</v>
      </c>
      <c r="S476" s="47">
        <v>1</v>
      </c>
      <c r="T476" s="47"/>
      <c r="U476" s="47"/>
      <c r="V476" s="47">
        <v>55</v>
      </c>
      <c r="W476" s="48">
        <v>21</v>
      </c>
      <c r="X476" s="61">
        <f t="shared" si="53"/>
        <v>82</v>
      </c>
      <c r="Y476" s="52">
        <f t="shared" si="53"/>
        <v>31</v>
      </c>
      <c r="Z476">
        <f t="shared" si="54"/>
        <v>113</v>
      </c>
    </row>
    <row r="477" spans="1:26">
      <c r="A477" s="51" t="s">
        <v>13</v>
      </c>
      <c r="B477" s="16" t="s">
        <v>691</v>
      </c>
      <c r="C477" s="47" t="s">
        <v>325</v>
      </c>
      <c r="D477" s="47" t="s">
        <v>330</v>
      </c>
      <c r="E477" s="52" t="s">
        <v>692</v>
      </c>
      <c r="F477" s="56">
        <v>8</v>
      </c>
      <c r="G477" s="47">
        <v>1</v>
      </c>
      <c r="H477" s="47"/>
      <c r="I477" s="47"/>
      <c r="J477" s="47"/>
      <c r="K477" s="47">
        <v>1</v>
      </c>
      <c r="L477" s="47">
        <v>6</v>
      </c>
      <c r="M477" s="47"/>
      <c r="N477" s="47">
        <v>5</v>
      </c>
      <c r="O477" s="47">
        <v>1</v>
      </c>
      <c r="P477" s="47">
        <v>1</v>
      </c>
      <c r="Q477" s="47"/>
      <c r="R477" s="47">
        <v>10</v>
      </c>
      <c r="S477" s="47">
        <v>4</v>
      </c>
      <c r="T477" s="47"/>
      <c r="U477" s="47"/>
      <c r="V477" s="47">
        <v>81</v>
      </c>
      <c r="W477" s="48">
        <v>35</v>
      </c>
      <c r="X477" s="61">
        <f t="shared" si="53"/>
        <v>111</v>
      </c>
      <c r="Y477" s="52">
        <f t="shared" si="53"/>
        <v>42</v>
      </c>
      <c r="Z477">
        <f t="shared" si="54"/>
        <v>153</v>
      </c>
    </row>
    <row r="478" spans="1:26">
      <c r="A478" s="51" t="s">
        <v>13</v>
      </c>
      <c r="B478" s="16" t="s">
        <v>693</v>
      </c>
      <c r="C478" s="47" t="s">
        <v>325</v>
      </c>
      <c r="D478" s="47" t="s">
        <v>332</v>
      </c>
      <c r="E478" s="52" t="s">
        <v>333</v>
      </c>
      <c r="F478" s="56">
        <v>3</v>
      </c>
      <c r="G478" s="47">
        <v>6</v>
      </c>
      <c r="H478" s="47"/>
      <c r="I478" s="47"/>
      <c r="J478" s="47">
        <v>8</v>
      </c>
      <c r="K478" s="47">
        <v>8</v>
      </c>
      <c r="L478" s="47">
        <v>11</v>
      </c>
      <c r="M478" s="47">
        <v>9</v>
      </c>
      <c r="N478" s="47">
        <v>16</v>
      </c>
      <c r="O478" s="47">
        <v>24</v>
      </c>
      <c r="P478" s="47">
        <v>3</v>
      </c>
      <c r="Q478" s="47">
        <v>1</v>
      </c>
      <c r="R478" s="47">
        <v>14</v>
      </c>
      <c r="S478" s="47">
        <v>10</v>
      </c>
      <c r="T478" s="47"/>
      <c r="U478" s="47"/>
      <c r="V478" s="47">
        <v>181</v>
      </c>
      <c r="W478" s="48">
        <v>105</v>
      </c>
      <c r="X478" s="61">
        <f t="shared" si="53"/>
        <v>236</v>
      </c>
      <c r="Y478" s="52">
        <f t="shared" si="53"/>
        <v>163</v>
      </c>
      <c r="Z478">
        <f t="shared" si="54"/>
        <v>399</v>
      </c>
    </row>
    <row r="479" spans="1:26">
      <c r="A479" s="51" t="s">
        <v>13</v>
      </c>
      <c r="B479" s="16" t="s">
        <v>694</v>
      </c>
      <c r="C479" s="47" t="s">
        <v>325</v>
      </c>
      <c r="D479" s="47" t="s">
        <v>334</v>
      </c>
      <c r="E479" s="52" t="s">
        <v>335</v>
      </c>
      <c r="F479" s="56">
        <v>4</v>
      </c>
      <c r="G479" s="47"/>
      <c r="H479" s="47"/>
      <c r="I479" s="47"/>
      <c r="J479" s="47">
        <v>5</v>
      </c>
      <c r="K479" s="47"/>
      <c r="L479" s="47">
        <v>4</v>
      </c>
      <c r="M479" s="47">
        <v>2</v>
      </c>
      <c r="N479" s="47">
        <v>12</v>
      </c>
      <c r="O479" s="47">
        <v>2</v>
      </c>
      <c r="P479" s="47">
        <v>13</v>
      </c>
      <c r="Q479" s="47">
        <v>21</v>
      </c>
      <c r="R479" s="47">
        <v>14</v>
      </c>
      <c r="S479" s="47">
        <v>6</v>
      </c>
      <c r="T479" s="47"/>
      <c r="U479" s="47"/>
      <c r="V479" s="47">
        <v>138</v>
      </c>
      <c r="W479" s="48">
        <v>38</v>
      </c>
      <c r="X479" s="61">
        <f t="shared" si="53"/>
        <v>190</v>
      </c>
      <c r="Y479" s="52">
        <f t="shared" si="53"/>
        <v>69</v>
      </c>
      <c r="Z479">
        <f t="shared" si="54"/>
        <v>259</v>
      </c>
    </row>
    <row r="480" spans="1:26">
      <c r="A480" s="51" t="s">
        <v>13</v>
      </c>
      <c r="B480" s="16" t="s">
        <v>695</v>
      </c>
      <c r="C480" s="47" t="s">
        <v>325</v>
      </c>
      <c r="D480" s="47" t="s">
        <v>336</v>
      </c>
      <c r="E480" s="52" t="s">
        <v>337</v>
      </c>
      <c r="F480" s="56"/>
      <c r="G480" s="47">
        <v>1</v>
      </c>
      <c r="H480" s="47"/>
      <c r="I480" s="47">
        <v>1</v>
      </c>
      <c r="J480" s="47"/>
      <c r="K480" s="47">
        <v>1</v>
      </c>
      <c r="L480" s="47">
        <v>4</v>
      </c>
      <c r="M480" s="47">
        <v>1</v>
      </c>
      <c r="N480" s="47">
        <v>6</v>
      </c>
      <c r="O480" s="47">
        <v>3</v>
      </c>
      <c r="P480" s="47">
        <v>4</v>
      </c>
      <c r="Q480" s="47">
        <v>2</v>
      </c>
      <c r="R480" s="47">
        <v>4</v>
      </c>
      <c r="S480" s="47">
        <v>2</v>
      </c>
      <c r="T480" s="47"/>
      <c r="U480" s="47"/>
      <c r="V480" s="47">
        <v>26</v>
      </c>
      <c r="W480" s="48">
        <v>13</v>
      </c>
      <c r="X480" s="61">
        <f t="shared" si="53"/>
        <v>44</v>
      </c>
      <c r="Y480" s="52">
        <f t="shared" si="53"/>
        <v>24</v>
      </c>
      <c r="Z480">
        <f t="shared" si="54"/>
        <v>68</v>
      </c>
    </row>
    <row r="481" spans="1:26">
      <c r="A481" s="51" t="s">
        <v>13</v>
      </c>
      <c r="B481" s="16" t="s">
        <v>696</v>
      </c>
      <c r="C481" s="47" t="s">
        <v>325</v>
      </c>
      <c r="D481" s="47" t="s">
        <v>338</v>
      </c>
      <c r="E481" s="52" t="s">
        <v>339</v>
      </c>
      <c r="F481" s="56">
        <v>3</v>
      </c>
      <c r="G481" s="47">
        <v>3</v>
      </c>
      <c r="H481" s="47"/>
      <c r="I481" s="47"/>
      <c r="J481" s="47"/>
      <c r="K481" s="47">
        <v>5</v>
      </c>
      <c r="L481" s="47">
        <v>10</v>
      </c>
      <c r="M481" s="47">
        <v>2</v>
      </c>
      <c r="N481" s="47">
        <v>5</v>
      </c>
      <c r="O481" s="47">
        <v>10</v>
      </c>
      <c r="P481" s="47"/>
      <c r="Q481" s="47"/>
      <c r="R481" s="47">
        <v>10</v>
      </c>
      <c r="S481" s="47">
        <v>3</v>
      </c>
      <c r="T481" s="47"/>
      <c r="U481" s="47"/>
      <c r="V481" s="47">
        <v>103</v>
      </c>
      <c r="W481" s="48">
        <v>138</v>
      </c>
      <c r="X481" s="61">
        <f t="shared" si="53"/>
        <v>131</v>
      </c>
      <c r="Y481" s="52">
        <f t="shared" si="53"/>
        <v>161</v>
      </c>
      <c r="Z481">
        <f t="shared" si="54"/>
        <v>292</v>
      </c>
    </row>
    <row r="482" spans="1:26">
      <c r="A482" s="51" t="s">
        <v>13</v>
      </c>
      <c r="B482" s="16" t="s">
        <v>697</v>
      </c>
      <c r="C482" s="47" t="s">
        <v>180</v>
      </c>
      <c r="D482" s="47" t="s">
        <v>340</v>
      </c>
      <c r="E482" s="52" t="s">
        <v>341</v>
      </c>
      <c r="F482" s="56"/>
      <c r="G482" s="47">
        <v>1</v>
      </c>
      <c r="H482" s="47"/>
      <c r="I482" s="47"/>
      <c r="J482" s="47"/>
      <c r="K482" s="47"/>
      <c r="L482" s="47"/>
      <c r="M482" s="47"/>
      <c r="N482" s="47">
        <v>1</v>
      </c>
      <c r="O482" s="47"/>
      <c r="P482" s="47"/>
      <c r="Q482" s="47"/>
      <c r="R482" s="47">
        <v>1</v>
      </c>
      <c r="S482" s="47">
        <v>2</v>
      </c>
      <c r="T482" s="47"/>
      <c r="U482" s="47"/>
      <c r="V482" s="47">
        <v>2</v>
      </c>
      <c r="W482" s="48">
        <v>16</v>
      </c>
      <c r="X482" s="61">
        <f t="shared" si="53"/>
        <v>4</v>
      </c>
      <c r="Y482" s="52">
        <f t="shared" si="53"/>
        <v>19</v>
      </c>
      <c r="Z482">
        <f t="shared" si="54"/>
        <v>23</v>
      </c>
    </row>
    <row r="483" spans="1:26">
      <c r="A483" s="51" t="s">
        <v>13</v>
      </c>
      <c r="B483" s="16" t="s">
        <v>698</v>
      </c>
      <c r="C483" s="47" t="s">
        <v>159</v>
      </c>
      <c r="D483" s="47" t="s">
        <v>342</v>
      </c>
      <c r="E483" s="52" t="s">
        <v>602</v>
      </c>
      <c r="F483" s="56">
        <v>1</v>
      </c>
      <c r="G483" s="47">
        <v>1</v>
      </c>
      <c r="H483" s="47"/>
      <c r="I483" s="47">
        <v>1</v>
      </c>
      <c r="J483" s="47">
        <v>3</v>
      </c>
      <c r="K483" s="47">
        <v>1</v>
      </c>
      <c r="L483" s="47">
        <v>2</v>
      </c>
      <c r="M483" s="47">
        <v>2</v>
      </c>
      <c r="N483" s="47">
        <v>6</v>
      </c>
      <c r="O483" s="47">
        <v>3</v>
      </c>
      <c r="P483" s="47"/>
      <c r="Q483" s="47"/>
      <c r="R483" s="47">
        <v>5</v>
      </c>
      <c r="S483" s="47">
        <v>6</v>
      </c>
      <c r="T483" s="47"/>
      <c r="U483" s="47"/>
      <c r="V483" s="47">
        <v>90</v>
      </c>
      <c r="W483" s="48">
        <v>50</v>
      </c>
      <c r="X483" s="61">
        <f t="shared" si="53"/>
        <v>107</v>
      </c>
      <c r="Y483" s="52">
        <f t="shared" si="53"/>
        <v>64</v>
      </c>
      <c r="Z483">
        <f t="shared" si="54"/>
        <v>171</v>
      </c>
    </row>
    <row r="484" spans="1:26">
      <c r="A484" s="51" t="s">
        <v>13</v>
      </c>
      <c r="B484" s="16"/>
      <c r="C484" s="47" t="s">
        <v>159</v>
      </c>
      <c r="D484" s="47" t="s">
        <v>343</v>
      </c>
      <c r="E484" s="52" t="s">
        <v>344</v>
      </c>
      <c r="F484" s="56">
        <v>3</v>
      </c>
      <c r="G484" s="47">
        <v>1</v>
      </c>
      <c r="H484" s="47"/>
      <c r="I484" s="47">
        <v>1</v>
      </c>
      <c r="J484" s="47">
        <v>2</v>
      </c>
      <c r="K484" s="47">
        <v>1</v>
      </c>
      <c r="L484" s="47">
        <v>1</v>
      </c>
      <c r="M484" s="47">
        <v>2</v>
      </c>
      <c r="N484" s="47">
        <v>2</v>
      </c>
      <c r="O484" s="47">
        <v>2</v>
      </c>
      <c r="P484" s="47"/>
      <c r="Q484" s="47"/>
      <c r="R484" s="47"/>
      <c r="S484" s="47">
        <v>1</v>
      </c>
      <c r="T484" s="47"/>
      <c r="U484" s="47"/>
      <c r="V484" s="47">
        <v>10</v>
      </c>
      <c r="W484" s="48">
        <v>21</v>
      </c>
      <c r="X484" s="61">
        <f t="shared" si="53"/>
        <v>18</v>
      </c>
      <c r="Y484" s="52">
        <f t="shared" si="53"/>
        <v>29</v>
      </c>
      <c r="Z484">
        <f t="shared" si="54"/>
        <v>47</v>
      </c>
    </row>
    <row r="485" spans="1:26">
      <c r="A485" s="51" t="s">
        <v>13</v>
      </c>
      <c r="B485" s="16"/>
      <c r="C485" s="47" t="s">
        <v>159</v>
      </c>
      <c r="D485" s="47" t="s">
        <v>345</v>
      </c>
      <c r="E485" s="52" t="s">
        <v>346</v>
      </c>
      <c r="F485" s="56"/>
      <c r="G485" s="47"/>
      <c r="H485" s="47"/>
      <c r="I485" s="47"/>
      <c r="J485" s="47"/>
      <c r="K485" s="47"/>
      <c r="L485" s="47">
        <v>1</v>
      </c>
      <c r="M485" s="47">
        <v>1</v>
      </c>
      <c r="N485" s="47"/>
      <c r="O485" s="47"/>
      <c r="P485" s="47"/>
      <c r="Q485" s="47"/>
      <c r="R485" s="47">
        <v>3</v>
      </c>
      <c r="S485" s="47">
        <v>2</v>
      </c>
      <c r="T485" s="47"/>
      <c r="U485" s="47"/>
      <c r="V485" s="47">
        <v>1</v>
      </c>
      <c r="W485" s="48"/>
      <c r="X485" s="61">
        <f t="shared" si="53"/>
        <v>5</v>
      </c>
      <c r="Y485" s="52">
        <f t="shared" si="53"/>
        <v>3</v>
      </c>
      <c r="Z485">
        <f t="shared" si="54"/>
        <v>8</v>
      </c>
    </row>
    <row r="486" spans="1:26">
      <c r="A486" s="51" t="s">
        <v>13</v>
      </c>
      <c r="B486" s="16"/>
      <c r="C486" s="47" t="s">
        <v>144</v>
      </c>
      <c r="D486" s="47" t="s">
        <v>347</v>
      </c>
      <c r="E486" s="52" t="s">
        <v>348</v>
      </c>
      <c r="F486" s="56"/>
      <c r="G486" s="47"/>
      <c r="H486" s="47"/>
      <c r="I486" s="47"/>
      <c r="J486" s="47">
        <v>1</v>
      </c>
      <c r="K486" s="47">
        <v>1</v>
      </c>
      <c r="L486" s="47">
        <v>1</v>
      </c>
      <c r="M486" s="47"/>
      <c r="N486" s="47"/>
      <c r="O486" s="47"/>
      <c r="P486" s="47"/>
      <c r="Q486" s="47">
        <v>1</v>
      </c>
      <c r="R486" s="47"/>
      <c r="S486" s="47"/>
      <c r="T486" s="47"/>
      <c r="U486" s="47"/>
      <c r="V486" s="47">
        <v>1</v>
      </c>
      <c r="W486" s="48">
        <v>1</v>
      </c>
      <c r="X486" s="61">
        <f t="shared" si="53"/>
        <v>3</v>
      </c>
      <c r="Y486" s="52">
        <f t="shared" si="53"/>
        <v>3</v>
      </c>
      <c r="Z486">
        <f t="shared" si="54"/>
        <v>6</v>
      </c>
    </row>
    <row r="487" spans="1:26">
      <c r="A487" s="51" t="s">
        <v>13</v>
      </c>
      <c r="B487" s="16"/>
      <c r="C487" s="47" t="s">
        <v>144</v>
      </c>
      <c r="D487" s="47" t="s">
        <v>349</v>
      </c>
      <c r="E487" s="52" t="s">
        <v>350</v>
      </c>
      <c r="F487" s="56">
        <v>2</v>
      </c>
      <c r="G487" s="47"/>
      <c r="H487" s="47"/>
      <c r="I487" s="47"/>
      <c r="J487" s="47"/>
      <c r="K487" s="47">
        <v>1</v>
      </c>
      <c r="L487" s="47">
        <v>1</v>
      </c>
      <c r="M487" s="47"/>
      <c r="N487" s="47"/>
      <c r="O487" s="47">
        <v>2</v>
      </c>
      <c r="P487" s="47"/>
      <c r="Q487" s="47"/>
      <c r="R487" s="47"/>
      <c r="S487" s="47">
        <v>3</v>
      </c>
      <c r="T487" s="47"/>
      <c r="U487" s="47"/>
      <c r="V487" s="47">
        <v>8</v>
      </c>
      <c r="W487" s="48">
        <v>9</v>
      </c>
      <c r="X487" s="61">
        <f t="shared" si="53"/>
        <v>11</v>
      </c>
      <c r="Y487" s="52">
        <f t="shared" si="53"/>
        <v>15</v>
      </c>
      <c r="Z487">
        <f t="shared" si="54"/>
        <v>26</v>
      </c>
    </row>
    <row r="488" spans="1:26">
      <c r="A488" s="51" t="s">
        <v>13</v>
      </c>
      <c r="B488" s="16"/>
      <c r="C488" s="47" t="s">
        <v>325</v>
      </c>
      <c r="D488" s="47" t="s">
        <v>351</v>
      </c>
      <c r="E488" s="52" t="s">
        <v>352</v>
      </c>
      <c r="F488" s="56">
        <v>3</v>
      </c>
      <c r="G488" s="47"/>
      <c r="H488" s="47"/>
      <c r="I488" s="47"/>
      <c r="J488" s="47">
        <v>4</v>
      </c>
      <c r="K488" s="47">
        <v>2</v>
      </c>
      <c r="L488" s="47">
        <v>8</v>
      </c>
      <c r="M488" s="47">
        <v>2</v>
      </c>
      <c r="N488" s="47">
        <v>7</v>
      </c>
      <c r="O488" s="47">
        <v>2</v>
      </c>
      <c r="P488" s="47"/>
      <c r="Q488" s="47">
        <v>1</v>
      </c>
      <c r="R488" s="47">
        <v>3</v>
      </c>
      <c r="S488" s="47">
        <v>5</v>
      </c>
      <c r="T488" s="47"/>
      <c r="U488" s="47"/>
      <c r="V488" s="47">
        <v>86</v>
      </c>
      <c r="W488" s="48">
        <v>55</v>
      </c>
      <c r="X488" s="61">
        <f t="shared" si="53"/>
        <v>111</v>
      </c>
      <c r="Y488" s="52">
        <f t="shared" si="53"/>
        <v>67</v>
      </c>
      <c r="Z488">
        <f t="shared" si="54"/>
        <v>178</v>
      </c>
    </row>
    <row r="489" spans="1:26">
      <c r="A489" s="51" t="s">
        <v>13</v>
      </c>
      <c r="B489" s="16"/>
      <c r="C489" s="47" t="s">
        <v>126</v>
      </c>
      <c r="D489" s="47" t="s">
        <v>353</v>
      </c>
      <c r="E489" s="52" t="s">
        <v>354</v>
      </c>
      <c r="F489" s="56"/>
      <c r="G489" s="47"/>
      <c r="H489" s="47"/>
      <c r="I489" s="47"/>
      <c r="J489" s="47">
        <v>2</v>
      </c>
      <c r="K489" s="47">
        <v>1</v>
      </c>
      <c r="L489" s="47"/>
      <c r="M489" s="47"/>
      <c r="N489" s="47">
        <v>1</v>
      </c>
      <c r="O489" s="47">
        <v>1</v>
      </c>
      <c r="P489" s="47">
        <v>1</v>
      </c>
      <c r="Q489" s="47">
        <v>2</v>
      </c>
      <c r="R489" s="47">
        <v>2</v>
      </c>
      <c r="S489" s="47">
        <v>3</v>
      </c>
      <c r="T489" s="47"/>
      <c r="U489" s="47"/>
      <c r="V489" s="47">
        <v>30</v>
      </c>
      <c r="W489" s="48">
        <v>6</v>
      </c>
      <c r="X489" s="61">
        <f t="shared" si="53"/>
        <v>36</v>
      </c>
      <c r="Y489" s="52">
        <f t="shared" si="53"/>
        <v>13</v>
      </c>
      <c r="Z489">
        <f t="shared" si="54"/>
        <v>49</v>
      </c>
    </row>
    <row r="490" spans="1:26">
      <c r="A490" s="51" t="s">
        <v>13</v>
      </c>
      <c r="B490" s="16"/>
      <c r="C490" s="47" t="s">
        <v>180</v>
      </c>
      <c r="D490" s="47" t="s">
        <v>355</v>
      </c>
      <c r="E490" s="52" t="s">
        <v>356</v>
      </c>
      <c r="F490" s="56"/>
      <c r="G490" s="47"/>
      <c r="H490" s="47"/>
      <c r="I490" s="47"/>
      <c r="J490" s="47"/>
      <c r="K490" s="47"/>
      <c r="L490" s="47"/>
      <c r="M490" s="47"/>
      <c r="N490" s="47"/>
      <c r="O490" s="47"/>
      <c r="P490" s="47"/>
      <c r="Q490" s="47"/>
      <c r="R490" s="47"/>
      <c r="S490" s="47"/>
      <c r="T490" s="47"/>
      <c r="U490" s="47"/>
      <c r="V490" s="47">
        <v>1</v>
      </c>
      <c r="W490" s="48"/>
      <c r="X490" s="61">
        <f t="shared" si="53"/>
        <v>1</v>
      </c>
      <c r="Y490" s="52">
        <f t="shared" si="53"/>
        <v>0</v>
      </c>
      <c r="Z490">
        <f t="shared" si="54"/>
        <v>1</v>
      </c>
    </row>
    <row r="491" spans="1:26">
      <c r="A491" s="51" t="s">
        <v>13</v>
      </c>
      <c r="B491" s="16"/>
      <c r="C491" s="47" t="s">
        <v>180</v>
      </c>
      <c r="D491" s="47" t="s">
        <v>357</v>
      </c>
      <c r="E491" s="52" t="s">
        <v>358</v>
      </c>
      <c r="F491" s="56"/>
      <c r="G491" s="47"/>
      <c r="H491" s="47"/>
      <c r="I491" s="47">
        <v>1</v>
      </c>
      <c r="J491" s="47"/>
      <c r="K491" s="47">
        <v>2</v>
      </c>
      <c r="L491" s="47">
        <v>1</v>
      </c>
      <c r="M491" s="47"/>
      <c r="N491" s="47">
        <v>1</v>
      </c>
      <c r="O491" s="47">
        <v>2</v>
      </c>
      <c r="P491" s="47"/>
      <c r="Q491" s="47">
        <v>1</v>
      </c>
      <c r="R491" s="47"/>
      <c r="S491" s="47"/>
      <c r="T491" s="47"/>
      <c r="U491" s="47"/>
      <c r="V491" s="47">
        <v>4</v>
      </c>
      <c r="W491" s="48">
        <v>11</v>
      </c>
      <c r="X491" s="61">
        <f t="shared" si="53"/>
        <v>6</v>
      </c>
      <c r="Y491" s="52">
        <f t="shared" si="53"/>
        <v>17</v>
      </c>
      <c r="Z491">
        <f t="shared" si="54"/>
        <v>23</v>
      </c>
    </row>
    <row r="492" spans="1:26">
      <c r="A492" s="51" t="s">
        <v>13</v>
      </c>
      <c r="B492" s="16"/>
      <c r="C492" s="47" t="s">
        <v>169</v>
      </c>
      <c r="D492" s="47" t="s">
        <v>361</v>
      </c>
      <c r="E492" s="52" t="s">
        <v>362</v>
      </c>
      <c r="F492" s="56"/>
      <c r="G492" s="47"/>
      <c r="H492" s="47"/>
      <c r="I492" s="47"/>
      <c r="J492" s="47"/>
      <c r="K492" s="47"/>
      <c r="L492" s="47"/>
      <c r="M492" s="47"/>
      <c r="N492" s="47"/>
      <c r="O492" s="47"/>
      <c r="P492" s="47"/>
      <c r="Q492" s="47"/>
      <c r="R492" s="47">
        <v>2</v>
      </c>
      <c r="S492" s="47"/>
      <c r="T492" s="47"/>
      <c r="U492" s="47"/>
      <c r="V492" s="47"/>
      <c r="W492" s="48"/>
      <c r="X492" s="61">
        <f t="shared" si="53"/>
        <v>2</v>
      </c>
      <c r="Y492" s="52">
        <f t="shared" si="53"/>
        <v>0</v>
      </c>
      <c r="Z492">
        <f t="shared" si="54"/>
        <v>2</v>
      </c>
    </row>
    <row r="493" spans="1:26">
      <c r="A493" s="51" t="s">
        <v>13</v>
      </c>
      <c r="B493" s="16"/>
      <c r="C493" s="47" t="s">
        <v>325</v>
      </c>
      <c r="D493" s="47" t="s">
        <v>363</v>
      </c>
      <c r="E493" s="52" t="s">
        <v>364</v>
      </c>
      <c r="F493" s="56"/>
      <c r="G493" s="47"/>
      <c r="H493" s="47"/>
      <c r="I493" s="47"/>
      <c r="J493" s="47"/>
      <c r="K493" s="47"/>
      <c r="L493" s="47">
        <v>1</v>
      </c>
      <c r="M493" s="47">
        <v>1</v>
      </c>
      <c r="N493" s="47">
        <v>1</v>
      </c>
      <c r="O493" s="47">
        <v>1</v>
      </c>
      <c r="P493" s="47"/>
      <c r="Q493" s="47"/>
      <c r="R493" s="47"/>
      <c r="S493" s="47"/>
      <c r="T493" s="47"/>
      <c r="U493" s="47"/>
      <c r="V493" s="47">
        <v>7</v>
      </c>
      <c r="W493" s="48">
        <v>1</v>
      </c>
      <c r="X493" s="61">
        <f t="shared" si="53"/>
        <v>9</v>
      </c>
      <c r="Y493" s="52">
        <f t="shared" si="53"/>
        <v>3</v>
      </c>
      <c r="Z493">
        <f t="shared" si="54"/>
        <v>12</v>
      </c>
    </row>
    <row r="494" spans="1:26">
      <c r="A494" s="51" t="s">
        <v>13</v>
      </c>
      <c r="B494" s="16"/>
      <c r="C494" s="47" t="s">
        <v>126</v>
      </c>
      <c r="D494" s="47" t="s">
        <v>365</v>
      </c>
      <c r="E494" s="52" t="s">
        <v>366</v>
      </c>
      <c r="F494" s="56">
        <v>4</v>
      </c>
      <c r="G494" s="47">
        <v>1</v>
      </c>
      <c r="H494" s="47"/>
      <c r="I494" s="47"/>
      <c r="J494" s="47">
        <v>10</v>
      </c>
      <c r="K494" s="47">
        <v>3</v>
      </c>
      <c r="L494" s="47">
        <v>23</v>
      </c>
      <c r="M494" s="47">
        <v>4</v>
      </c>
      <c r="N494" s="47">
        <v>26</v>
      </c>
      <c r="O494" s="47">
        <v>4</v>
      </c>
      <c r="P494" s="47">
        <v>1</v>
      </c>
      <c r="Q494" s="47"/>
      <c r="R494" s="47">
        <v>4</v>
      </c>
      <c r="S494" s="47">
        <v>1</v>
      </c>
      <c r="T494" s="47"/>
      <c r="U494" s="47"/>
      <c r="V494" s="47">
        <v>57</v>
      </c>
      <c r="W494" s="48">
        <v>11</v>
      </c>
      <c r="X494" s="61">
        <f t="shared" si="53"/>
        <v>125</v>
      </c>
      <c r="Y494" s="52">
        <f t="shared" si="53"/>
        <v>24</v>
      </c>
      <c r="Z494">
        <f t="shared" si="54"/>
        <v>149</v>
      </c>
    </row>
    <row r="495" spans="1:26">
      <c r="A495" s="51" t="s">
        <v>13</v>
      </c>
      <c r="B495" s="16"/>
      <c r="C495" s="47" t="s">
        <v>144</v>
      </c>
      <c r="D495" s="47" t="s">
        <v>367</v>
      </c>
      <c r="E495" s="52" t="s">
        <v>368</v>
      </c>
      <c r="F495" s="56"/>
      <c r="G495" s="47"/>
      <c r="H495" s="47"/>
      <c r="I495" s="47"/>
      <c r="J495" s="47"/>
      <c r="K495" s="47">
        <v>1</v>
      </c>
      <c r="L495" s="47"/>
      <c r="M495" s="47"/>
      <c r="N495" s="47">
        <v>1</v>
      </c>
      <c r="O495" s="47">
        <v>1</v>
      </c>
      <c r="P495" s="47"/>
      <c r="Q495" s="47">
        <v>1</v>
      </c>
      <c r="R495" s="47"/>
      <c r="S495" s="47">
        <v>2</v>
      </c>
      <c r="T495" s="47"/>
      <c r="U495" s="47"/>
      <c r="V495" s="47"/>
      <c r="W495" s="48">
        <v>19</v>
      </c>
      <c r="X495" s="61">
        <f t="shared" si="53"/>
        <v>1</v>
      </c>
      <c r="Y495" s="52">
        <f t="shared" si="53"/>
        <v>24</v>
      </c>
      <c r="Z495">
        <f t="shared" si="54"/>
        <v>25</v>
      </c>
    </row>
    <row r="496" spans="1:26">
      <c r="A496" s="51" t="s">
        <v>13</v>
      </c>
      <c r="B496" s="16"/>
      <c r="C496" s="47" t="s">
        <v>369</v>
      </c>
      <c r="D496" s="47" t="s">
        <v>370</v>
      </c>
      <c r="E496" s="52" t="s">
        <v>371</v>
      </c>
      <c r="F496" s="56">
        <v>6</v>
      </c>
      <c r="G496" s="47">
        <v>4</v>
      </c>
      <c r="H496" s="47">
        <v>1</v>
      </c>
      <c r="I496" s="47">
        <v>1</v>
      </c>
      <c r="J496" s="47">
        <v>7</v>
      </c>
      <c r="K496" s="47">
        <v>8</v>
      </c>
      <c r="L496" s="47">
        <v>28</v>
      </c>
      <c r="M496" s="47">
        <v>14</v>
      </c>
      <c r="N496" s="47">
        <v>23</v>
      </c>
      <c r="O496" s="47">
        <v>30</v>
      </c>
      <c r="P496" s="47">
        <v>1</v>
      </c>
      <c r="Q496" s="47">
        <v>1</v>
      </c>
      <c r="R496" s="47">
        <v>12</v>
      </c>
      <c r="S496" s="47">
        <v>19</v>
      </c>
      <c r="T496" s="47"/>
      <c r="U496" s="47"/>
      <c r="V496" s="47">
        <v>157</v>
      </c>
      <c r="W496" s="48">
        <v>174</v>
      </c>
      <c r="X496" s="61">
        <f t="shared" si="53"/>
        <v>235</v>
      </c>
      <c r="Y496" s="52">
        <f t="shared" si="53"/>
        <v>251</v>
      </c>
      <c r="Z496">
        <f t="shared" si="54"/>
        <v>486</v>
      </c>
    </row>
    <row r="497" spans="1:26">
      <c r="A497" s="51" t="s">
        <v>13</v>
      </c>
      <c r="B497" s="16"/>
      <c r="C497" s="47" t="s">
        <v>369</v>
      </c>
      <c r="D497" s="47" t="s">
        <v>372</v>
      </c>
      <c r="E497" s="52" t="s">
        <v>373</v>
      </c>
      <c r="F497" s="56">
        <v>1</v>
      </c>
      <c r="G497" s="47"/>
      <c r="H497" s="47"/>
      <c r="I497" s="47"/>
      <c r="J497" s="47"/>
      <c r="K497" s="47"/>
      <c r="L497" s="47">
        <v>2</v>
      </c>
      <c r="M497" s="47">
        <v>1</v>
      </c>
      <c r="N497" s="47">
        <v>4</v>
      </c>
      <c r="O497" s="47">
        <v>2</v>
      </c>
      <c r="P497" s="47"/>
      <c r="Q497" s="47"/>
      <c r="R497" s="47">
        <v>1</v>
      </c>
      <c r="S497" s="47">
        <v>3</v>
      </c>
      <c r="T497" s="47"/>
      <c r="U497" s="47"/>
      <c r="V497" s="47">
        <v>21</v>
      </c>
      <c r="W497" s="48">
        <v>11</v>
      </c>
      <c r="X497" s="61">
        <f t="shared" si="53"/>
        <v>29</v>
      </c>
      <c r="Y497" s="52">
        <f t="shared" si="53"/>
        <v>17</v>
      </c>
      <c r="Z497">
        <f t="shared" si="54"/>
        <v>46</v>
      </c>
    </row>
    <row r="498" spans="1:26">
      <c r="A498" s="51" t="s">
        <v>13</v>
      </c>
      <c r="B498" s="16"/>
      <c r="C498" s="47" t="s">
        <v>159</v>
      </c>
      <c r="D498" s="47" t="s">
        <v>374</v>
      </c>
      <c r="E498" s="52" t="s">
        <v>375</v>
      </c>
      <c r="F498" s="56"/>
      <c r="G498" s="47">
        <v>2</v>
      </c>
      <c r="H498" s="47"/>
      <c r="I498" s="47"/>
      <c r="J498" s="47"/>
      <c r="K498" s="47"/>
      <c r="L498" s="47">
        <v>1</v>
      </c>
      <c r="M498" s="47">
        <v>5</v>
      </c>
      <c r="N498" s="47">
        <v>3</v>
      </c>
      <c r="O498" s="47">
        <v>13</v>
      </c>
      <c r="P498" s="47"/>
      <c r="Q498" s="47">
        <v>2</v>
      </c>
      <c r="R498" s="47">
        <v>1</v>
      </c>
      <c r="S498" s="47">
        <v>5</v>
      </c>
      <c r="T498" s="47"/>
      <c r="U498" s="47"/>
      <c r="V498" s="47">
        <v>10</v>
      </c>
      <c r="W498" s="48">
        <v>20</v>
      </c>
      <c r="X498" s="61">
        <f t="shared" si="53"/>
        <v>15</v>
      </c>
      <c r="Y498" s="52">
        <f t="shared" si="53"/>
        <v>47</v>
      </c>
      <c r="Z498">
        <f t="shared" si="54"/>
        <v>62</v>
      </c>
    </row>
    <row r="499" spans="1:26">
      <c r="A499" s="51" t="s">
        <v>13</v>
      </c>
      <c r="B499" s="16"/>
      <c r="C499" s="47" t="s">
        <v>180</v>
      </c>
      <c r="D499" s="47" t="s">
        <v>584</v>
      </c>
      <c r="E499" s="52" t="s">
        <v>585</v>
      </c>
      <c r="F499" s="56"/>
      <c r="G499" s="47"/>
      <c r="H499" s="47"/>
      <c r="I499" s="47"/>
      <c r="J499" s="47"/>
      <c r="K499" s="47"/>
      <c r="L499" s="47"/>
      <c r="M499" s="47"/>
      <c r="N499" s="47">
        <v>1</v>
      </c>
      <c r="O499" s="47"/>
      <c r="P499" s="47"/>
      <c r="Q499" s="47"/>
      <c r="R499" s="47"/>
      <c r="S499" s="47"/>
      <c r="T499" s="47"/>
      <c r="U499" s="47"/>
      <c r="V499" s="47">
        <v>1</v>
      </c>
      <c r="W499" s="48">
        <v>2</v>
      </c>
      <c r="X499" s="61">
        <f t="shared" si="53"/>
        <v>2</v>
      </c>
      <c r="Y499" s="52">
        <f t="shared" si="53"/>
        <v>2</v>
      </c>
      <c r="Z499">
        <f t="shared" si="54"/>
        <v>4</v>
      </c>
    </row>
    <row r="500" spans="1:26">
      <c r="A500" s="51" t="s">
        <v>13</v>
      </c>
      <c r="B500" s="16"/>
      <c r="C500" s="47" t="s">
        <v>180</v>
      </c>
      <c r="D500" s="47" t="s">
        <v>586</v>
      </c>
      <c r="E500" s="52" t="s">
        <v>587</v>
      </c>
      <c r="F500" s="56"/>
      <c r="G500" s="47"/>
      <c r="H500" s="47"/>
      <c r="I500" s="47"/>
      <c r="J500" s="47"/>
      <c r="K500" s="47"/>
      <c r="L500" s="47"/>
      <c r="M500" s="47"/>
      <c r="N500" s="47">
        <v>1</v>
      </c>
      <c r="O500" s="47"/>
      <c r="P500" s="47"/>
      <c r="Q500" s="47"/>
      <c r="R500" s="47"/>
      <c r="S500" s="47"/>
      <c r="T500" s="47"/>
      <c r="U500" s="47"/>
      <c r="V500" s="47"/>
      <c r="W500" s="48">
        <v>1</v>
      </c>
      <c r="X500" s="61">
        <f t="shared" si="53"/>
        <v>1</v>
      </c>
      <c r="Y500" s="52">
        <f t="shared" si="53"/>
        <v>1</v>
      </c>
      <c r="Z500">
        <f t="shared" si="54"/>
        <v>2</v>
      </c>
    </row>
    <row r="501" spans="1:26">
      <c r="A501" s="51" t="s">
        <v>13</v>
      </c>
      <c r="B501" s="16"/>
      <c r="C501" s="47" t="s">
        <v>180</v>
      </c>
      <c r="D501" s="47" t="s">
        <v>376</v>
      </c>
      <c r="E501" s="52" t="s">
        <v>377</v>
      </c>
      <c r="F501" s="56"/>
      <c r="G501" s="47"/>
      <c r="H501" s="47"/>
      <c r="I501" s="47"/>
      <c r="J501" s="47">
        <v>2</v>
      </c>
      <c r="K501" s="47"/>
      <c r="L501" s="47">
        <v>1</v>
      </c>
      <c r="M501" s="47"/>
      <c r="N501" s="47">
        <v>5</v>
      </c>
      <c r="O501" s="47">
        <v>1</v>
      </c>
      <c r="P501" s="47"/>
      <c r="Q501" s="47"/>
      <c r="R501" s="47"/>
      <c r="S501" s="47"/>
      <c r="T501" s="47"/>
      <c r="U501" s="47"/>
      <c r="V501" s="47">
        <v>11</v>
      </c>
      <c r="W501" s="48">
        <v>10</v>
      </c>
      <c r="X501" s="61">
        <f t="shared" si="53"/>
        <v>19</v>
      </c>
      <c r="Y501" s="52">
        <f t="shared" si="53"/>
        <v>11</v>
      </c>
      <c r="Z501">
        <f t="shared" si="54"/>
        <v>30</v>
      </c>
    </row>
    <row r="502" spans="1:26">
      <c r="A502" s="53" t="s">
        <v>13</v>
      </c>
      <c r="B502" s="17"/>
      <c r="C502" s="54" t="s">
        <v>159</v>
      </c>
      <c r="D502" s="54" t="s">
        <v>378</v>
      </c>
      <c r="E502" s="55" t="s">
        <v>379</v>
      </c>
      <c r="F502" s="57"/>
      <c r="G502" s="54"/>
      <c r="H502" s="54"/>
      <c r="I502" s="54">
        <v>1</v>
      </c>
      <c r="J502" s="54"/>
      <c r="K502" s="54"/>
      <c r="L502" s="54"/>
      <c r="M502" s="54"/>
      <c r="N502" s="54"/>
      <c r="O502" s="54"/>
      <c r="P502" s="54"/>
      <c r="Q502" s="54"/>
      <c r="R502" s="54"/>
      <c r="S502" s="54">
        <v>1</v>
      </c>
      <c r="T502" s="54"/>
      <c r="U502" s="54"/>
      <c r="V502" s="54">
        <v>10</v>
      </c>
      <c r="W502" s="60">
        <v>10</v>
      </c>
      <c r="X502" s="62">
        <f t="shared" si="53"/>
        <v>10</v>
      </c>
      <c r="Y502" s="55">
        <f t="shared" si="53"/>
        <v>12</v>
      </c>
      <c r="Z502">
        <f t="shared" si="54"/>
        <v>22</v>
      </c>
    </row>
    <row r="503" spans="1:26">
      <c r="A503" s="46"/>
      <c r="B503" s="3"/>
      <c r="E503" s="3" t="s">
        <v>47</v>
      </c>
      <c r="F503">
        <f t="shared" ref="F503:Z503" si="55">SUM(F389:F502)</f>
        <v>178</v>
      </c>
      <c r="G503">
        <f t="shared" si="55"/>
        <v>232</v>
      </c>
      <c r="H503">
        <f t="shared" si="55"/>
        <v>10</v>
      </c>
      <c r="I503">
        <f t="shared" si="55"/>
        <v>22</v>
      </c>
      <c r="J503">
        <f t="shared" si="55"/>
        <v>212</v>
      </c>
      <c r="K503">
        <f t="shared" si="55"/>
        <v>251</v>
      </c>
      <c r="L503">
        <f t="shared" si="55"/>
        <v>348</v>
      </c>
      <c r="M503">
        <f t="shared" si="55"/>
        <v>351</v>
      </c>
      <c r="N503">
        <f t="shared" si="55"/>
        <v>519</v>
      </c>
      <c r="O503">
        <f t="shared" si="55"/>
        <v>824</v>
      </c>
      <c r="P503">
        <f t="shared" si="55"/>
        <v>113</v>
      </c>
      <c r="Q503">
        <f t="shared" si="55"/>
        <v>95</v>
      </c>
      <c r="R503">
        <f t="shared" si="55"/>
        <v>406</v>
      </c>
      <c r="S503">
        <f t="shared" si="55"/>
        <v>481</v>
      </c>
      <c r="T503">
        <f t="shared" si="55"/>
        <v>2</v>
      </c>
      <c r="U503">
        <f t="shared" si="55"/>
        <v>2</v>
      </c>
      <c r="V503">
        <f t="shared" si="55"/>
        <v>4531</v>
      </c>
      <c r="W503">
        <f t="shared" si="55"/>
        <v>5460</v>
      </c>
      <c r="X503">
        <f t="shared" si="55"/>
        <v>6319</v>
      </c>
      <c r="Y503">
        <f t="shared" si="55"/>
        <v>7718</v>
      </c>
      <c r="Z503">
        <f t="shared" si="55"/>
        <v>14037</v>
      </c>
    </row>
    <row r="504" spans="1:26">
      <c r="A504" s="3"/>
      <c r="B504" s="3"/>
      <c r="F504"/>
    </row>
    <row r="505" spans="1:26">
      <c r="A505" s="49" t="s">
        <v>53</v>
      </c>
      <c r="B505" s="112" t="s">
        <v>599</v>
      </c>
      <c r="C505" s="13" t="s">
        <v>380</v>
      </c>
      <c r="D505" s="13" t="s">
        <v>381</v>
      </c>
      <c r="E505" s="50" t="s">
        <v>382</v>
      </c>
      <c r="F505" s="21"/>
      <c r="G505" s="13"/>
      <c r="H505" s="13"/>
      <c r="I505" s="13"/>
      <c r="J505" s="13"/>
      <c r="K505" s="13"/>
      <c r="L505" s="13"/>
      <c r="M505" s="13"/>
      <c r="N505" s="13"/>
      <c r="O505" s="13"/>
      <c r="P505" s="13"/>
      <c r="Q505" s="13"/>
      <c r="R505" s="13"/>
      <c r="S505" s="13"/>
      <c r="T505" s="13"/>
      <c r="U505" s="13"/>
      <c r="V505" s="13"/>
      <c r="W505" s="15">
        <v>1</v>
      </c>
      <c r="X505" s="19">
        <f t="shared" ref="X505:Y519" si="56">F505+H505+J505+L505+N505+P505+R505+T505+V505</f>
        <v>0</v>
      </c>
      <c r="Y505" s="50">
        <f t="shared" si="56"/>
        <v>1</v>
      </c>
      <c r="Z505">
        <f t="shared" ref="Z505:Z519" si="57">SUM(X505:Y505)</f>
        <v>1</v>
      </c>
    </row>
    <row r="506" spans="1:26">
      <c r="A506" s="51" t="s">
        <v>53</v>
      </c>
      <c r="B506" s="113" t="s">
        <v>600</v>
      </c>
      <c r="C506" s="47" t="s">
        <v>383</v>
      </c>
      <c r="D506" s="47" t="s">
        <v>384</v>
      </c>
      <c r="E506" s="52" t="s">
        <v>385</v>
      </c>
      <c r="F506" s="56"/>
      <c r="G506" s="47"/>
      <c r="H506" s="47"/>
      <c r="I506" s="47"/>
      <c r="J506" s="47"/>
      <c r="K506" s="47"/>
      <c r="L506" s="47"/>
      <c r="M506" s="47"/>
      <c r="N506" s="47"/>
      <c r="O506" s="47"/>
      <c r="P506" s="47"/>
      <c r="Q506" s="47"/>
      <c r="R506" s="47"/>
      <c r="S506" s="47"/>
      <c r="T506" s="47"/>
      <c r="U506" s="47"/>
      <c r="V506" s="47"/>
      <c r="W506" s="48">
        <v>2</v>
      </c>
      <c r="X506" s="61">
        <f t="shared" si="56"/>
        <v>0</v>
      </c>
      <c r="Y506" s="52">
        <f t="shared" si="56"/>
        <v>2</v>
      </c>
      <c r="Z506">
        <f t="shared" si="57"/>
        <v>2</v>
      </c>
    </row>
    <row r="507" spans="1:26">
      <c r="A507" s="51" t="s">
        <v>53</v>
      </c>
      <c r="B507" s="113" t="s">
        <v>601</v>
      </c>
      <c r="C507" s="47" t="s">
        <v>386</v>
      </c>
      <c r="D507" s="47" t="s">
        <v>387</v>
      </c>
      <c r="E507" s="52" t="s">
        <v>388</v>
      </c>
      <c r="F507" s="56"/>
      <c r="G507" s="47"/>
      <c r="H507" s="47"/>
      <c r="I507" s="47"/>
      <c r="J507" s="47"/>
      <c r="K507" s="47"/>
      <c r="L507" s="47"/>
      <c r="M507" s="47"/>
      <c r="N507" s="47"/>
      <c r="O507" s="47"/>
      <c r="P507" s="47"/>
      <c r="Q507" s="47"/>
      <c r="R507" s="47"/>
      <c r="S507" s="47"/>
      <c r="T507" s="47"/>
      <c r="U507" s="47"/>
      <c r="V507" s="47"/>
      <c r="W507" s="48">
        <v>1</v>
      </c>
      <c r="X507" s="61">
        <f t="shared" ref="X507:X513" si="58">F507+H507+J507+L507+N507+P507+R507+T507+V507</f>
        <v>0</v>
      </c>
      <c r="Y507" s="52">
        <f t="shared" ref="Y507:Y513" si="59">G507+I507+K507+M507+O507+Q507+S507+U507+W507</f>
        <v>1</v>
      </c>
      <c r="Z507">
        <f t="shared" ref="Z507:Z513" si="60">SUM(X507:Y507)</f>
        <v>1</v>
      </c>
    </row>
    <row r="508" spans="1:26">
      <c r="A508" s="51" t="s">
        <v>53</v>
      </c>
      <c r="B508" s="16" t="s">
        <v>699</v>
      </c>
      <c r="C508" s="47" t="s">
        <v>383</v>
      </c>
      <c r="D508" s="47" t="s">
        <v>389</v>
      </c>
      <c r="E508" s="52" t="s">
        <v>390</v>
      </c>
      <c r="F508" s="56"/>
      <c r="G508" s="47"/>
      <c r="H508" s="47"/>
      <c r="I508" s="47"/>
      <c r="J508" s="47"/>
      <c r="K508" s="47"/>
      <c r="L508" s="47"/>
      <c r="M508" s="47"/>
      <c r="N508" s="47"/>
      <c r="O508" s="47"/>
      <c r="P508" s="47">
        <v>1</v>
      </c>
      <c r="Q508" s="47"/>
      <c r="R508" s="47"/>
      <c r="S508" s="47"/>
      <c r="T508" s="47"/>
      <c r="U508" s="47"/>
      <c r="V508" s="47"/>
      <c r="W508" s="48"/>
      <c r="X508" s="61">
        <f t="shared" si="58"/>
        <v>1</v>
      </c>
      <c r="Y508" s="52">
        <f t="shared" si="59"/>
        <v>0</v>
      </c>
      <c r="Z508">
        <f t="shared" si="60"/>
        <v>1</v>
      </c>
    </row>
    <row r="509" spans="1:26">
      <c r="A509" s="51" t="s">
        <v>53</v>
      </c>
      <c r="B509" s="16" t="s">
        <v>700</v>
      </c>
      <c r="C509" s="47" t="s">
        <v>386</v>
      </c>
      <c r="D509" s="47" t="s">
        <v>391</v>
      </c>
      <c r="E509" s="52" t="s">
        <v>392</v>
      </c>
      <c r="F509" s="56"/>
      <c r="G509" s="47"/>
      <c r="H509" s="47"/>
      <c r="I509" s="47">
        <v>1</v>
      </c>
      <c r="J509" s="47"/>
      <c r="K509" s="47">
        <v>1</v>
      </c>
      <c r="L509" s="47"/>
      <c r="M509" s="47"/>
      <c r="N509" s="47">
        <v>1</v>
      </c>
      <c r="O509" s="47"/>
      <c r="P509" s="47">
        <v>1</v>
      </c>
      <c r="Q509" s="47">
        <v>4</v>
      </c>
      <c r="R509" s="47">
        <v>2</v>
      </c>
      <c r="S509" s="47">
        <v>3</v>
      </c>
      <c r="T509" s="47"/>
      <c r="U509" s="47"/>
      <c r="V509" s="47">
        <v>11</v>
      </c>
      <c r="W509" s="48">
        <v>19</v>
      </c>
      <c r="X509" s="61">
        <f t="shared" si="58"/>
        <v>15</v>
      </c>
      <c r="Y509" s="52">
        <f t="shared" si="59"/>
        <v>28</v>
      </c>
      <c r="Z509">
        <f t="shared" si="60"/>
        <v>43</v>
      </c>
    </row>
    <row r="510" spans="1:26">
      <c r="A510" s="51" t="s">
        <v>53</v>
      </c>
      <c r="B510" s="16" t="s">
        <v>701</v>
      </c>
      <c r="C510" s="47" t="s">
        <v>386</v>
      </c>
      <c r="D510" s="47" t="s">
        <v>393</v>
      </c>
      <c r="E510" s="52" t="s">
        <v>394</v>
      </c>
      <c r="F510" s="56"/>
      <c r="G510" s="47"/>
      <c r="H510" s="47"/>
      <c r="I510" s="47"/>
      <c r="J510" s="47"/>
      <c r="K510" s="47"/>
      <c r="L510" s="47"/>
      <c r="M510" s="47"/>
      <c r="N510" s="47"/>
      <c r="O510" s="47"/>
      <c r="P510" s="47"/>
      <c r="Q510" s="47"/>
      <c r="R510" s="47"/>
      <c r="S510" s="47"/>
      <c r="T510" s="47"/>
      <c r="U510" s="47"/>
      <c r="V510" s="47"/>
      <c r="W510" s="48">
        <v>4</v>
      </c>
      <c r="X510" s="61">
        <f t="shared" si="58"/>
        <v>0</v>
      </c>
      <c r="Y510" s="52">
        <f t="shared" si="59"/>
        <v>4</v>
      </c>
      <c r="Z510">
        <f t="shared" si="60"/>
        <v>4</v>
      </c>
    </row>
    <row r="511" spans="1:26">
      <c r="A511" s="51" t="s">
        <v>53</v>
      </c>
      <c r="B511" s="16" t="s">
        <v>702</v>
      </c>
      <c r="C511" s="47" t="s">
        <v>386</v>
      </c>
      <c r="D511" s="47" t="s">
        <v>395</v>
      </c>
      <c r="E511" s="52" t="s">
        <v>396</v>
      </c>
      <c r="F511" s="56"/>
      <c r="G511" s="47"/>
      <c r="H511" s="47"/>
      <c r="I511" s="47"/>
      <c r="J511" s="47"/>
      <c r="K511" s="47"/>
      <c r="L511" s="47"/>
      <c r="M511" s="47"/>
      <c r="N511" s="47">
        <v>1</v>
      </c>
      <c r="O511" s="47"/>
      <c r="P511" s="47"/>
      <c r="Q511" s="47"/>
      <c r="R511" s="47"/>
      <c r="S511" s="47"/>
      <c r="T511" s="47"/>
      <c r="U511" s="47"/>
      <c r="V511" s="47">
        <v>5</v>
      </c>
      <c r="W511" s="48">
        <v>3</v>
      </c>
      <c r="X511" s="61">
        <f t="shared" si="58"/>
        <v>6</v>
      </c>
      <c r="Y511" s="52">
        <f t="shared" si="59"/>
        <v>3</v>
      </c>
      <c r="Z511">
        <f t="shared" si="60"/>
        <v>9</v>
      </c>
    </row>
    <row r="512" spans="1:26">
      <c r="A512" s="51" t="s">
        <v>53</v>
      </c>
      <c r="B512" s="16" t="s">
        <v>650</v>
      </c>
      <c r="C512" s="47" t="s">
        <v>386</v>
      </c>
      <c r="D512" s="47" t="s">
        <v>397</v>
      </c>
      <c r="E512" s="52" t="s">
        <v>703</v>
      </c>
      <c r="F512" s="56"/>
      <c r="G512" s="47"/>
      <c r="H512" s="47"/>
      <c r="I512" s="47"/>
      <c r="J512" s="47"/>
      <c r="K512" s="47"/>
      <c r="L512" s="47"/>
      <c r="M512" s="47"/>
      <c r="N512" s="47"/>
      <c r="O512" s="47"/>
      <c r="P512" s="47"/>
      <c r="Q512" s="47"/>
      <c r="R512" s="47"/>
      <c r="S512" s="47"/>
      <c r="T512" s="47"/>
      <c r="U512" s="47"/>
      <c r="V512" s="47"/>
      <c r="W512" s="48">
        <v>2</v>
      </c>
      <c r="X512" s="61">
        <f t="shared" si="58"/>
        <v>0</v>
      </c>
      <c r="Y512" s="52">
        <f t="shared" si="59"/>
        <v>2</v>
      </c>
      <c r="Z512">
        <f t="shared" si="60"/>
        <v>2</v>
      </c>
    </row>
    <row r="513" spans="1:26">
      <c r="A513" s="51" t="s">
        <v>53</v>
      </c>
      <c r="B513" s="16" t="s">
        <v>704</v>
      </c>
      <c r="C513" s="47" t="s">
        <v>383</v>
      </c>
      <c r="D513" s="47" t="s">
        <v>399</v>
      </c>
      <c r="E513" s="52" t="s">
        <v>705</v>
      </c>
      <c r="F513" s="56"/>
      <c r="G513" s="47"/>
      <c r="H513" s="47"/>
      <c r="I513" s="47"/>
      <c r="J513" s="47"/>
      <c r="K513" s="47"/>
      <c r="L513" s="47"/>
      <c r="M513" s="47"/>
      <c r="N513" s="47"/>
      <c r="O513" s="47"/>
      <c r="P513" s="47"/>
      <c r="Q513" s="47"/>
      <c r="R513" s="47"/>
      <c r="S513" s="47">
        <v>1</v>
      </c>
      <c r="T513" s="47"/>
      <c r="U513" s="47"/>
      <c r="V513" s="47"/>
      <c r="W513" s="48">
        <v>2</v>
      </c>
      <c r="X513" s="61">
        <f t="shared" si="58"/>
        <v>0</v>
      </c>
      <c r="Y513" s="52">
        <f t="shared" si="59"/>
        <v>3</v>
      </c>
      <c r="Z513">
        <f t="shared" si="60"/>
        <v>3</v>
      </c>
    </row>
    <row r="514" spans="1:26">
      <c r="A514" s="51" t="s">
        <v>53</v>
      </c>
      <c r="B514" s="16" t="s">
        <v>706</v>
      </c>
      <c r="C514" s="47" t="s">
        <v>380</v>
      </c>
      <c r="D514" s="47" t="s">
        <v>401</v>
      </c>
      <c r="E514" s="52" t="s">
        <v>402</v>
      </c>
      <c r="F514" s="56"/>
      <c r="G514" s="47"/>
      <c r="H514" s="47"/>
      <c r="I514" s="47"/>
      <c r="J514" s="47">
        <v>1</v>
      </c>
      <c r="K514" s="47"/>
      <c r="L514" s="47"/>
      <c r="M514" s="47"/>
      <c r="N514" s="47"/>
      <c r="O514" s="47"/>
      <c r="P514" s="47"/>
      <c r="Q514" s="47">
        <v>1</v>
      </c>
      <c r="R514" s="47"/>
      <c r="S514" s="47">
        <v>1</v>
      </c>
      <c r="T514" s="47"/>
      <c r="U514" s="47"/>
      <c r="V514" s="47"/>
      <c r="W514" s="48"/>
      <c r="X514" s="61">
        <f t="shared" ref="X514:Y517" si="61">F514+H514+J514+L514+N514+P514+R514+T514+V514</f>
        <v>1</v>
      </c>
      <c r="Y514" s="52">
        <f t="shared" si="61"/>
        <v>2</v>
      </c>
      <c r="Z514">
        <f t="shared" si="57"/>
        <v>3</v>
      </c>
    </row>
    <row r="515" spans="1:26">
      <c r="A515" s="51" t="s">
        <v>53</v>
      </c>
      <c r="B515" s="16" t="s">
        <v>707</v>
      </c>
      <c r="C515" s="47" t="s">
        <v>383</v>
      </c>
      <c r="D515" s="47" t="s">
        <v>403</v>
      </c>
      <c r="E515" s="52" t="s">
        <v>404</v>
      </c>
      <c r="F515" s="56"/>
      <c r="G515" s="47"/>
      <c r="H515" s="47"/>
      <c r="I515" s="47"/>
      <c r="J515" s="47"/>
      <c r="K515" s="47"/>
      <c r="L515" s="47"/>
      <c r="M515" s="47">
        <v>1</v>
      </c>
      <c r="N515" s="47"/>
      <c r="O515" s="47"/>
      <c r="P515" s="47"/>
      <c r="Q515" s="47"/>
      <c r="R515" s="47"/>
      <c r="S515" s="47"/>
      <c r="T515" s="47"/>
      <c r="U515" s="47"/>
      <c r="V515" s="47"/>
      <c r="W515" s="48"/>
      <c r="X515" s="61">
        <f t="shared" si="61"/>
        <v>0</v>
      </c>
      <c r="Y515" s="52">
        <f t="shared" si="61"/>
        <v>1</v>
      </c>
      <c r="Z515">
        <f t="shared" si="57"/>
        <v>1</v>
      </c>
    </row>
    <row r="516" spans="1:26">
      <c r="A516" s="51" t="s">
        <v>53</v>
      </c>
      <c r="B516" s="16" t="s">
        <v>708</v>
      </c>
      <c r="C516" s="47" t="s">
        <v>380</v>
      </c>
      <c r="D516" s="47" t="s">
        <v>405</v>
      </c>
      <c r="E516" s="52" t="s">
        <v>406</v>
      </c>
      <c r="F516" s="56"/>
      <c r="G516" s="47"/>
      <c r="H516" s="47"/>
      <c r="I516" s="47"/>
      <c r="J516" s="47">
        <v>1</v>
      </c>
      <c r="K516" s="47"/>
      <c r="L516" s="47"/>
      <c r="M516" s="47"/>
      <c r="N516" s="47"/>
      <c r="O516" s="47"/>
      <c r="P516" s="47"/>
      <c r="Q516" s="47"/>
      <c r="R516" s="47">
        <v>2</v>
      </c>
      <c r="S516" s="47"/>
      <c r="T516" s="47"/>
      <c r="U516" s="47"/>
      <c r="V516" s="47">
        <v>3</v>
      </c>
      <c r="W516" s="48">
        <v>11</v>
      </c>
      <c r="X516" s="61">
        <f t="shared" si="61"/>
        <v>6</v>
      </c>
      <c r="Y516" s="52">
        <f t="shared" si="61"/>
        <v>11</v>
      </c>
      <c r="Z516">
        <f t="shared" si="57"/>
        <v>17</v>
      </c>
    </row>
    <row r="517" spans="1:26">
      <c r="A517" s="51" t="s">
        <v>53</v>
      </c>
      <c r="B517" s="16" t="s">
        <v>688</v>
      </c>
      <c r="C517" s="47" t="s">
        <v>407</v>
      </c>
      <c r="D517" s="47" t="s">
        <v>408</v>
      </c>
      <c r="E517" s="52" t="s">
        <v>409</v>
      </c>
      <c r="F517" s="56"/>
      <c r="G517" s="47"/>
      <c r="H517" s="47"/>
      <c r="I517" s="47"/>
      <c r="J517" s="47"/>
      <c r="K517" s="47"/>
      <c r="L517" s="47"/>
      <c r="M517" s="47"/>
      <c r="N517" s="47"/>
      <c r="O517" s="47"/>
      <c r="P517" s="47"/>
      <c r="Q517" s="47"/>
      <c r="R517" s="47">
        <v>1</v>
      </c>
      <c r="S517" s="47"/>
      <c r="T517" s="47"/>
      <c r="U517" s="47"/>
      <c r="V517" s="47">
        <v>1</v>
      </c>
      <c r="W517" s="48"/>
      <c r="X517" s="61">
        <f t="shared" si="61"/>
        <v>2</v>
      </c>
      <c r="Y517" s="52">
        <f t="shared" si="61"/>
        <v>0</v>
      </c>
      <c r="Z517">
        <f t="shared" si="57"/>
        <v>2</v>
      </c>
    </row>
    <row r="518" spans="1:26">
      <c r="A518" s="51" t="s">
        <v>53</v>
      </c>
      <c r="B518" s="16" t="s">
        <v>688</v>
      </c>
      <c r="C518" s="47" t="s">
        <v>407</v>
      </c>
      <c r="D518" s="47" t="s">
        <v>410</v>
      </c>
      <c r="E518" s="52" t="s">
        <v>411</v>
      </c>
      <c r="F518" s="56"/>
      <c r="G518" s="47"/>
      <c r="H518" s="47"/>
      <c r="I518" s="47"/>
      <c r="J518" s="47"/>
      <c r="K518" s="47"/>
      <c r="L518" s="47"/>
      <c r="M518" s="47"/>
      <c r="N518" s="47"/>
      <c r="O518" s="47"/>
      <c r="P518" s="47"/>
      <c r="Q518" s="47"/>
      <c r="R518" s="47"/>
      <c r="S518" s="47">
        <v>1</v>
      </c>
      <c r="T518" s="47"/>
      <c r="U518" s="47"/>
      <c r="V518" s="47"/>
      <c r="W518" s="48"/>
      <c r="X518" s="61">
        <f t="shared" si="56"/>
        <v>0</v>
      </c>
      <c r="Y518" s="52">
        <f t="shared" si="56"/>
        <v>1</v>
      </c>
      <c r="Z518">
        <f t="shared" si="57"/>
        <v>1</v>
      </c>
    </row>
    <row r="519" spans="1:26">
      <c r="A519" s="53" t="s">
        <v>53</v>
      </c>
      <c r="B519" s="17" t="s">
        <v>709</v>
      </c>
      <c r="C519" s="54" t="s">
        <v>407</v>
      </c>
      <c r="D519" s="54" t="s">
        <v>412</v>
      </c>
      <c r="E519" s="55" t="s">
        <v>413</v>
      </c>
      <c r="F519" s="57"/>
      <c r="G519" s="54"/>
      <c r="H519" s="54"/>
      <c r="I519" s="54"/>
      <c r="J519" s="54"/>
      <c r="K519" s="54"/>
      <c r="L519" s="54"/>
      <c r="M519" s="54"/>
      <c r="N519" s="54"/>
      <c r="O519" s="54"/>
      <c r="P519" s="54"/>
      <c r="Q519" s="54">
        <v>1</v>
      </c>
      <c r="R519" s="54"/>
      <c r="S519" s="54"/>
      <c r="T519" s="54"/>
      <c r="U519" s="54"/>
      <c r="V519" s="54"/>
      <c r="W519" s="60"/>
      <c r="X519" s="62">
        <f t="shared" si="56"/>
        <v>0</v>
      </c>
      <c r="Y519" s="55">
        <f t="shared" si="56"/>
        <v>1</v>
      </c>
      <c r="Z519">
        <f t="shared" si="57"/>
        <v>1</v>
      </c>
    </row>
    <row r="520" spans="1:26">
      <c r="A520" s="46"/>
      <c r="B520" s="3"/>
      <c r="E520" s="67" t="s">
        <v>46</v>
      </c>
      <c r="F520">
        <f>SUM(F505:F519)</f>
        <v>0</v>
      </c>
      <c r="G520">
        <f>SUM(G505:G519)</f>
        <v>0</v>
      </c>
      <c r="H520">
        <f t="shared" ref="H520:Z520" si="62">SUM(H505:H519)</f>
        <v>0</v>
      </c>
      <c r="I520">
        <f t="shared" si="62"/>
        <v>1</v>
      </c>
      <c r="J520">
        <f t="shared" si="62"/>
        <v>2</v>
      </c>
      <c r="K520">
        <f t="shared" si="62"/>
        <v>1</v>
      </c>
      <c r="L520">
        <f t="shared" si="62"/>
        <v>0</v>
      </c>
      <c r="M520">
        <f t="shared" si="62"/>
        <v>1</v>
      </c>
      <c r="N520">
        <f t="shared" si="62"/>
        <v>2</v>
      </c>
      <c r="O520">
        <f t="shared" si="62"/>
        <v>0</v>
      </c>
      <c r="P520">
        <f t="shared" si="62"/>
        <v>2</v>
      </c>
      <c r="Q520">
        <f t="shared" si="62"/>
        <v>6</v>
      </c>
      <c r="R520">
        <f t="shared" si="62"/>
        <v>5</v>
      </c>
      <c r="S520">
        <f t="shared" si="62"/>
        <v>6</v>
      </c>
      <c r="T520">
        <f t="shared" si="62"/>
        <v>0</v>
      </c>
      <c r="U520">
        <f t="shared" si="62"/>
        <v>0</v>
      </c>
      <c r="V520">
        <f t="shared" si="62"/>
        <v>20</v>
      </c>
      <c r="W520">
        <f t="shared" si="62"/>
        <v>45</v>
      </c>
      <c r="X520">
        <f t="shared" si="62"/>
        <v>31</v>
      </c>
      <c r="Y520">
        <f t="shared" si="62"/>
        <v>60</v>
      </c>
      <c r="Z520">
        <f t="shared" si="62"/>
        <v>91</v>
      </c>
    </row>
    <row r="521" spans="1:26">
      <c r="A521" s="3"/>
      <c r="B521" s="3"/>
      <c r="F521"/>
    </row>
    <row r="522" spans="1:26">
      <c r="A522" s="49" t="s">
        <v>14</v>
      </c>
      <c r="B522" s="112" t="s">
        <v>593</v>
      </c>
      <c r="C522" s="13" t="s">
        <v>380</v>
      </c>
      <c r="D522" s="13" t="s">
        <v>419</v>
      </c>
      <c r="E522" s="50" t="s">
        <v>420</v>
      </c>
      <c r="F522" s="21"/>
      <c r="G522" s="13"/>
      <c r="H522" s="13"/>
      <c r="I522" s="13"/>
      <c r="J522" s="13"/>
      <c r="K522" s="13"/>
      <c r="L522" s="13"/>
      <c r="M522" s="13"/>
      <c r="N522" s="13"/>
      <c r="O522" s="13"/>
      <c r="P522" s="13"/>
      <c r="Q522" s="13"/>
      <c r="R522" s="13"/>
      <c r="S522" s="13"/>
      <c r="T522" s="13"/>
      <c r="U522" s="13"/>
      <c r="V522" s="13">
        <v>1</v>
      </c>
      <c r="W522" s="15">
        <v>1</v>
      </c>
      <c r="X522" s="19">
        <f t="shared" ref="X522:Y570" si="63">F522+H522+J522+L522+N522+P522+R522+T522+V522</f>
        <v>1</v>
      </c>
      <c r="Y522" s="50">
        <f t="shared" si="63"/>
        <v>1</v>
      </c>
      <c r="Z522">
        <f t="shared" ref="Z522:Z570" si="64">SUM(X522:Y522)</f>
        <v>2</v>
      </c>
    </row>
    <row r="523" spans="1:26">
      <c r="A523" s="51" t="s">
        <v>14</v>
      </c>
      <c r="B523" s="113" t="s">
        <v>594</v>
      </c>
      <c r="C523" s="47" t="s">
        <v>380</v>
      </c>
      <c r="D523" s="47" t="s">
        <v>421</v>
      </c>
      <c r="E523" s="52" t="s">
        <v>422</v>
      </c>
      <c r="F523" s="56"/>
      <c r="G523" s="47"/>
      <c r="H523" s="47"/>
      <c r="I523" s="47"/>
      <c r="J523" s="47"/>
      <c r="K523" s="47"/>
      <c r="L523" s="47"/>
      <c r="M523" s="47"/>
      <c r="N523" s="47"/>
      <c r="O523" s="47"/>
      <c r="P523" s="47">
        <v>1</v>
      </c>
      <c r="Q523" s="47">
        <v>1</v>
      </c>
      <c r="R523" s="47"/>
      <c r="S523" s="47"/>
      <c r="T523" s="47"/>
      <c r="U523" s="47"/>
      <c r="V523" s="47"/>
      <c r="W523" s="48">
        <v>1</v>
      </c>
      <c r="X523" s="61">
        <f t="shared" si="63"/>
        <v>1</v>
      </c>
      <c r="Y523" s="52">
        <f t="shared" si="63"/>
        <v>2</v>
      </c>
      <c r="Z523">
        <f t="shared" si="64"/>
        <v>3</v>
      </c>
    </row>
    <row r="524" spans="1:26">
      <c r="A524" s="51" t="s">
        <v>14</v>
      </c>
      <c r="B524" s="113" t="s">
        <v>595</v>
      </c>
      <c r="C524" s="47" t="s">
        <v>380</v>
      </c>
      <c r="D524" s="47" t="s">
        <v>423</v>
      </c>
      <c r="E524" s="52" t="s">
        <v>424</v>
      </c>
      <c r="F524" s="56"/>
      <c r="G524" s="47"/>
      <c r="H524" s="47"/>
      <c r="I524" s="47"/>
      <c r="J524" s="47"/>
      <c r="K524" s="47"/>
      <c r="L524" s="47"/>
      <c r="M524" s="47"/>
      <c r="N524" s="47"/>
      <c r="O524" s="47"/>
      <c r="P524" s="47"/>
      <c r="Q524" s="47"/>
      <c r="R524" s="47"/>
      <c r="S524" s="47"/>
      <c r="T524" s="47"/>
      <c r="U524" s="47"/>
      <c r="V524" s="47">
        <v>1</v>
      </c>
      <c r="W524" s="48">
        <v>1</v>
      </c>
      <c r="X524" s="61">
        <f t="shared" si="63"/>
        <v>1</v>
      </c>
      <c r="Y524" s="52">
        <f t="shared" si="63"/>
        <v>1</v>
      </c>
      <c r="Z524">
        <f t="shared" si="64"/>
        <v>2</v>
      </c>
    </row>
    <row r="525" spans="1:26">
      <c r="A525" s="51" t="s">
        <v>14</v>
      </c>
      <c r="B525" s="113" t="s">
        <v>595</v>
      </c>
      <c r="C525" s="47" t="s">
        <v>380</v>
      </c>
      <c r="D525" s="47" t="s">
        <v>425</v>
      </c>
      <c r="E525" s="52" t="s">
        <v>426</v>
      </c>
      <c r="F525" s="56"/>
      <c r="G525" s="47"/>
      <c r="H525" s="47"/>
      <c r="I525" s="47"/>
      <c r="J525" s="47"/>
      <c r="K525" s="47"/>
      <c r="L525" s="47"/>
      <c r="M525" s="47"/>
      <c r="N525" s="47"/>
      <c r="O525" s="47"/>
      <c r="P525" s="47">
        <v>5</v>
      </c>
      <c r="Q525" s="47"/>
      <c r="R525" s="47"/>
      <c r="S525" s="47"/>
      <c r="T525" s="47"/>
      <c r="U525" s="47"/>
      <c r="V525" s="47">
        <v>4</v>
      </c>
      <c r="W525" s="48">
        <v>3</v>
      </c>
      <c r="X525" s="61">
        <f t="shared" si="63"/>
        <v>9</v>
      </c>
      <c r="Y525" s="52">
        <f t="shared" si="63"/>
        <v>3</v>
      </c>
      <c r="Z525">
        <f t="shared" si="64"/>
        <v>12</v>
      </c>
    </row>
    <row r="526" spans="1:26">
      <c r="A526" s="51" t="s">
        <v>14</v>
      </c>
      <c r="B526" s="113" t="s">
        <v>596</v>
      </c>
      <c r="C526" s="47" t="s">
        <v>383</v>
      </c>
      <c r="D526" s="47" t="s">
        <v>427</v>
      </c>
      <c r="E526" s="52" t="s">
        <v>428</v>
      </c>
      <c r="F526" s="56"/>
      <c r="G526" s="47"/>
      <c r="H526" s="47"/>
      <c r="I526" s="47"/>
      <c r="J526" s="47"/>
      <c r="K526" s="47"/>
      <c r="L526" s="47"/>
      <c r="M526" s="47">
        <v>1</v>
      </c>
      <c r="N526" s="47"/>
      <c r="O526" s="47">
        <v>1</v>
      </c>
      <c r="P526" s="47"/>
      <c r="Q526" s="47">
        <v>2</v>
      </c>
      <c r="R526" s="47"/>
      <c r="S526" s="47"/>
      <c r="T526" s="47"/>
      <c r="U526" s="47"/>
      <c r="V526" s="47"/>
      <c r="W526" s="48">
        <v>6</v>
      </c>
      <c r="X526" s="61">
        <f t="shared" si="63"/>
        <v>0</v>
      </c>
      <c r="Y526" s="52">
        <f t="shared" si="63"/>
        <v>10</v>
      </c>
      <c r="Z526">
        <f t="shared" si="64"/>
        <v>10</v>
      </c>
    </row>
    <row r="527" spans="1:26">
      <c r="A527" s="51" t="s">
        <v>14</v>
      </c>
      <c r="B527" s="16">
        <v>110101</v>
      </c>
      <c r="C527" s="47" t="s">
        <v>383</v>
      </c>
      <c r="D527" s="47" t="s">
        <v>429</v>
      </c>
      <c r="E527" s="52" t="s">
        <v>430</v>
      </c>
      <c r="F527" s="56"/>
      <c r="G527" s="47"/>
      <c r="H527" s="47"/>
      <c r="I527" s="47"/>
      <c r="J527" s="47">
        <v>1</v>
      </c>
      <c r="K527" s="47"/>
      <c r="L527" s="47"/>
      <c r="M527" s="47">
        <v>1</v>
      </c>
      <c r="N527" s="47"/>
      <c r="O527" s="47"/>
      <c r="P527" s="47">
        <v>3</v>
      </c>
      <c r="Q527" s="47">
        <v>5</v>
      </c>
      <c r="R527" s="47"/>
      <c r="S527" s="47"/>
      <c r="T527" s="47"/>
      <c r="U527" s="47"/>
      <c r="V527" s="47">
        <v>3</v>
      </c>
      <c r="W527" s="48"/>
      <c r="X527" s="61">
        <f t="shared" si="63"/>
        <v>7</v>
      </c>
      <c r="Y527" s="52">
        <f t="shared" si="63"/>
        <v>6</v>
      </c>
      <c r="Z527">
        <f t="shared" si="64"/>
        <v>13</v>
      </c>
    </row>
    <row r="528" spans="1:26">
      <c r="A528" s="51" t="s">
        <v>14</v>
      </c>
      <c r="B528" s="16" t="s">
        <v>700</v>
      </c>
      <c r="C528" s="47" t="s">
        <v>386</v>
      </c>
      <c r="D528" s="47" t="s">
        <v>433</v>
      </c>
      <c r="E528" s="52" t="s">
        <v>434</v>
      </c>
      <c r="F528" s="56"/>
      <c r="G528" s="47"/>
      <c r="H528" s="47"/>
      <c r="I528" s="47">
        <v>1</v>
      </c>
      <c r="J528" s="47"/>
      <c r="K528" s="47"/>
      <c r="L528" s="47"/>
      <c r="M528" s="47"/>
      <c r="N528" s="47"/>
      <c r="O528" s="47"/>
      <c r="P528" s="47"/>
      <c r="Q528" s="47">
        <v>1</v>
      </c>
      <c r="R528" s="47"/>
      <c r="S528" s="47">
        <v>2</v>
      </c>
      <c r="T528" s="47"/>
      <c r="U528" s="47"/>
      <c r="V528" s="47">
        <v>2</v>
      </c>
      <c r="W528" s="48">
        <v>5</v>
      </c>
      <c r="X528" s="61">
        <f t="shared" si="63"/>
        <v>2</v>
      </c>
      <c r="Y528" s="52">
        <f t="shared" si="63"/>
        <v>9</v>
      </c>
      <c r="Z528">
        <f t="shared" si="64"/>
        <v>11</v>
      </c>
    </row>
    <row r="529" spans="1:26">
      <c r="A529" s="51" t="s">
        <v>14</v>
      </c>
      <c r="B529" s="16" t="s">
        <v>710</v>
      </c>
      <c r="C529" s="47" t="s">
        <v>386</v>
      </c>
      <c r="D529" s="47" t="s">
        <v>435</v>
      </c>
      <c r="E529" s="52" t="s">
        <v>436</v>
      </c>
      <c r="F529" s="56"/>
      <c r="G529" s="47"/>
      <c r="H529" s="47"/>
      <c r="I529" s="47"/>
      <c r="J529" s="47"/>
      <c r="K529" s="47"/>
      <c r="L529" s="47"/>
      <c r="M529" s="47"/>
      <c r="N529" s="47"/>
      <c r="O529" s="47">
        <v>1</v>
      </c>
      <c r="P529" s="47"/>
      <c r="Q529" s="47"/>
      <c r="R529" s="47"/>
      <c r="S529" s="47">
        <v>1</v>
      </c>
      <c r="T529" s="47"/>
      <c r="U529" s="47"/>
      <c r="V529" s="47">
        <v>1</v>
      </c>
      <c r="W529" s="48">
        <v>7</v>
      </c>
      <c r="X529" s="61">
        <f t="shared" si="63"/>
        <v>1</v>
      </c>
      <c r="Y529" s="52">
        <f t="shared" si="63"/>
        <v>9</v>
      </c>
      <c r="Z529">
        <f t="shared" si="64"/>
        <v>10</v>
      </c>
    </row>
    <row r="530" spans="1:26">
      <c r="A530" s="51" t="s">
        <v>14</v>
      </c>
      <c r="B530" s="16" t="s">
        <v>637</v>
      </c>
      <c r="C530" s="47" t="s">
        <v>437</v>
      </c>
      <c r="D530" s="47" t="s">
        <v>438</v>
      </c>
      <c r="E530" s="52" t="s">
        <v>439</v>
      </c>
      <c r="F530" s="56"/>
      <c r="G530" s="47"/>
      <c r="H530" s="47"/>
      <c r="I530" s="47"/>
      <c r="J530" s="47"/>
      <c r="K530" s="47"/>
      <c r="L530" s="47"/>
      <c r="M530" s="47"/>
      <c r="N530" s="47"/>
      <c r="O530" s="47">
        <v>1</v>
      </c>
      <c r="P530" s="47"/>
      <c r="Q530" s="47"/>
      <c r="R530" s="47"/>
      <c r="S530" s="47"/>
      <c r="T530" s="47"/>
      <c r="U530" s="47"/>
      <c r="V530" s="47">
        <v>2</v>
      </c>
      <c r="W530" s="48">
        <v>1</v>
      </c>
      <c r="X530" s="61">
        <f t="shared" si="63"/>
        <v>2</v>
      </c>
      <c r="Y530" s="52">
        <f t="shared" si="63"/>
        <v>2</v>
      </c>
      <c r="Z530">
        <f t="shared" si="64"/>
        <v>4</v>
      </c>
    </row>
    <row r="531" spans="1:26">
      <c r="A531" s="51" t="s">
        <v>14</v>
      </c>
      <c r="B531" s="16" t="s">
        <v>638</v>
      </c>
      <c r="C531" s="47" t="s">
        <v>437</v>
      </c>
      <c r="D531" s="47" t="s">
        <v>440</v>
      </c>
      <c r="E531" s="52" t="s">
        <v>441</v>
      </c>
      <c r="F531" s="56"/>
      <c r="G531" s="47"/>
      <c r="H531" s="47"/>
      <c r="I531" s="47"/>
      <c r="J531" s="47"/>
      <c r="K531" s="47"/>
      <c r="L531" s="47"/>
      <c r="M531" s="47"/>
      <c r="N531" s="47"/>
      <c r="O531" s="47"/>
      <c r="P531" s="47">
        <v>5</v>
      </c>
      <c r="Q531" s="47"/>
      <c r="R531" s="47"/>
      <c r="S531" s="47"/>
      <c r="T531" s="47"/>
      <c r="U531" s="47"/>
      <c r="V531" s="47">
        <v>3</v>
      </c>
      <c r="W531" s="48">
        <v>3</v>
      </c>
      <c r="X531" s="61">
        <f t="shared" si="63"/>
        <v>8</v>
      </c>
      <c r="Y531" s="52">
        <f t="shared" si="63"/>
        <v>3</v>
      </c>
      <c r="Z531">
        <f t="shared" si="64"/>
        <v>11</v>
      </c>
    </row>
    <row r="532" spans="1:26">
      <c r="A532" s="51" t="s">
        <v>14</v>
      </c>
      <c r="B532" s="16" t="s">
        <v>640</v>
      </c>
      <c r="C532" s="47" t="s">
        <v>437</v>
      </c>
      <c r="D532" s="47" t="s">
        <v>442</v>
      </c>
      <c r="E532" s="52" t="s">
        <v>443</v>
      </c>
      <c r="F532" s="56"/>
      <c r="G532" s="47"/>
      <c r="H532" s="47"/>
      <c r="I532" s="47"/>
      <c r="J532" s="47"/>
      <c r="K532" s="47"/>
      <c r="L532" s="47"/>
      <c r="M532" s="47"/>
      <c r="N532" s="47"/>
      <c r="O532" s="47"/>
      <c r="P532" s="47">
        <v>2</v>
      </c>
      <c r="Q532" s="47">
        <v>2</v>
      </c>
      <c r="R532" s="47"/>
      <c r="S532" s="47"/>
      <c r="T532" s="47"/>
      <c r="U532" s="47"/>
      <c r="V532" s="47">
        <v>5</v>
      </c>
      <c r="W532" s="48">
        <v>1</v>
      </c>
      <c r="X532" s="61">
        <f t="shared" si="63"/>
        <v>7</v>
      </c>
      <c r="Y532" s="52">
        <f t="shared" si="63"/>
        <v>3</v>
      </c>
      <c r="Z532">
        <f t="shared" si="64"/>
        <v>10</v>
      </c>
    </row>
    <row r="533" spans="1:26">
      <c r="A533" s="51" t="s">
        <v>14</v>
      </c>
      <c r="B533" s="16" t="s">
        <v>641</v>
      </c>
      <c r="C533" s="47" t="s">
        <v>437</v>
      </c>
      <c r="D533" s="47" t="s">
        <v>444</v>
      </c>
      <c r="E533" s="52" t="s">
        <v>445</v>
      </c>
      <c r="F533" s="56"/>
      <c r="G533" s="47"/>
      <c r="H533" s="47"/>
      <c r="I533" s="47"/>
      <c r="J533" s="47"/>
      <c r="K533" s="47"/>
      <c r="L533" s="47"/>
      <c r="M533" s="47"/>
      <c r="N533" s="47"/>
      <c r="O533" s="47"/>
      <c r="P533" s="47">
        <v>1</v>
      </c>
      <c r="Q533" s="47"/>
      <c r="R533" s="47"/>
      <c r="S533" s="47"/>
      <c r="T533" s="47"/>
      <c r="U533" s="47"/>
      <c r="V533" s="47">
        <v>6</v>
      </c>
      <c r="W533" s="48"/>
      <c r="X533" s="61">
        <f t="shared" si="63"/>
        <v>7</v>
      </c>
      <c r="Y533" s="52">
        <f t="shared" si="63"/>
        <v>0</v>
      </c>
      <c r="Z533">
        <f t="shared" si="64"/>
        <v>7</v>
      </c>
    </row>
    <row r="534" spans="1:26">
      <c r="A534" s="51" t="s">
        <v>14</v>
      </c>
      <c r="B534" s="16" t="s">
        <v>642</v>
      </c>
      <c r="C534" s="47" t="s">
        <v>437</v>
      </c>
      <c r="D534" s="47" t="s">
        <v>446</v>
      </c>
      <c r="E534" s="52" t="s">
        <v>447</v>
      </c>
      <c r="F534" s="56"/>
      <c r="G534" s="47"/>
      <c r="H534" s="47"/>
      <c r="I534" s="47"/>
      <c r="J534" s="47">
        <v>1</v>
      </c>
      <c r="K534" s="47"/>
      <c r="L534" s="47"/>
      <c r="M534" s="47"/>
      <c r="N534" s="47"/>
      <c r="O534" s="47">
        <v>1</v>
      </c>
      <c r="P534" s="47">
        <v>3</v>
      </c>
      <c r="Q534" s="47">
        <v>2</v>
      </c>
      <c r="R534" s="47"/>
      <c r="S534" s="47">
        <v>1</v>
      </c>
      <c r="T534" s="47"/>
      <c r="U534" s="47"/>
      <c r="V534" s="47">
        <v>10</v>
      </c>
      <c r="W534" s="48">
        <v>3</v>
      </c>
      <c r="X534" s="61">
        <f t="shared" si="63"/>
        <v>14</v>
      </c>
      <c r="Y534" s="52">
        <f t="shared" si="63"/>
        <v>7</v>
      </c>
      <c r="Z534">
        <f t="shared" si="64"/>
        <v>21</v>
      </c>
    </row>
    <row r="535" spans="1:26">
      <c r="A535" s="51" t="s">
        <v>14</v>
      </c>
      <c r="B535" s="16" t="s">
        <v>643</v>
      </c>
      <c r="C535" s="47" t="s">
        <v>437</v>
      </c>
      <c r="D535" s="47" t="s">
        <v>448</v>
      </c>
      <c r="E535" s="52" t="s">
        <v>449</v>
      </c>
      <c r="F535" s="56"/>
      <c r="G535" s="47"/>
      <c r="H535" s="47"/>
      <c r="I535" s="47"/>
      <c r="J535" s="47"/>
      <c r="K535" s="47"/>
      <c r="L535" s="47"/>
      <c r="M535" s="47"/>
      <c r="N535" s="47"/>
      <c r="O535" s="47"/>
      <c r="P535" s="47">
        <v>5</v>
      </c>
      <c r="Q535" s="47"/>
      <c r="R535" s="47"/>
      <c r="S535" s="47"/>
      <c r="T535" s="47"/>
      <c r="U535" s="47"/>
      <c r="V535" s="47"/>
      <c r="W535" s="48"/>
      <c r="X535" s="61">
        <f t="shared" si="63"/>
        <v>5</v>
      </c>
      <c r="Y535" s="52">
        <f t="shared" si="63"/>
        <v>0</v>
      </c>
      <c r="Z535">
        <f t="shared" si="64"/>
        <v>5</v>
      </c>
    </row>
    <row r="536" spans="1:26">
      <c r="A536" s="51" t="s">
        <v>14</v>
      </c>
      <c r="B536" s="16" t="s">
        <v>648</v>
      </c>
      <c r="C536" s="47" t="s">
        <v>383</v>
      </c>
      <c r="D536" s="47" t="s">
        <v>450</v>
      </c>
      <c r="E536" s="52" t="s">
        <v>451</v>
      </c>
      <c r="F536" s="56"/>
      <c r="G536" s="47"/>
      <c r="H536" s="47"/>
      <c r="I536" s="47"/>
      <c r="J536" s="47"/>
      <c r="K536" s="47"/>
      <c r="L536" s="47"/>
      <c r="M536" s="47"/>
      <c r="N536" s="47"/>
      <c r="O536" s="47">
        <v>1</v>
      </c>
      <c r="P536" s="47"/>
      <c r="Q536" s="47">
        <v>1</v>
      </c>
      <c r="R536" s="47"/>
      <c r="S536" s="47"/>
      <c r="T536" s="47"/>
      <c r="U536" s="47"/>
      <c r="V536" s="47"/>
      <c r="W536" s="48">
        <v>2</v>
      </c>
      <c r="X536" s="61">
        <f t="shared" si="63"/>
        <v>0</v>
      </c>
      <c r="Y536" s="52">
        <f t="shared" si="63"/>
        <v>4</v>
      </c>
      <c r="Z536">
        <f t="shared" si="64"/>
        <v>4</v>
      </c>
    </row>
    <row r="537" spans="1:26">
      <c r="A537" s="51" t="s">
        <v>14</v>
      </c>
      <c r="B537" s="16" t="s">
        <v>711</v>
      </c>
      <c r="C537" s="47" t="s">
        <v>380</v>
      </c>
      <c r="D537" s="47" t="s">
        <v>452</v>
      </c>
      <c r="E537" s="52" t="s">
        <v>597</v>
      </c>
      <c r="F537" s="56"/>
      <c r="G537" s="47"/>
      <c r="H537" s="47"/>
      <c r="I537" s="47"/>
      <c r="J537" s="47"/>
      <c r="K537" s="47">
        <v>1</v>
      </c>
      <c r="L537" s="47"/>
      <c r="M537" s="47"/>
      <c r="N537" s="47"/>
      <c r="O537" s="47"/>
      <c r="P537" s="47"/>
      <c r="Q537" s="47"/>
      <c r="R537" s="47">
        <v>1</v>
      </c>
      <c r="S537" s="47"/>
      <c r="T537" s="47"/>
      <c r="U537" s="47"/>
      <c r="V537" s="47">
        <v>3</v>
      </c>
      <c r="W537" s="48">
        <v>6</v>
      </c>
      <c r="X537" s="61">
        <f t="shared" si="63"/>
        <v>4</v>
      </c>
      <c r="Y537" s="52">
        <f t="shared" si="63"/>
        <v>7</v>
      </c>
      <c r="Z537">
        <f t="shared" si="64"/>
        <v>11</v>
      </c>
    </row>
    <row r="538" spans="1:26">
      <c r="A538" s="51" t="s">
        <v>14</v>
      </c>
      <c r="B538" s="16" t="s">
        <v>650</v>
      </c>
      <c r="C538" s="47" t="s">
        <v>386</v>
      </c>
      <c r="D538" s="47" t="s">
        <v>454</v>
      </c>
      <c r="E538" s="52" t="s">
        <v>712</v>
      </c>
      <c r="F538" s="56">
        <v>1</v>
      </c>
      <c r="G538" s="47">
        <v>1</v>
      </c>
      <c r="H538" s="47"/>
      <c r="I538" s="47"/>
      <c r="J538" s="47">
        <v>1</v>
      </c>
      <c r="K538" s="47"/>
      <c r="L538" s="47">
        <v>1</v>
      </c>
      <c r="M538" s="47">
        <v>3</v>
      </c>
      <c r="N538" s="47">
        <v>1</v>
      </c>
      <c r="O538" s="47">
        <v>1</v>
      </c>
      <c r="P538" s="47"/>
      <c r="Q538" s="47">
        <v>3</v>
      </c>
      <c r="R538" s="47">
        <v>3</v>
      </c>
      <c r="S538" s="47">
        <v>1</v>
      </c>
      <c r="T538" s="47"/>
      <c r="U538" s="47"/>
      <c r="V538" s="47">
        <v>7</v>
      </c>
      <c r="W538" s="48">
        <v>24</v>
      </c>
      <c r="X538" s="61">
        <f t="shared" si="63"/>
        <v>14</v>
      </c>
      <c r="Y538" s="52">
        <f t="shared" si="63"/>
        <v>33</v>
      </c>
      <c r="Z538">
        <f t="shared" si="64"/>
        <v>47</v>
      </c>
    </row>
    <row r="539" spans="1:26">
      <c r="A539" s="51" t="s">
        <v>14</v>
      </c>
      <c r="B539" s="16" t="s">
        <v>652</v>
      </c>
      <c r="C539" s="47" t="s">
        <v>386</v>
      </c>
      <c r="D539" s="47" t="s">
        <v>455</v>
      </c>
      <c r="E539" s="52" t="s">
        <v>713</v>
      </c>
      <c r="F539" s="56"/>
      <c r="G539" s="47"/>
      <c r="H539" s="47"/>
      <c r="I539" s="47"/>
      <c r="J539" s="47"/>
      <c r="K539" s="47"/>
      <c r="L539" s="47"/>
      <c r="M539" s="47"/>
      <c r="N539" s="47"/>
      <c r="O539" s="47"/>
      <c r="P539" s="47"/>
      <c r="Q539" s="47">
        <v>1</v>
      </c>
      <c r="R539" s="47"/>
      <c r="S539" s="47"/>
      <c r="T539" s="47"/>
      <c r="U539" s="47"/>
      <c r="V539" s="47"/>
      <c r="W539" s="48">
        <v>5</v>
      </c>
      <c r="X539" s="61">
        <f t="shared" si="63"/>
        <v>0</v>
      </c>
      <c r="Y539" s="52">
        <f t="shared" si="63"/>
        <v>6</v>
      </c>
      <c r="Z539">
        <f t="shared" si="64"/>
        <v>6</v>
      </c>
    </row>
    <row r="540" spans="1:26">
      <c r="A540" s="51" t="s">
        <v>14</v>
      </c>
      <c r="B540" s="16" t="s">
        <v>654</v>
      </c>
      <c r="C540" s="47" t="s">
        <v>383</v>
      </c>
      <c r="D540" s="47" t="s">
        <v>457</v>
      </c>
      <c r="E540" s="52" t="s">
        <v>458</v>
      </c>
      <c r="F540" s="56"/>
      <c r="G540" s="47"/>
      <c r="H540" s="47"/>
      <c r="I540" s="47"/>
      <c r="J540" s="47"/>
      <c r="K540" s="47"/>
      <c r="L540" s="47"/>
      <c r="M540" s="47"/>
      <c r="N540" s="47"/>
      <c r="O540" s="47"/>
      <c r="P540" s="47"/>
      <c r="Q540" s="47"/>
      <c r="R540" s="47"/>
      <c r="S540" s="47"/>
      <c r="T540" s="47"/>
      <c r="U540" s="47"/>
      <c r="V540" s="47">
        <v>1</v>
      </c>
      <c r="W540" s="48">
        <v>3</v>
      </c>
      <c r="X540" s="61">
        <f t="shared" si="63"/>
        <v>1</v>
      </c>
      <c r="Y540" s="52">
        <f t="shared" si="63"/>
        <v>3</v>
      </c>
      <c r="Z540">
        <f t="shared" si="64"/>
        <v>4</v>
      </c>
    </row>
    <row r="541" spans="1:26">
      <c r="A541" s="51" t="s">
        <v>14</v>
      </c>
      <c r="B541" s="16" t="s">
        <v>714</v>
      </c>
      <c r="C541" s="47" t="s">
        <v>383</v>
      </c>
      <c r="D541" s="47" t="s">
        <v>459</v>
      </c>
      <c r="E541" s="52" t="s">
        <v>460</v>
      </c>
      <c r="F541" s="56"/>
      <c r="G541" s="47"/>
      <c r="H541" s="47"/>
      <c r="I541" s="47"/>
      <c r="J541" s="47"/>
      <c r="K541" s="47"/>
      <c r="L541" s="47"/>
      <c r="M541" s="47"/>
      <c r="N541" s="47"/>
      <c r="O541" s="47"/>
      <c r="P541" s="47"/>
      <c r="Q541" s="47"/>
      <c r="R541" s="47"/>
      <c r="S541" s="47">
        <v>1</v>
      </c>
      <c r="T541" s="47"/>
      <c r="U541" s="47"/>
      <c r="V541" s="47">
        <v>7</v>
      </c>
      <c r="W541" s="48">
        <v>19</v>
      </c>
      <c r="X541" s="61">
        <f t="shared" si="63"/>
        <v>7</v>
      </c>
      <c r="Y541" s="52">
        <f t="shared" si="63"/>
        <v>20</v>
      </c>
      <c r="Z541">
        <f t="shared" si="64"/>
        <v>27</v>
      </c>
    </row>
    <row r="542" spans="1:26">
      <c r="A542" s="51" t="s">
        <v>14</v>
      </c>
      <c r="B542" s="16" t="s">
        <v>715</v>
      </c>
      <c r="C542" s="47" t="s">
        <v>380</v>
      </c>
      <c r="D542" s="47" t="s">
        <v>461</v>
      </c>
      <c r="E542" s="52" t="s">
        <v>462</v>
      </c>
      <c r="F542" s="56"/>
      <c r="G542" s="47"/>
      <c r="H542" s="47"/>
      <c r="I542" s="47"/>
      <c r="J542" s="47"/>
      <c r="K542" s="47"/>
      <c r="L542" s="47"/>
      <c r="M542" s="47"/>
      <c r="N542" s="47"/>
      <c r="O542" s="47"/>
      <c r="P542" s="47"/>
      <c r="Q542" s="47"/>
      <c r="R542" s="47">
        <v>1</v>
      </c>
      <c r="S542" s="47"/>
      <c r="T542" s="47"/>
      <c r="U542" s="47"/>
      <c r="V542" s="47"/>
      <c r="W542" s="48">
        <v>4</v>
      </c>
      <c r="X542" s="61">
        <f t="shared" si="63"/>
        <v>1</v>
      </c>
      <c r="Y542" s="52">
        <f t="shared" si="63"/>
        <v>4</v>
      </c>
      <c r="Z542">
        <f t="shared" si="64"/>
        <v>5</v>
      </c>
    </row>
    <row r="543" spans="1:26">
      <c r="A543" s="51" t="s">
        <v>14</v>
      </c>
      <c r="B543" s="16" t="s">
        <v>716</v>
      </c>
      <c r="C543" s="47" t="s">
        <v>380</v>
      </c>
      <c r="D543" s="47" t="s">
        <v>463</v>
      </c>
      <c r="E543" s="52" t="s">
        <v>464</v>
      </c>
      <c r="F543" s="56"/>
      <c r="G543" s="47"/>
      <c r="H543" s="47"/>
      <c r="I543" s="47"/>
      <c r="J543" s="47"/>
      <c r="K543" s="47"/>
      <c r="L543" s="47">
        <v>1</v>
      </c>
      <c r="M543" s="47"/>
      <c r="N543" s="47"/>
      <c r="O543" s="47"/>
      <c r="P543" s="47"/>
      <c r="Q543" s="47"/>
      <c r="R543" s="47"/>
      <c r="S543" s="47"/>
      <c r="T543" s="47"/>
      <c r="U543" s="47"/>
      <c r="V543" s="47">
        <v>3</v>
      </c>
      <c r="W543" s="48">
        <v>5</v>
      </c>
      <c r="X543" s="61">
        <f t="shared" si="63"/>
        <v>4</v>
      </c>
      <c r="Y543" s="52">
        <f t="shared" si="63"/>
        <v>5</v>
      </c>
      <c r="Z543">
        <f t="shared" si="64"/>
        <v>9</v>
      </c>
    </row>
    <row r="544" spans="1:26">
      <c r="A544" s="51" t="s">
        <v>14</v>
      </c>
      <c r="B544" s="16" t="s">
        <v>717</v>
      </c>
      <c r="C544" s="47" t="s">
        <v>383</v>
      </c>
      <c r="D544" s="47" t="s">
        <v>465</v>
      </c>
      <c r="E544" s="52" t="s">
        <v>466</v>
      </c>
      <c r="F544" s="56"/>
      <c r="G544" s="47">
        <v>1</v>
      </c>
      <c r="H544" s="47"/>
      <c r="I544" s="47"/>
      <c r="J544" s="47"/>
      <c r="K544" s="47"/>
      <c r="L544" s="47"/>
      <c r="M544" s="47"/>
      <c r="N544" s="47"/>
      <c r="O544" s="47">
        <v>1</v>
      </c>
      <c r="P544" s="47"/>
      <c r="Q544" s="47"/>
      <c r="R544" s="47">
        <v>1</v>
      </c>
      <c r="S544" s="47"/>
      <c r="T544" s="47"/>
      <c r="U544" s="47"/>
      <c r="V544" s="47"/>
      <c r="W544" s="48"/>
      <c r="X544" s="61">
        <f t="shared" si="63"/>
        <v>1</v>
      </c>
      <c r="Y544" s="52">
        <f t="shared" si="63"/>
        <v>2</v>
      </c>
      <c r="Z544">
        <f t="shared" si="64"/>
        <v>3</v>
      </c>
    </row>
    <row r="545" spans="1:26">
      <c r="A545" s="51" t="s">
        <v>14</v>
      </c>
      <c r="B545" s="16" t="s">
        <v>661</v>
      </c>
      <c r="C545" s="47" t="s">
        <v>383</v>
      </c>
      <c r="D545" s="47" t="s">
        <v>467</v>
      </c>
      <c r="E545" s="52" t="s">
        <v>468</v>
      </c>
      <c r="F545" s="56"/>
      <c r="G545" s="47"/>
      <c r="H545" s="47"/>
      <c r="I545" s="47"/>
      <c r="J545" s="47"/>
      <c r="K545" s="47"/>
      <c r="L545" s="47"/>
      <c r="M545" s="47"/>
      <c r="N545" s="47"/>
      <c r="O545" s="47"/>
      <c r="P545" s="47"/>
      <c r="Q545" s="47"/>
      <c r="R545" s="47"/>
      <c r="S545" s="47"/>
      <c r="T545" s="47"/>
      <c r="U545" s="47"/>
      <c r="V545" s="47">
        <v>1</v>
      </c>
      <c r="W545" s="48">
        <v>5</v>
      </c>
      <c r="X545" s="61">
        <f t="shared" si="63"/>
        <v>1</v>
      </c>
      <c r="Y545" s="52">
        <f t="shared" si="63"/>
        <v>5</v>
      </c>
      <c r="Z545">
        <f t="shared" si="64"/>
        <v>6</v>
      </c>
    </row>
    <row r="546" spans="1:26">
      <c r="A546" s="51" t="s">
        <v>14</v>
      </c>
      <c r="B546" s="16" t="s">
        <v>718</v>
      </c>
      <c r="C546" s="47" t="s">
        <v>383</v>
      </c>
      <c r="D546" s="47" t="s">
        <v>469</v>
      </c>
      <c r="E546" s="52" t="s">
        <v>470</v>
      </c>
      <c r="F546" s="56"/>
      <c r="G546" s="47"/>
      <c r="H546" s="47"/>
      <c r="I546" s="47"/>
      <c r="J546" s="47">
        <v>1</v>
      </c>
      <c r="K546" s="47"/>
      <c r="L546" s="47">
        <v>1</v>
      </c>
      <c r="M546" s="47"/>
      <c r="N546" s="47"/>
      <c r="O546" s="47"/>
      <c r="P546" s="47">
        <v>4</v>
      </c>
      <c r="Q546" s="47">
        <v>1</v>
      </c>
      <c r="R546" s="47"/>
      <c r="S546" s="47"/>
      <c r="T546" s="47"/>
      <c r="U546" s="47"/>
      <c r="V546" s="47"/>
      <c r="W546" s="48">
        <v>1</v>
      </c>
      <c r="X546" s="61">
        <f t="shared" si="63"/>
        <v>6</v>
      </c>
      <c r="Y546" s="52">
        <f t="shared" si="63"/>
        <v>2</v>
      </c>
      <c r="Z546">
        <f t="shared" si="64"/>
        <v>8</v>
      </c>
    </row>
    <row r="547" spans="1:26">
      <c r="A547" s="51" t="s">
        <v>14</v>
      </c>
      <c r="B547" s="16" t="s">
        <v>719</v>
      </c>
      <c r="C547" s="47" t="s">
        <v>380</v>
      </c>
      <c r="D547" s="47" t="s">
        <v>471</v>
      </c>
      <c r="E547" s="52" t="s">
        <v>472</v>
      </c>
      <c r="F547" s="56">
        <v>1</v>
      </c>
      <c r="G547" s="47"/>
      <c r="H547" s="47"/>
      <c r="I547" s="47"/>
      <c r="J547" s="47"/>
      <c r="K547" s="47"/>
      <c r="L547" s="47"/>
      <c r="M547" s="47"/>
      <c r="N547" s="47"/>
      <c r="O547" s="47"/>
      <c r="P547" s="47"/>
      <c r="Q547" s="47"/>
      <c r="R547" s="47"/>
      <c r="S547" s="47">
        <v>6</v>
      </c>
      <c r="T547" s="47"/>
      <c r="U547" s="47"/>
      <c r="V547" s="47">
        <v>9</v>
      </c>
      <c r="W547" s="48">
        <v>23</v>
      </c>
      <c r="X547" s="61">
        <f t="shared" si="63"/>
        <v>10</v>
      </c>
      <c r="Y547" s="52">
        <f t="shared" si="63"/>
        <v>29</v>
      </c>
      <c r="Z547">
        <f t="shared" si="64"/>
        <v>39</v>
      </c>
    </row>
    <row r="548" spans="1:26">
      <c r="A548" s="51" t="s">
        <v>14</v>
      </c>
      <c r="B548" s="16" t="s">
        <v>662</v>
      </c>
      <c r="C548" s="47" t="s">
        <v>386</v>
      </c>
      <c r="D548" s="47" t="s">
        <v>473</v>
      </c>
      <c r="E548" s="52" t="s">
        <v>474</v>
      </c>
      <c r="F548" s="56"/>
      <c r="G548" s="47"/>
      <c r="H548" s="47"/>
      <c r="I548" s="47"/>
      <c r="J548" s="47">
        <v>1</v>
      </c>
      <c r="K548" s="47"/>
      <c r="L548" s="47"/>
      <c r="M548" s="47">
        <v>1</v>
      </c>
      <c r="N548" s="47"/>
      <c r="O548" s="47"/>
      <c r="P548" s="47"/>
      <c r="Q548" s="47"/>
      <c r="R548" s="47"/>
      <c r="S548" s="47"/>
      <c r="T548" s="47"/>
      <c r="U548" s="47"/>
      <c r="V548" s="47">
        <v>4</v>
      </c>
      <c r="W548" s="48">
        <v>5</v>
      </c>
      <c r="X548" s="61">
        <f t="shared" si="63"/>
        <v>5</v>
      </c>
      <c r="Y548" s="52">
        <f t="shared" si="63"/>
        <v>6</v>
      </c>
      <c r="Z548">
        <f t="shared" si="64"/>
        <v>11</v>
      </c>
    </row>
    <row r="549" spans="1:26">
      <c r="A549" s="51" t="s">
        <v>14</v>
      </c>
      <c r="B549" s="16" t="s">
        <v>665</v>
      </c>
      <c r="C549" s="47" t="s">
        <v>383</v>
      </c>
      <c r="D549" s="47" t="s">
        <v>475</v>
      </c>
      <c r="E549" s="52" t="s">
        <v>476</v>
      </c>
      <c r="F549" s="56"/>
      <c r="G549" s="47"/>
      <c r="H549" s="47"/>
      <c r="I549" s="47"/>
      <c r="J549" s="47"/>
      <c r="K549" s="47"/>
      <c r="L549" s="47"/>
      <c r="M549" s="47"/>
      <c r="N549" s="47"/>
      <c r="O549" s="47"/>
      <c r="P549" s="47">
        <v>1</v>
      </c>
      <c r="Q549" s="47"/>
      <c r="R549" s="47"/>
      <c r="S549" s="47"/>
      <c r="T549" s="47"/>
      <c r="U549" s="47"/>
      <c r="V549" s="47">
        <v>5</v>
      </c>
      <c r="W549" s="48">
        <v>1</v>
      </c>
      <c r="X549" s="61">
        <f t="shared" si="63"/>
        <v>6</v>
      </c>
      <c r="Y549" s="52">
        <f t="shared" si="63"/>
        <v>1</v>
      </c>
      <c r="Z549">
        <f t="shared" si="64"/>
        <v>7</v>
      </c>
    </row>
    <row r="550" spans="1:26">
      <c r="A550" s="51" t="s">
        <v>14</v>
      </c>
      <c r="B550" s="16" t="s">
        <v>706</v>
      </c>
      <c r="C550" s="47" t="s">
        <v>380</v>
      </c>
      <c r="D550" s="47" t="s">
        <v>477</v>
      </c>
      <c r="E550" s="52" t="s">
        <v>478</v>
      </c>
      <c r="F550" s="56"/>
      <c r="G550" s="47"/>
      <c r="H550" s="47"/>
      <c r="I550" s="47"/>
      <c r="J550" s="47"/>
      <c r="K550" s="47"/>
      <c r="L550" s="47"/>
      <c r="M550" s="47"/>
      <c r="N550" s="47"/>
      <c r="O550" s="47"/>
      <c r="P550" s="47"/>
      <c r="Q550" s="47">
        <v>1</v>
      </c>
      <c r="R550" s="47">
        <v>1</v>
      </c>
      <c r="S550" s="47"/>
      <c r="T550" s="47"/>
      <c r="U550" s="47"/>
      <c r="V550" s="47">
        <v>1</v>
      </c>
      <c r="W550" s="48">
        <v>2</v>
      </c>
      <c r="X550" s="61">
        <f t="shared" si="63"/>
        <v>2</v>
      </c>
      <c r="Y550" s="52">
        <f t="shared" si="63"/>
        <v>3</v>
      </c>
      <c r="Z550">
        <f t="shared" si="64"/>
        <v>5</v>
      </c>
    </row>
    <row r="551" spans="1:26">
      <c r="A551" s="51" t="s">
        <v>14</v>
      </c>
      <c r="B551" s="16" t="s">
        <v>720</v>
      </c>
      <c r="C551" s="47" t="s">
        <v>479</v>
      </c>
      <c r="D551" s="47" t="s">
        <v>482</v>
      </c>
      <c r="E551" s="52" t="s">
        <v>483</v>
      </c>
      <c r="F551" s="56"/>
      <c r="G551" s="47"/>
      <c r="H551" s="47"/>
      <c r="I551" s="47"/>
      <c r="J551" s="47"/>
      <c r="K551" s="47">
        <v>1</v>
      </c>
      <c r="L551" s="47"/>
      <c r="M551" s="47"/>
      <c r="N551" s="47"/>
      <c r="O551" s="47"/>
      <c r="P551" s="47"/>
      <c r="Q551" s="47">
        <v>1</v>
      </c>
      <c r="R551" s="47">
        <v>1</v>
      </c>
      <c r="S551" s="47"/>
      <c r="T551" s="47"/>
      <c r="U551" s="47"/>
      <c r="V551" s="47">
        <v>7</v>
      </c>
      <c r="W551" s="48">
        <v>3</v>
      </c>
      <c r="X551" s="61">
        <f t="shared" si="63"/>
        <v>8</v>
      </c>
      <c r="Y551" s="52">
        <f t="shared" si="63"/>
        <v>5</v>
      </c>
      <c r="Z551">
        <f t="shared" si="64"/>
        <v>13</v>
      </c>
    </row>
    <row r="552" spans="1:26">
      <c r="A552" s="51" t="s">
        <v>14</v>
      </c>
      <c r="B552" s="16" t="s">
        <v>668</v>
      </c>
      <c r="C552" s="47" t="s">
        <v>383</v>
      </c>
      <c r="D552" s="47" t="s">
        <v>484</v>
      </c>
      <c r="E552" s="52" t="s">
        <v>485</v>
      </c>
      <c r="F552" s="56"/>
      <c r="G552" s="47"/>
      <c r="H552" s="47"/>
      <c r="I552" s="47"/>
      <c r="J552" s="47"/>
      <c r="K552" s="47"/>
      <c r="L552" s="47">
        <v>1</v>
      </c>
      <c r="M552" s="47"/>
      <c r="N552" s="47"/>
      <c r="O552" s="47"/>
      <c r="P552" s="47">
        <v>1</v>
      </c>
      <c r="Q552" s="47"/>
      <c r="R552" s="47"/>
      <c r="S552" s="47"/>
      <c r="T552" s="47"/>
      <c r="U552" s="47"/>
      <c r="V552" s="47">
        <v>3</v>
      </c>
      <c r="W552" s="48"/>
      <c r="X552" s="61">
        <f t="shared" si="63"/>
        <v>5</v>
      </c>
      <c r="Y552" s="52">
        <f t="shared" si="63"/>
        <v>0</v>
      </c>
      <c r="Z552">
        <f t="shared" si="64"/>
        <v>5</v>
      </c>
    </row>
    <row r="553" spans="1:26">
      <c r="A553" s="51" t="s">
        <v>14</v>
      </c>
      <c r="B553" s="16" t="s">
        <v>670</v>
      </c>
      <c r="C553" s="47" t="s">
        <v>383</v>
      </c>
      <c r="D553" s="47" t="s">
        <v>486</v>
      </c>
      <c r="E553" s="52" t="s">
        <v>487</v>
      </c>
      <c r="F553" s="56"/>
      <c r="G553" s="47"/>
      <c r="H553" s="47"/>
      <c r="I553" s="47">
        <v>1</v>
      </c>
      <c r="J553" s="47"/>
      <c r="K553" s="47">
        <v>1</v>
      </c>
      <c r="L553" s="47">
        <v>1</v>
      </c>
      <c r="M553" s="47">
        <v>3</v>
      </c>
      <c r="N553" s="47">
        <v>1</v>
      </c>
      <c r="O553" s="47"/>
      <c r="P553" s="47"/>
      <c r="Q553" s="47">
        <v>1</v>
      </c>
      <c r="R553" s="47">
        <v>1</v>
      </c>
      <c r="S553" s="47">
        <v>2</v>
      </c>
      <c r="T553" s="47"/>
      <c r="U553" s="47"/>
      <c r="V553" s="47">
        <v>1</v>
      </c>
      <c r="W553" s="48">
        <v>13</v>
      </c>
      <c r="X553" s="61">
        <f t="shared" si="63"/>
        <v>4</v>
      </c>
      <c r="Y553" s="52">
        <f t="shared" si="63"/>
        <v>21</v>
      </c>
      <c r="Z553">
        <f t="shared" si="64"/>
        <v>25</v>
      </c>
    </row>
    <row r="554" spans="1:26">
      <c r="A554" s="51" t="s">
        <v>14</v>
      </c>
      <c r="B554" s="16" t="s">
        <v>721</v>
      </c>
      <c r="C554" s="47" t="s">
        <v>383</v>
      </c>
      <c r="D554" s="47" t="s">
        <v>488</v>
      </c>
      <c r="E554" s="52" t="s">
        <v>489</v>
      </c>
      <c r="F554" s="56"/>
      <c r="G554" s="47"/>
      <c r="H554" s="47"/>
      <c r="I554" s="47"/>
      <c r="J554" s="47"/>
      <c r="K554" s="47"/>
      <c r="L554" s="47"/>
      <c r="M554" s="47"/>
      <c r="N554" s="47"/>
      <c r="O554" s="47">
        <v>1</v>
      </c>
      <c r="P554" s="47"/>
      <c r="Q554" s="47"/>
      <c r="R554" s="47"/>
      <c r="S554" s="47"/>
      <c r="T554" s="47"/>
      <c r="U554" s="47"/>
      <c r="V554" s="47"/>
      <c r="W554" s="48">
        <v>5</v>
      </c>
      <c r="X554" s="61">
        <f t="shared" si="63"/>
        <v>0</v>
      </c>
      <c r="Y554" s="52">
        <f t="shared" si="63"/>
        <v>6</v>
      </c>
      <c r="Z554">
        <f t="shared" si="64"/>
        <v>6</v>
      </c>
    </row>
    <row r="555" spans="1:26">
      <c r="A555" s="51" t="s">
        <v>14</v>
      </c>
      <c r="B555" s="16" t="s">
        <v>722</v>
      </c>
      <c r="C555" s="47" t="s">
        <v>383</v>
      </c>
      <c r="D555" s="47" t="s">
        <v>490</v>
      </c>
      <c r="E555" s="52" t="s">
        <v>491</v>
      </c>
      <c r="F555" s="56"/>
      <c r="G555" s="47"/>
      <c r="H555" s="47"/>
      <c r="I555" s="47"/>
      <c r="J555" s="47"/>
      <c r="K555" s="47"/>
      <c r="L555" s="47"/>
      <c r="M555" s="47">
        <v>1</v>
      </c>
      <c r="N555" s="47"/>
      <c r="O555" s="47"/>
      <c r="P555" s="47"/>
      <c r="Q555" s="47"/>
      <c r="R555" s="47">
        <v>1</v>
      </c>
      <c r="S555" s="47">
        <v>1</v>
      </c>
      <c r="T555" s="47"/>
      <c r="U555" s="47"/>
      <c r="V555" s="47">
        <v>3</v>
      </c>
      <c r="W555" s="48">
        <v>3</v>
      </c>
      <c r="X555" s="61">
        <f t="shared" si="63"/>
        <v>4</v>
      </c>
      <c r="Y555" s="52">
        <f t="shared" si="63"/>
        <v>5</v>
      </c>
      <c r="Z555">
        <f t="shared" si="64"/>
        <v>9</v>
      </c>
    </row>
    <row r="556" spans="1:26">
      <c r="A556" s="51" t="s">
        <v>14</v>
      </c>
      <c r="B556" s="16" t="s">
        <v>722</v>
      </c>
      <c r="C556" s="47" t="s">
        <v>380</v>
      </c>
      <c r="D556" s="47" t="s">
        <v>492</v>
      </c>
      <c r="E556" s="52" t="s">
        <v>493</v>
      </c>
      <c r="F556" s="56"/>
      <c r="G556" s="47"/>
      <c r="H556" s="47"/>
      <c r="I556" s="47"/>
      <c r="J556" s="47"/>
      <c r="K556" s="47">
        <v>1</v>
      </c>
      <c r="L556" s="47">
        <v>1</v>
      </c>
      <c r="M556" s="47"/>
      <c r="N556" s="47"/>
      <c r="O556" s="47"/>
      <c r="P556" s="47">
        <v>2</v>
      </c>
      <c r="Q556" s="47"/>
      <c r="R556" s="47">
        <v>1</v>
      </c>
      <c r="S556" s="47">
        <v>1</v>
      </c>
      <c r="T556" s="47"/>
      <c r="U556" s="47"/>
      <c r="V556" s="47">
        <v>3</v>
      </c>
      <c r="W556" s="48">
        <v>4</v>
      </c>
      <c r="X556" s="61">
        <f t="shared" si="63"/>
        <v>7</v>
      </c>
      <c r="Y556" s="52">
        <f t="shared" si="63"/>
        <v>6</v>
      </c>
      <c r="Z556">
        <f t="shared" si="64"/>
        <v>13</v>
      </c>
    </row>
    <row r="557" spans="1:26">
      <c r="A557" s="51" t="s">
        <v>14</v>
      </c>
      <c r="B557" s="16" t="s">
        <v>671</v>
      </c>
      <c r="C557" s="47" t="s">
        <v>380</v>
      </c>
      <c r="D557" s="47" t="s">
        <v>494</v>
      </c>
      <c r="E557" s="52" t="s">
        <v>495</v>
      </c>
      <c r="F557" s="56"/>
      <c r="G557" s="47"/>
      <c r="H557" s="47"/>
      <c r="I557" s="47">
        <v>1</v>
      </c>
      <c r="J557" s="47"/>
      <c r="K557" s="47">
        <v>1</v>
      </c>
      <c r="L557" s="47"/>
      <c r="M557" s="47"/>
      <c r="N557" s="47"/>
      <c r="O557" s="47"/>
      <c r="P557" s="47"/>
      <c r="Q557" s="47"/>
      <c r="R557" s="47">
        <v>2</v>
      </c>
      <c r="S557" s="47">
        <v>1</v>
      </c>
      <c r="T557" s="47"/>
      <c r="U557" s="47"/>
      <c r="V557" s="47">
        <v>4</v>
      </c>
      <c r="W557" s="48">
        <v>9</v>
      </c>
      <c r="X557" s="61">
        <f t="shared" si="63"/>
        <v>6</v>
      </c>
      <c r="Y557" s="52">
        <f t="shared" si="63"/>
        <v>12</v>
      </c>
      <c r="Z557">
        <f t="shared" si="64"/>
        <v>18</v>
      </c>
    </row>
    <row r="558" spans="1:26">
      <c r="A558" s="51" t="s">
        <v>14</v>
      </c>
      <c r="B558" s="16" t="s">
        <v>723</v>
      </c>
      <c r="C558" s="47" t="s">
        <v>380</v>
      </c>
      <c r="D558" s="47" t="s">
        <v>496</v>
      </c>
      <c r="E558" s="52" t="s">
        <v>497</v>
      </c>
      <c r="F558" s="56"/>
      <c r="G558" s="47"/>
      <c r="H558" s="47"/>
      <c r="I558" s="47"/>
      <c r="J558" s="47"/>
      <c r="K558" s="47"/>
      <c r="L558" s="47"/>
      <c r="M558" s="47"/>
      <c r="N558" s="47"/>
      <c r="O558" s="47"/>
      <c r="P558" s="47">
        <v>2</v>
      </c>
      <c r="Q558" s="47">
        <v>2</v>
      </c>
      <c r="R558" s="47"/>
      <c r="S558" s="47"/>
      <c r="T558" s="47"/>
      <c r="U558" s="47"/>
      <c r="V558" s="47">
        <v>5</v>
      </c>
      <c r="W558" s="48">
        <v>1</v>
      </c>
      <c r="X558" s="61">
        <f t="shared" si="63"/>
        <v>7</v>
      </c>
      <c r="Y558" s="52">
        <f t="shared" si="63"/>
        <v>3</v>
      </c>
      <c r="Z558">
        <f t="shared" si="64"/>
        <v>10</v>
      </c>
    </row>
    <row r="559" spans="1:26">
      <c r="A559" s="51" t="s">
        <v>14</v>
      </c>
      <c r="B559" s="16" t="s">
        <v>675</v>
      </c>
      <c r="C559" s="47" t="s">
        <v>383</v>
      </c>
      <c r="D559" s="47" t="s">
        <v>498</v>
      </c>
      <c r="E559" s="52" t="s">
        <v>499</v>
      </c>
      <c r="F559" s="56"/>
      <c r="G559" s="47"/>
      <c r="H559" s="47"/>
      <c r="I559" s="47"/>
      <c r="J559" s="47"/>
      <c r="K559" s="47"/>
      <c r="L559" s="47"/>
      <c r="M559" s="47"/>
      <c r="N559" s="47"/>
      <c r="O559" s="47">
        <v>1</v>
      </c>
      <c r="P559" s="47"/>
      <c r="Q559" s="47"/>
      <c r="R559" s="47"/>
      <c r="S559" s="47"/>
      <c r="T559" s="47"/>
      <c r="U559" s="47"/>
      <c r="V559" s="47">
        <v>2</v>
      </c>
      <c r="W559" s="48">
        <v>4</v>
      </c>
      <c r="X559" s="61">
        <f t="shared" si="63"/>
        <v>2</v>
      </c>
      <c r="Y559" s="52">
        <f t="shared" si="63"/>
        <v>5</v>
      </c>
      <c r="Z559">
        <f t="shared" si="64"/>
        <v>7</v>
      </c>
    </row>
    <row r="560" spans="1:26">
      <c r="A560" s="51" t="s">
        <v>14</v>
      </c>
      <c r="B560" s="16" t="s">
        <v>682</v>
      </c>
      <c r="C560" s="47" t="s">
        <v>383</v>
      </c>
      <c r="D560" s="47" t="s">
        <v>500</v>
      </c>
      <c r="E560" s="52" t="s">
        <v>501</v>
      </c>
      <c r="F560" s="56"/>
      <c r="G560" s="47"/>
      <c r="H560" s="47"/>
      <c r="I560" s="47"/>
      <c r="J560" s="47"/>
      <c r="K560" s="47"/>
      <c r="L560" s="47"/>
      <c r="M560" s="47">
        <v>1</v>
      </c>
      <c r="N560" s="47"/>
      <c r="O560" s="47"/>
      <c r="P560" s="47"/>
      <c r="Q560" s="47"/>
      <c r="R560" s="47">
        <v>1</v>
      </c>
      <c r="S560" s="47">
        <v>1</v>
      </c>
      <c r="T560" s="47"/>
      <c r="U560" s="47"/>
      <c r="V560" s="47">
        <v>1</v>
      </c>
      <c r="W560" s="48">
        <v>3</v>
      </c>
      <c r="X560" s="61">
        <f t="shared" si="63"/>
        <v>2</v>
      </c>
      <c r="Y560" s="52">
        <f t="shared" si="63"/>
        <v>5</v>
      </c>
      <c r="Z560">
        <f t="shared" si="64"/>
        <v>7</v>
      </c>
    </row>
    <row r="561" spans="1:26">
      <c r="A561" s="51" t="s">
        <v>14</v>
      </c>
      <c r="B561" s="16" t="s">
        <v>724</v>
      </c>
      <c r="C561" s="47" t="s">
        <v>386</v>
      </c>
      <c r="D561" s="47" t="s">
        <v>502</v>
      </c>
      <c r="E561" s="52" t="s">
        <v>503</v>
      </c>
      <c r="F561" s="56"/>
      <c r="G561" s="47"/>
      <c r="H561" s="47"/>
      <c r="I561" s="47">
        <v>1</v>
      </c>
      <c r="J561" s="47"/>
      <c r="K561" s="47">
        <v>1</v>
      </c>
      <c r="L561" s="47"/>
      <c r="M561" s="47"/>
      <c r="N561" s="47"/>
      <c r="O561" s="47">
        <v>1</v>
      </c>
      <c r="P561" s="47"/>
      <c r="Q561" s="47"/>
      <c r="R561" s="47"/>
      <c r="S561" s="47">
        <v>3</v>
      </c>
      <c r="T561" s="47"/>
      <c r="U561" s="47"/>
      <c r="V561" s="47"/>
      <c r="W561" s="48">
        <v>31</v>
      </c>
      <c r="X561" s="61">
        <f t="shared" si="63"/>
        <v>0</v>
      </c>
      <c r="Y561" s="52">
        <f t="shared" si="63"/>
        <v>37</v>
      </c>
      <c r="Z561">
        <f t="shared" si="64"/>
        <v>37</v>
      </c>
    </row>
    <row r="562" spans="1:26">
      <c r="A562" s="51" t="s">
        <v>14</v>
      </c>
      <c r="B562" s="16" t="s">
        <v>685</v>
      </c>
      <c r="C562" s="47" t="s">
        <v>380</v>
      </c>
      <c r="D562" s="47" t="s">
        <v>504</v>
      </c>
      <c r="E562" s="52" t="s">
        <v>505</v>
      </c>
      <c r="F562" s="56"/>
      <c r="G562" s="47"/>
      <c r="H562" s="47"/>
      <c r="I562" s="47"/>
      <c r="J562" s="47"/>
      <c r="K562" s="47"/>
      <c r="L562" s="47">
        <v>2</v>
      </c>
      <c r="M562" s="47"/>
      <c r="N562" s="47"/>
      <c r="O562" s="47"/>
      <c r="P562" s="47">
        <v>2</v>
      </c>
      <c r="Q562" s="47">
        <v>3</v>
      </c>
      <c r="R562" s="47"/>
      <c r="S562" s="47">
        <v>1</v>
      </c>
      <c r="T562" s="47"/>
      <c r="U562" s="47"/>
      <c r="V562" s="47">
        <v>1</v>
      </c>
      <c r="W562" s="48">
        <v>2</v>
      </c>
      <c r="X562" s="61">
        <f t="shared" si="63"/>
        <v>5</v>
      </c>
      <c r="Y562" s="52">
        <f t="shared" si="63"/>
        <v>6</v>
      </c>
      <c r="Z562">
        <f t="shared" si="64"/>
        <v>11</v>
      </c>
    </row>
    <row r="563" spans="1:26">
      <c r="A563" s="51" t="s">
        <v>14</v>
      </c>
      <c r="B563" s="16" t="s">
        <v>686</v>
      </c>
      <c r="C563" s="47" t="s">
        <v>506</v>
      </c>
      <c r="D563" s="47" t="s">
        <v>507</v>
      </c>
      <c r="E563" s="52" t="s">
        <v>508</v>
      </c>
      <c r="F563" s="56"/>
      <c r="G563" s="47"/>
      <c r="H563" s="47"/>
      <c r="I563" s="47"/>
      <c r="J563" s="47"/>
      <c r="K563" s="47">
        <v>1</v>
      </c>
      <c r="L563" s="47"/>
      <c r="M563" s="47"/>
      <c r="N563" s="47"/>
      <c r="O563" s="47"/>
      <c r="P563" s="47">
        <v>1</v>
      </c>
      <c r="Q563" s="47">
        <v>1</v>
      </c>
      <c r="R563" s="47"/>
      <c r="S563" s="47"/>
      <c r="T563" s="47"/>
      <c r="U563" s="47"/>
      <c r="V563" s="47">
        <v>2</v>
      </c>
      <c r="W563" s="48">
        <v>1</v>
      </c>
      <c r="X563" s="61">
        <f t="shared" si="63"/>
        <v>3</v>
      </c>
      <c r="Y563" s="52">
        <f t="shared" si="63"/>
        <v>3</v>
      </c>
      <c r="Z563">
        <f t="shared" si="64"/>
        <v>6</v>
      </c>
    </row>
    <row r="564" spans="1:26">
      <c r="A564" s="51" t="s">
        <v>14</v>
      </c>
      <c r="B564" s="16" t="s">
        <v>725</v>
      </c>
      <c r="C564" s="47" t="s">
        <v>407</v>
      </c>
      <c r="D564" s="47" t="s">
        <v>509</v>
      </c>
      <c r="E564" s="52" t="s">
        <v>510</v>
      </c>
      <c r="F564" s="56"/>
      <c r="G564" s="47"/>
      <c r="H564" s="47"/>
      <c r="I564" s="47"/>
      <c r="J564" s="47"/>
      <c r="K564" s="47">
        <v>1</v>
      </c>
      <c r="L564" s="47">
        <v>2</v>
      </c>
      <c r="M564" s="47"/>
      <c r="N564" s="47">
        <v>2</v>
      </c>
      <c r="O564" s="47"/>
      <c r="P564" s="47"/>
      <c r="Q564" s="47"/>
      <c r="R564" s="47"/>
      <c r="S564" s="47">
        <v>1</v>
      </c>
      <c r="T564" s="47"/>
      <c r="U564" s="47"/>
      <c r="V564" s="47"/>
      <c r="W564" s="48">
        <v>22</v>
      </c>
      <c r="X564" s="61">
        <f t="shared" si="63"/>
        <v>4</v>
      </c>
      <c r="Y564" s="52">
        <f t="shared" si="63"/>
        <v>24</v>
      </c>
      <c r="Z564">
        <f t="shared" si="64"/>
        <v>28</v>
      </c>
    </row>
    <row r="565" spans="1:26">
      <c r="A565" s="51" t="s">
        <v>14</v>
      </c>
      <c r="B565" s="16" t="s">
        <v>690</v>
      </c>
      <c r="C565" s="47" t="s">
        <v>511</v>
      </c>
      <c r="D565" s="47" t="s">
        <v>512</v>
      </c>
      <c r="E565" s="52" t="s">
        <v>513</v>
      </c>
      <c r="F565" s="56"/>
      <c r="G565" s="47"/>
      <c r="H565" s="47"/>
      <c r="I565" s="47"/>
      <c r="J565" s="47"/>
      <c r="K565" s="47"/>
      <c r="L565" s="47">
        <v>1</v>
      </c>
      <c r="M565" s="47"/>
      <c r="N565" s="47"/>
      <c r="O565" s="47"/>
      <c r="P565" s="47">
        <v>4</v>
      </c>
      <c r="Q565" s="47">
        <v>2</v>
      </c>
      <c r="R565" s="47"/>
      <c r="S565" s="47">
        <v>1</v>
      </c>
      <c r="T565" s="47"/>
      <c r="U565" s="47"/>
      <c r="V565" s="47">
        <v>10</v>
      </c>
      <c r="W565" s="48">
        <v>8</v>
      </c>
      <c r="X565" s="61">
        <f t="shared" si="63"/>
        <v>15</v>
      </c>
      <c r="Y565" s="52">
        <f t="shared" si="63"/>
        <v>11</v>
      </c>
      <c r="Z565">
        <f t="shared" si="64"/>
        <v>26</v>
      </c>
    </row>
    <row r="566" spans="1:26">
      <c r="A566" s="51" t="s">
        <v>14</v>
      </c>
      <c r="B566" s="16" t="s">
        <v>690</v>
      </c>
      <c r="C566" s="47" t="s">
        <v>511</v>
      </c>
      <c r="D566" s="47" t="s">
        <v>514</v>
      </c>
      <c r="E566" s="52" t="s">
        <v>515</v>
      </c>
      <c r="F566" s="56">
        <v>1</v>
      </c>
      <c r="G566" s="47"/>
      <c r="H566" s="47">
        <v>1</v>
      </c>
      <c r="I566" s="47"/>
      <c r="J566" s="47"/>
      <c r="K566" s="47"/>
      <c r="L566" s="47"/>
      <c r="M566" s="47"/>
      <c r="N566" s="47">
        <v>1</v>
      </c>
      <c r="O566" s="47">
        <v>1</v>
      </c>
      <c r="P566" s="47">
        <v>1</v>
      </c>
      <c r="Q566" s="47"/>
      <c r="R566" s="47">
        <v>1</v>
      </c>
      <c r="S566" s="47"/>
      <c r="T566" s="47"/>
      <c r="U566" s="47"/>
      <c r="V566" s="47">
        <v>6</v>
      </c>
      <c r="W566" s="48">
        <v>7</v>
      </c>
      <c r="X566" s="61">
        <f t="shared" si="63"/>
        <v>11</v>
      </c>
      <c r="Y566" s="52">
        <f t="shared" si="63"/>
        <v>8</v>
      </c>
      <c r="Z566">
        <f t="shared" si="64"/>
        <v>19</v>
      </c>
    </row>
    <row r="567" spans="1:26">
      <c r="A567" s="51" t="s">
        <v>14</v>
      </c>
      <c r="B567" s="16" t="s">
        <v>690</v>
      </c>
      <c r="C567" s="47" t="s">
        <v>511</v>
      </c>
      <c r="D567" s="47" t="s">
        <v>516</v>
      </c>
      <c r="E567" s="52" t="s">
        <v>517</v>
      </c>
      <c r="F567" s="56"/>
      <c r="G567" s="47"/>
      <c r="H567" s="47"/>
      <c r="I567" s="47"/>
      <c r="J567" s="47"/>
      <c r="K567" s="47"/>
      <c r="L567" s="47"/>
      <c r="M567" s="47"/>
      <c r="N567" s="47"/>
      <c r="O567" s="47"/>
      <c r="P567" s="47"/>
      <c r="Q567" s="47"/>
      <c r="R567" s="47"/>
      <c r="S567" s="47"/>
      <c r="T567" s="47"/>
      <c r="U567" s="47"/>
      <c r="V567" s="47">
        <v>2</v>
      </c>
      <c r="W567" s="48"/>
      <c r="X567" s="61">
        <f t="shared" si="63"/>
        <v>2</v>
      </c>
      <c r="Y567" s="52">
        <f t="shared" si="63"/>
        <v>0</v>
      </c>
      <c r="Z567">
        <f t="shared" si="64"/>
        <v>2</v>
      </c>
    </row>
    <row r="568" spans="1:26">
      <c r="A568" s="51" t="s">
        <v>14</v>
      </c>
      <c r="B568" s="16" t="s">
        <v>693</v>
      </c>
      <c r="C568" s="47" t="s">
        <v>511</v>
      </c>
      <c r="D568" s="47" t="s">
        <v>518</v>
      </c>
      <c r="E568" s="52" t="s">
        <v>519</v>
      </c>
      <c r="F568" s="56"/>
      <c r="G568" s="47"/>
      <c r="H568" s="47"/>
      <c r="I568" s="47"/>
      <c r="J568" s="47"/>
      <c r="K568" s="47"/>
      <c r="L568" s="47">
        <v>1</v>
      </c>
      <c r="M568" s="47">
        <v>1</v>
      </c>
      <c r="N568" s="47"/>
      <c r="O568" s="47">
        <v>1</v>
      </c>
      <c r="P568" s="47"/>
      <c r="Q568" s="47">
        <v>2</v>
      </c>
      <c r="R568" s="47">
        <v>1</v>
      </c>
      <c r="S568" s="47"/>
      <c r="T568" s="47"/>
      <c r="U568" s="47"/>
      <c r="V568" s="47">
        <v>13</v>
      </c>
      <c r="W568" s="48">
        <v>8</v>
      </c>
      <c r="X568" s="61">
        <f t="shared" si="63"/>
        <v>15</v>
      </c>
      <c r="Y568" s="52">
        <f t="shared" si="63"/>
        <v>12</v>
      </c>
      <c r="Z568">
        <f t="shared" si="64"/>
        <v>27</v>
      </c>
    </row>
    <row r="569" spans="1:26">
      <c r="A569" s="51" t="s">
        <v>14</v>
      </c>
      <c r="B569" s="16" t="s">
        <v>726</v>
      </c>
      <c r="C569" s="47" t="s">
        <v>414</v>
      </c>
      <c r="D569" s="47" t="s">
        <v>520</v>
      </c>
      <c r="E569" s="52" t="s">
        <v>521</v>
      </c>
      <c r="F569" s="56"/>
      <c r="G569" s="47"/>
      <c r="H569" s="47"/>
      <c r="I569" s="47"/>
      <c r="J569" s="47">
        <v>1</v>
      </c>
      <c r="K569" s="47"/>
      <c r="L569" s="47"/>
      <c r="M569" s="47"/>
      <c r="N569" s="47"/>
      <c r="O569" s="47"/>
      <c r="P569" s="47"/>
      <c r="Q569" s="47"/>
      <c r="R569" s="47"/>
      <c r="S569" s="47">
        <v>1</v>
      </c>
      <c r="T569" s="47"/>
      <c r="U569" s="47"/>
      <c r="V569" s="47"/>
      <c r="W569" s="48">
        <v>2</v>
      </c>
      <c r="X569" s="61">
        <f t="shared" si="63"/>
        <v>1</v>
      </c>
      <c r="Y569" s="52">
        <f t="shared" si="63"/>
        <v>3</v>
      </c>
      <c r="Z569">
        <f t="shared" si="64"/>
        <v>4</v>
      </c>
    </row>
    <row r="570" spans="1:26">
      <c r="A570" s="53" t="s">
        <v>14</v>
      </c>
      <c r="B570" s="17" t="s">
        <v>698</v>
      </c>
      <c r="C570" s="54" t="s">
        <v>383</v>
      </c>
      <c r="D570" s="54" t="s">
        <v>522</v>
      </c>
      <c r="E570" s="55" t="s">
        <v>523</v>
      </c>
      <c r="F570" s="57"/>
      <c r="G570" s="54"/>
      <c r="H570" s="54"/>
      <c r="I570" s="54"/>
      <c r="J570" s="54"/>
      <c r="K570" s="54"/>
      <c r="L570" s="54"/>
      <c r="M570" s="54"/>
      <c r="N570" s="54"/>
      <c r="O570" s="54"/>
      <c r="P570" s="54"/>
      <c r="Q570" s="54"/>
      <c r="R570" s="54"/>
      <c r="S570" s="54">
        <v>1</v>
      </c>
      <c r="T570" s="54"/>
      <c r="U570" s="54"/>
      <c r="V570" s="54">
        <v>4</v>
      </c>
      <c r="W570" s="60">
        <v>4</v>
      </c>
      <c r="X570" s="62">
        <f t="shared" si="63"/>
        <v>4</v>
      </c>
      <c r="Y570" s="55">
        <f t="shared" si="63"/>
        <v>5</v>
      </c>
      <c r="Z570">
        <f t="shared" si="64"/>
        <v>9</v>
      </c>
    </row>
    <row r="571" spans="1:26">
      <c r="A571" s="46"/>
      <c r="B571" s="3"/>
      <c r="E571" s="67" t="s">
        <v>45</v>
      </c>
      <c r="F571">
        <f t="shared" ref="F571:Z571" si="65">SUM(F522:F570)</f>
        <v>3</v>
      </c>
      <c r="G571">
        <f t="shared" si="65"/>
        <v>2</v>
      </c>
      <c r="H571">
        <f t="shared" si="65"/>
        <v>1</v>
      </c>
      <c r="I571">
        <f t="shared" si="65"/>
        <v>4</v>
      </c>
      <c r="J571">
        <f t="shared" si="65"/>
        <v>6</v>
      </c>
      <c r="K571">
        <f t="shared" si="65"/>
        <v>8</v>
      </c>
      <c r="L571">
        <f t="shared" si="65"/>
        <v>12</v>
      </c>
      <c r="M571">
        <f t="shared" si="65"/>
        <v>12</v>
      </c>
      <c r="N571">
        <f t="shared" si="65"/>
        <v>5</v>
      </c>
      <c r="O571">
        <f t="shared" si="65"/>
        <v>12</v>
      </c>
      <c r="P571">
        <f t="shared" si="65"/>
        <v>43</v>
      </c>
      <c r="Q571">
        <f t="shared" si="65"/>
        <v>32</v>
      </c>
      <c r="R571">
        <f t="shared" si="65"/>
        <v>16</v>
      </c>
      <c r="S571">
        <f t="shared" si="65"/>
        <v>26</v>
      </c>
      <c r="T571">
        <f t="shared" si="65"/>
        <v>0</v>
      </c>
      <c r="U571">
        <f t="shared" si="65"/>
        <v>0</v>
      </c>
      <c r="V571">
        <f t="shared" si="65"/>
        <v>146</v>
      </c>
      <c r="W571">
        <f t="shared" si="65"/>
        <v>267</v>
      </c>
      <c r="X571">
        <f t="shared" si="65"/>
        <v>232</v>
      </c>
      <c r="Y571">
        <f t="shared" si="65"/>
        <v>363</v>
      </c>
      <c r="Z571">
        <f t="shared" si="65"/>
        <v>595</v>
      </c>
    </row>
    <row r="572" spans="1:26">
      <c r="A572" s="3"/>
      <c r="B572" s="3"/>
      <c r="F572"/>
    </row>
    <row r="573" spans="1:26">
      <c r="A573" s="49" t="s">
        <v>15</v>
      </c>
      <c r="B573" s="59" t="s">
        <v>632</v>
      </c>
      <c r="C573" s="13" t="s">
        <v>383</v>
      </c>
      <c r="D573" s="13" t="s">
        <v>526</v>
      </c>
      <c r="E573" s="50" t="s">
        <v>527</v>
      </c>
      <c r="F573" s="21"/>
      <c r="G573" s="13"/>
      <c r="H573" s="13"/>
      <c r="I573" s="13"/>
      <c r="J573" s="13"/>
      <c r="K573" s="13"/>
      <c r="L573" s="13">
        <v>1</v>
      </c>
      <c r="M573" s="13"/>
      <c r="N573" s="13"/>
      <c r="O573" s="13"/>
      <c r="P573" s="13">
        <v>2</v>
      </c>
      <c r="Q573" s="13"/>
      <c r="R573" s="13">
        <v>1</v>
      </c>
      <c r="S573" s="13"/>
      <c r="T573" s="13"/>
      <c r="U573" s="13"/>
      <c r="V573" s="13"/>
      <c r="W573" s="15">
        <v>1</v>
      </c>
      <c r="X573" s="19">
        <f t="shared" ref="X573:Y601" si="66">F573+H573+J573+L573+N573+P573+R573+T573+V573</f>
        <v>4</v>
      </c>
      <c r="Y573" s="50">
        <f t="shared" si="66"/>
        <v>1</v>
      </c>
      <c r="Z573">
        <f t="shared" ref="Z573:Z601" si="67">SUM(X573:Y573)</f>
        <v>5</v>
      </c>
    </row>
    <row r="574" spans="1:26">
      <c r="A574" s="51" t="s">
        <v>15</v>
      </c>
      <c r="B574" s="58" t="s">
        <v>700</v>
      </c>
      <c r="C574" s="47" t="s">
        <v>386</v>
      </c>
      <c r="D574" s="47" t="s">
        <v>528</v>
      </c>
      <c r="E574" s="52" t="s">
        <v>529</v>
      </c>
      <c r="F574" s="56"/>
      <c r="G574" s="47"/>
      <c r="H574" s="47"/>
      <c r="I574" s="47"/>
      <c r="J574" s="47">
        <v>1</v>
      </c>
      <c r="K574" s="47"/>
      <c r="L574" s="47"/>
      <c r="M574" s="47"/>
      <c r="N574" s="47"/>
      <c r="O574" s="47"/>
      <c r="P574" s="47"/>
      <c r="Q574" s="47">
        <v>1</v>
      </c>
      <c r="R574" s="47"/>
      <c r="S574" s="47"/>
      <c r="T574" s="47"/>
      <c r="U574" s="47"/>
      <c r="V574" s="47">
        <v>1</v>
      </c>
      <c r="W574" s="48">
        <v>2</v>
      </c>
      <c r="X574" s="61">
        <f t="shared" si="66"/>
        <v>2</v>
      </c>
      <c r="Y574" s="52">
        <f t="shared" si="66"/>
        <v>3</v>
      </c>
      <c r="Z574">
        <f t="shared" si="67"/>
        <v>5</v>
      </c>
    </row>
    <row r="575" spans="1:26">
      <c r="A575" s="51" t="s">
        <v>15</v>
      </c>
      <c r="B575" s="16" t="s">
        <v>637</v>
      </c>
      <c r="C575" s="47" t="s">
        <v>437</v>
      </c>
      <c r="D575" s="47" t="s">
        <v>530</v>
      </c>
      <c r="E575" s="52" t="s">
        <v>531</v>
      </c>
      <c r="F575" s="56"/>
      <c r="G575" s="47"/>
      <c r="H575" s="47"/>
      <c r="I575" s="47"/>
      <c r="J575" s="47"/>
      <c r="K575" s="47"/>
      <c r="L575" s="47"/>
      <c r="M575" s="47"/>
      <c r="N575" s="47"/>
      <c r="O575" s="47"/>
      <c r="P575" s="47">
        <v>5</v>
      </c>
      <c r="Q575" s="47">
        <v>7</v>
      </c>
      <c r="R575" s="47"/>
      <c r="S575" s="47"/>
      <c r="T575" s="47"/>
      <c r="U575" s="47"/>
      <c r="V575" s="47">
        <v>1</v>
      </c>
      <c r="W575" s="48"/>
      <c r="X575" s="61">
        <f t="shared" si="66"/>
        <v>6</v>
      </c>
      <c r="Y575" s="52">
        <f t="shared" si="66"/>
        <v>7</v>
      </c>
      <c r="Z575">
        <f t="shared" si="67"/>
        <v>13</v>
      </c>
    </row>
    <row r="576" spans="1:26">
      <c r="A576" s="51" t="s">
        <v>15</v>
      </c>
      <c r="B576" s="16" t="s">
        <v>638</v>
      </c>
      <c r="C576" s="47" t="s">
        <v>437</v>
      </c>
      <c r="D576" s="47" t="s">
        <v>532</v>
      </c>
      <c r="E576" s="52" t="s">
        <v>533</v>
      </c>
      <c r="F576" s="56"/>
      <c r="G576" s="47"/>
      <c r="H576" s="47"/>
      <c r="I576" s="47"/>
      <c r="J576" s="47"/>
      <c r="K576" s="47"/>
      <c r="L576" s="47"/>
      <c r="M576" s="47"/>
      <c r="N576" s="47"/>
      <c r="O576" s="47"/>
      <c r="P576" s="47">
        <v>5</v>
      </c>
      <c r="Q576" s="47">
        <v>2</v>
      </c>
      <c r="R576" s="47"/>
      <c r="S576" s="47"/>
      <c r="T576" s="47"/>
      <c r="U576" s="47"/>
      <c r="V576" s="47">
        <v>1</v>
      </c>
      <c r="W576" s="48">
        <v>1</v>
      </c>
      <c r="X576" s="61">
        <f t="shared" si="66"/>
        <v>6</v>
      </c>
      <c r="Y576" s="52">
        <f t="shared" si="66"/>
        <v>3</v>
      </c>
      <c r="Z576">
        <f t="shared" si="67"/>
        <v>9</v>
      </c>
    </row>
    <row r="577" spans="1:26">
      <c r="A577" s="51" t="s">
        <v>15</v>
      </c>
      <c r="B577" s="16" t="s">
        <v>640</v>
      </c>
      <c r="C577" s="47" t="s">
        <v>437</v>
      </c>
      <c r="D577" s="47" t="s">
        <v>534</v>
      </c>
      <c r="E577" s="52" t="s">
        <v>535</v>
      </c>
      <c r="F577" s="56"/>
      <c r="G577" s="47"/>
      <c r="H577" s="47"/>
      <c r="I577" s="47"/>
      <c r="J577" s="47"/>
      <c r="K577" s="47"/>
      <c r="L577" s="47"/>
      <c r="M577" s="47"/>
      <c r="N577" s="47"/>
      <c r="O577" s="47"/>
      <c r="P577" s="47">
        <v>13</v>
      </c>
      <c r="Q577" s="47">
        <v>2</v>
      </c>
      <c r="R577" s="47">
        <v>1</v>
      </c>
      <c r="S577" s="47"/>
      <c r="T577" s="47"/>
      <c r="U577" s="47"/>
      <c r="V577" s="47"/>
      <c r="W577" s="48"/>
      <c r="X577" s="61">
        <f t="shared" si="66"/>
        <v>14</v>
      </c>
      <c r="Y577" s="52">
        <f t="shared" si="66"/>
        <v>2</v>
      </c>
      <c r="Z577">
        <f t="shared" si="67"/>
        <v>16</v>
      </c>
    </row>
    <row r="578" spans="1:26">
      <c r="A578" s="79" t="s">
        <v>15</v>
      </c>
      <c r="B578" s="80" t="s">
        <v>641</v>
      </c>
      <c r="C578" s="81" t="s">
        <v>437</v>
      </c>
      <c r="D578" s="81" t="s">
        <v>536</v>
      </c>
      <c r="E578" s="82" t="s">
        <v>537</v>
      </c>
      <c r="F578" s="83"/>
      <c r="G578" s="81"/>
      <c r="H578" s="81"/>
      <c r="I578" s="81"/>
      <c r="J578" s="81"/>
      <c r="K578" s="81"/>
      <c r="L578" s="81"/>
      <c r="M578" s="81"/>
      <c r="N578" s="81"/>
      <c r="O578" s="81"/>
      <c r="P578" s="81">
        <v>5</v>
      </c>
      <c r="Q578" s="81"/>
      <c r="R578" s="81"/>
      <c r="S578" s="81"/>
      <c r="T578" s="81"/>
      <c r="U578" s="81"/>
      <c r="V578" s="81">
        <v>3</v>
      </c>
      <c r="W578" s="84">
        <v>1</v>
      </c>
      <c r="X578" s="85">
        <f t="shared" si="66"/>
        <v>8</v>
      </c>
      <c r="Y578" s="82">
        <f t="shared" si="66"/>
        <v>1</v>
      </c>
      <c r="Z578" s="86">
        <f t="shared" si="67"/>
        <v>9</v>
      </c>
    </row>
    <row r="579" spans="1:26">
      <c r="A579" s="51" t="s">
        <v>15</v>
      </c>
      <c r="B579" s="16" t="s">
        <v>642</v>
      </c>
      <c r="C579" s="47" t="s">
        <v>437</v>
      </c>
      <c r="D579" s="47" t="s">
        <v>538</v>
      </c>
      <c r="E579" s="52" t="s">
        <v>539</v>
      </c>
      <c r="F579" s="56"/>
      <c r="G579" s="47"/>
      <c r="H579" s="47"/>
      <c r="I579" s="47"/>
      <c r="J579" s="47"/>
      <c r="K579" s="47"/>
      <c r="L579" s="47"/>
      <c r="M579" s="47"/>
      <c r="N579" s="47"/>
      <c r="O579" s="47"/>
      <c r="P579" s="47">
        <v>4</v>
      </c>
      <c r="Q579" s="47"/>
      <c r="R579" s="47"/>
      <c r="S579" s="47">
        <v>1</v>
      </c>
      <c r="T579" s="47"/>
      <c r="U579" s="47"/>
      <c r="V579" s="47">
        <v>1</v>
      </c>
      <c r="W579" s="48">
        <v>1</v>
      </c>
      <c r="X579" s="61">
        <f t="shared" si="66"/>
        <v>5</v>
      </c>
      <c r="Y579" s="52">
        <f t="shared" si="66"/>
        <v>2</v>
      </c>
      <c r="Z579">
        <f t="shared" si="67"/>
        <v>7</v>
      </c>
    </row>
    <row r="580" spans="1:26">
      <c r="A580" s="51" t="s">
        <v>15</v>
      </c>
      <c r="B580" s="16" t="s">
        <v>643</v>
      </c>
      <c r="C580" s="47" t="s">
        <v>437</v>
      </c>
      <c r="D580" s="47" t="s">
        <v>540</v>
      </c>
      <c r="E580" s="52" t="s">
        <v>541</v>
      </c>
      <c r="F580" s="56"/>
      <c r="G580" s="47"/>
      <c r="H580" s="47"/>
      <c r="I580" s="47"/>
      <c r="J580" s="47"/>
      <c r="K580" s="47"/>
      <c r="L580" s="47"/>
      <c r="M580" s="47"/>
      <c r="N580" s="47"/>
      <c r="O580" s="47"/>
      <c r="P580" s="47">
        <v>3</v>
      </c>
      <c r="Q580" s="47">
        <v>1</v>
      </c>
      <c r="R580" s="47"/>
      <c r="S580" s="47"/>
      <c r="T580" s="47"/>
      <c r="U580" s="47"/>
      <c r="V580" s="47"/>
      <c r="W580" s="48"/>
      <c r="X580" s="61">
        <f t="shared" si="66"/>
        <v>3</v>
      </c>
      <c r="Y580" s="52">
        <f t="shared" si="66"/>
        <v>1</v>
      </c>
      <c r="Z580">
        <f t="shared" si="67"/>
        <v>4</v>
      </c>
    </row>
    <row r="581" spans="1:26">
      <c r="A581" s="51" t="s">
        <v>15</v>
      </c>
      <c r="B581" s="16" t="s">
        <v>654</v>
      </c>
      <c r="C581" s="47" t="s">
        <v>383</v>
      </c>
      <c r="D581" s="47" t="s">
        <v>542</v>
      </c>
      <c r="E581" s="52" t="s">
        <v>543</v>
      </c>
      <c r="F581" s="56"/>
      <c r="G581" s="47"/>
      <c r="H581" s="47"/>
      <c r="I581" s="47"/>
      <c r="J581" s="47"/>
      <c r="K581" s="47"/>
      <c r="L581" s="47"/>
      <c r="M581" s="47">
        <v>2</v>
      </c>
      <c r="N581" s="47"/>
      <c r="O581" s="47"/>
      <c r="P581" s="47">
        <v>1</v>
      </c>
      <c r="Q581" s="47">
        <v>2</v>
      </c>
      <c r="R581" s="47">
        <v>1</v>
      </c>
      <c r="S581" s="47">
        <v>4</v>
      </c>
      <c r="T581" s="47"/>
      <c r="U581" s="47"/>
      <c r="V581" s="47">
        <v>5</v>
      </c>
      <c r="W581" s="48">
        <v>19</v>
      </c>
      <c r="X581" s="61">
        <f t="shared" si="66"/>
        <v>7</v>
      </c>
      <c r="Y581" s="52">
        <f t="shared" si="66"/>
        <v>27</v>
      </c>
      <c r="Z581">
        <f t="shared" si="67"/>
        <v>34</v>
      </c>
    </row>
    <row r="582" spans="1:26">
      <c r="A582" s="51" t="s">
        <v>15</v>
      </c>
      <c r="B582" s="16" t="s">
        <v>734</v>
      </c>
      <c r="C582" s="47" t="s">
        <v>383</v>
      </c>
      <c r="D582" s="47" t="s">
        <v>590</v>
      </c>
      <c r="E582" s="52" t="s">
        <v>591</v>
      </c>
      <c r="F582" s="56"/>
      <c r="G582" s="47"/>
      <c r="H582" s="47"/>
      <c r="I582" s="47"/>
      <c r="J582" s="47"/>
      <c r="K582" s="47"/>
      <c r="L582" s="47"/>
      <c r="M582" s="47"/>
      <c r="N582" s="47"/>
      <c r="O582" s="47"/>
      <c r="P582" s="47"/>
      <c r="Q582" s="47"/>
      <c r="R582" s="47"/>
      <c r="S582" s="47"/>
      <c r="T582" s="47"/>
      <c r="U582" s="47"/>
      <c r="V582" s="47">
        <v>1</v>
      </c>
      <c r="W582" s="48"/>
      <c r="X582" s="61">
        <f t="shared" si="66"/>
        <v>1</v>
      </c>
      <c r="Y582" s="52">
        <f t="shared" si="66"/>
        <v>0</v>
      </c>
      <c r="Z582">
        <f t="shared" si="67"/>
        <v>1</v>
      </c>
    </row>
    <row r="583" spans="1:26">
      <c r="A583" s="51" t="s">
        <v>15</v>
      </c>
      <c r="B583" s="16" t="s">
        <v>727</v>
      </c>
      <c r="C583" s="47" t="s">
        <v>380</v>
      </c>
      <c r="D583" s="47" t="s">
        <v>544</v>
      </c>
      <c r="E583" s="52" t="s">
        <v>545</v>
      </c>
      <c r="F583" s="56"/>
      <c r="G583" s="47"/>
      <c r="H583" s="47"/>
      <c r="I583" s="47"/>
      <c r="J583" s="47"/>
      <c r="K583" s="47"/>
      <c r="L583" s="47"/>
      <c r="M583" s="47"/>
      <c r="N583" s="47"/>
      <c r="O583" s="47"/>
      <c r="P583" s="47"/>
      <c r="Q583" s="47"/>
      <c r="R583" s="47"/>
      <c r="S583" s="47"/>
      <c r="T583" s="47"/>
      <c r="U583" s="47"/>
      <c r="V583" s="47">
        <v>1</v>
      </c>
      <c r="W583" s="48"/>
      <c r="X583" s="61">
        <f t="shared" si="66"/>
        <v>1</v>
      </c>
      <c r="Y583" s="52">
        <f t="shared" si="66"/>
        <v>0</v>
      </c>
      <c r="Z583">
        <f t="shared" si="67"/>
        <v>1</v>
      </c>
    </row>
    <row r="584" spans="1:26">
      <c r="A584" s="51" t="s">
        <v>15</v>
      </c>
      <c r="B584" s="16" t="s">
        <v>717</v>
      </c>
      <c r="C584" s="47" t="s">
        <v>383</v>
      </c>
      <c r="D584" s="47" t="s">
        <v>546</v>
      </c>
      <c r="E584" s="52" t="s">
        <v>547</v>
      </c>
      <c r="F584" s="56"/>
      <c r="G584" s="47"/>
      <c r="H584" s="47"/>
      <c r="I584" s="47"/>
      <c r="J584" s="47"/>
      <c r="K584" s="47"/>
      <c r="L584" s="47"/>
      <c r="M584" s="47"/>
      <c r="N584" s="47"/>
      <c r="O584" s="47"/>
      <c r="P584" s="47"/>
      <c r="Q584" s="47">
        <v>1</v>
      </c>
      <c r="R584" s="47"/>
      <c r="S584" s="47">
        <v>1</v>
      </c>
      <c r="T584" s="47"/>
      <c r="U584" s="47"/>
      <c r="V584" s="47">
        <v>5</v>
      </c>
      <c r="W584" s="48">
        <v>2</v>
      </c>
      <c r="X584" s="61">
        <f t="shared" si="66"/>
        <v>5</v>
      </c>
      <c r="Y584" s="52">
        <f t="shared" si="66"/>
        <v>4</v>
      </c>
      <c r="Z584">
        <f t="shared" si="67"/>
        <v>9</v>
      </c>
    </row>
    <row r="585" spans="1:26">
      <c r="A585" s="51" t="s">
        <v>15</v>
      </c>
      <c r="B585" s="16" t="s">
        <v>661</v>
      </c>
      <c r="C585" s="47" t="s">
        <v>383</v>
      </c>
      <c r="D585" s="47" t="s">
        <v>548</v>
      </c>
      <c r="E585" s="52" t="s">
        <v>549</v>
      </c>
      <c r="F585" s="56"/>
      <c r="G585" s="47"/>
      <c r="H585" s="47"/>
      <c r="I585" s="47"/>
      <c r="J585" s="47"/>
      <c r="K585" s="47"/>
      <c r="L585" s="47">
        <v>1</v>
      </c>
      <c r="M585" s="47"/>
      <c r="N585" s="47"/>
      <c r="O585" s="47"/>
      <c r="P585" s="47"/>
      <c r="Q585" s="47"/>
      <c r="R585" s="47"/>
      <c r="S585" s="47"/>
      <c r="T585" s="47"/>
      <c r="U585" s="47"/>
      <c r="V585" s="47">
        <v>6</v>
      </c>
      <c r="W585" s="48">
        <v>1</v>
      </c>
      <c r="X585" s="61">
        <f t="shared" si="66"/>
        <v>7</v>
      </c>
      <c r="Y585" s="52">
        <f t="shared" si="66"/>
        <v>1</v>
      </c>
      <c r="Z585">
        <f t="shared" si="67"/>
        <v>8</v>
      </c>
    </row>
    <row r="586" spans="1:26">
      <c r="A586" s="51" t="s">
        <v>15</v>
      </c>
      <c r="B586" s="16" t="s">
        <v>728</v>
      </c>
      <c r="C586" s="47" t="s">
        <v>383</v>
      </c>
      <c r="D586" s="47" t="s">
        <v>550</v>
      </c>
      <c r="E586" s="52" t="s">
        <v>551</v>
      </c>
      <c r="F586" s="56"/>
      <c r="G586" s="47"/>
      <c r="H586" s="47"/>
      <c r="I586" s="47"/>
      <c r="J586" s="47"/>
      <c r="K586" s="47"/>
      <c r="L586" s="47"/>
      <c r="M586" s="47"/>
      <c r="N586" s="47"/>
      <c r="O586" s="47"/>
      <c r="P586" s="47"/>
      <c r="Q586" s="47"/>
      <c r="R586" s="47"/>
      <c r="S586" s="47"/>
      <c r="T586" s="47"/>
      <c r="U586" s="47"/>
      <c r="V586" s="47">
        <v>1</v>
      </c>
      <c r="W586" s="48"/>
      <c r="X586" s="61">
        <f t="shared" si="66"/>
        <v>1</v>
      </c>
      <c r="Y586" s="52">
        <f t="shared" si="66"/>
        <v>0</v>
      </c>
      <c r="Z586">
        <f t="shared" si="67"/>
        <v>1</v>
      </c>
    </row>
    <row r="587" spans="1:26">
      <c r="A587" s="51" t="s">
        <v>15</v>
      </c>
      <c r="B587" s="16" t="s">
        <v>719</v>
      </c>
      <c r="C587" s="47" t="s">
        <v>380</v>
      </c>
      <c r="D587" s="47" t="s">
        <v>552</v>
      </c>
      <c r="E587" s="52" t="s">
        <v>553</v>
      </c>
      <c r="F587" s="56"/>
      <c r="G587" s="47"/>
      <c r="H587" s="47"/>
      <c r="I587" s="47"/>
      <c r="J587" s="47"/>
      <c r="K587" s="47"/>
      <c r="L587" s="47"/>
      <c r="M587" s="47">
        <v>1</v>
      </c>
      <c r="N587" s="47">
        <v>1</v>
      </c>
      <c r="O587" s="47">
        <v>1</v>
      </c>
      <c r="P587" s="47">
        <v>4</v>
      </c>
      <c r="Q587" s="47">
        <v>5</v>
      </c>
      <c r="R587" s="47">
        <v>4</v>
      </c>
      <c r="S587" s="47">
        <v>3</v>
      </c>
      <c r="T587" s="47"/>
      <c r="U587" s="47"/>
      <c r="V587" s="47">
        <v>13</v>
      </c>
      <c r="W587" s="48">
        <v>22</v>
      </c>
      <c r="X587" s="61">
        <f t="shared" si="66"/>
        <v>22</v>
      </c>
      <c r="Y587" s="52">
        <f t="shared" si="66"/>
        <v>32</v>
      </c>
      <c r="Z587">
        <f t="shared" si="67"/>
        <v>54</v>
      </c>
    </row>
    <row r="588" spans="1:26">
      <c r="A588" s="51" t="s">
        <v>15</v>
      </c>
      <c r="B588" s="16" t="s">
        <v>665</v>
      </c>
      <c r="C588" s="47" t="s">
        <v>383</v>
      </c>
      <c r="D588" s="47" t="s">
        <v>554</v>
      </c>
      <c r="E588" s="52" t="s">
        <v>555</v>
      </c>
      <c r="F588" s="56"/>
      <c r="G588" s="47"/>
      <c r="H588" s="47"/>
      <c r="I588" s="47"/>
      <c r="J588" s="47">
        <v>2</v>
      </c>
      <c r="K588" s="47"/>
      <c r="L588" s="47"/>
      <c r="M588" s="47">
        <v>1</v>
      </c>
      <c r="N588" s="47"/>
      <c r="O588" s="47">
        <v>1</v>
      </c>
      <c r="P588" s="47">
        <v>8</v>
      </c>
      <c r="Q588" s="47">
        <v>6</v>
      </c>
      <c r="R588" s="47">
        <v>2</v>
      </c>
      <c r="S588" s="47">
        <v>3</v>
      </c>
      <c r="T588" s="47">
        <v>1</v>
      </c>
      <c r="U588" s="47"/>
      <c r="V588" s="47">
        <v>10</v>
      </c>
      <c r="W588" s="48">
        <v>7</v>
      </c>
      <c r="X588" s="61">
        <f t="shared" si="66"/>
        <v>23</v>
      </c>
      <c r="Y588" s="52">
        <f t="shared" si="66"/>
        <v>18</v>
      </c>
      <c r="Z588">
        <f t="shared" si="67"/>
        <v>41</v>
      </c>
    </row>
    <row r="589" spans="1:26">
      <c r="A589" s="51" t="s">
        <v>15</v>
      </c>
      <c r="B589" s="16" t="s">
        <v>720</v>
      </c>
      <c r="C589" s="47" t="s">
        <v>479</v>
      </c>
      <c r="D589" s="47" t="s">
        <v>556</v>
      </c>
      <c r="E589" s="52" t="s">
        <v>557</v>
      </c>
      <c r="F589" s="56"/>
      <c r="G589" s="47"/>
      <c r="H589" s="47"/>
      <c r="I589" s="47"/>
      <c r="J589" s="47">
        <v>1</v>
      </c>
      <c r="K589" s="47">
        <v>1</v>
      </c>
      <c r="L589" s="47"/>
      <c r="M589" s="47"/>
      <c r="N589" s="47"/>
      <c r="O589" s="47"/>
      <c r="P589" s="47">
        <v>2</v>
      </c>
      <c r="Q589" s="47">
        <v>2</v>
      </c>
      <c r="R589" s="47"/>
      <c r="S589" s="47">
        <v>1</v>
      </c>
      <c r="T589" s="47"/>
      <c r="U589" s="47"/>
      <c r="V589" s="47">
        <v>10</v>
      </c>
      <c r="W589" s="48">
        <v>10</v>
      </c>
      <c r="X589" s="61">
        <f t="shared" si="66"/>
        <v>13</v>
      </c>
      <c r="Y589" s="52">
        <f t="shared" si="66"/>
        <v>14</v>
      </c>
      <c r="Z589">
        <f t="shared" si="67"/>
        <v>27</v>
      </c>
    </row>
    <row r="590" spans="1:26">
      <c r="A590" s="51" t="s">
        <v>15</v>
      </c>
      <c r="B590" s="16" t="s">
        <v>668</v>
      </c>
      <c r="C590" s="47" t="s">
        <v>383</v>
      </c>
      <c r="D590" s="47" t="s">
        <v>558</v>
      </c>
      <c r="E590" s="52" t="s">
        <v>559</v>
      </c>
      <c r="F590" s="56"/>
      <c r="G590" s="47"/>
      <c r="H590" s="47"/>
      <c r="I590" s="47"/>
      <c r="J590" s="47">
        <v>1</v>
      </c>
      <c r="K590" s="47"/>
      <c r="L590" s="47">
        <v>1</v>
      </c>
      <c r="M590" s="47"/>
      <c r="N590" s="47"/>
      <c r="O590" s="47"/>
      <c r="P590" s="47">
        <v>4</v>
      </c>
      <c r="Q590" s="47">
        <v>1</v>
      </c>
      <c r="R590" s="47">
        <v>1</v>
      </c>
      <c r="S590" s="47"/>
      <c r="T590" s="47"/>
      <c r="U590" s="47"/>
      <c r="V590" s="47">
        <v>3</v>
      </c>
      <c r="W590" s="48">
        <v>1</v>
      </c>
      <c r="X590" s="61">
        <f t="shared" si="66"/>
        <v>10</v>
      </c>
      <c r="Y590" s="52">
        <f t="shared" si="66"/>
        <v>2</v>
      </c>
      <c r="Z590">
        <f t="shared" si="67"/>
        <v>12</v>
      </c>
    </row>
    <row r="591" spans="1:26">
      <c r="A591" s="51" t="s">
        <v>15</v>
      </c>
      <c r="B591" s="16" t="s">
        <v>729</v>
      </c>
      <c r="C591" s="47" t="s">
        <v>383</v>
      </c>
      <c r="D591" s="47" t="s">
        <v>560</v>
      </c>
      <c r="E591" s="52" t="s">
        <v>561</v>
      </c>
      <c r="F591" s="56"/>
      <c r="G591" s="47"/>
      <c r="H591" s="47"/>
      <c r="I591" s="47"/>
      <c r="J591" s="47"/>
      <c r="K591" s="47"/>
      <c r="L591" s="47"/>
      <c r="M591" s="47"/>
      <c r="N591" s="47"/>
      <c r="O591" s="47"/>
      <c r="P591" s="47"/>
      <c r="Q591" s="47"/>
      <c r="R591" s="47"/>
      <c r="S591" s="47"/>
      <c r="T591" s="47"/>
      <c r="U591" s="47"/>
      <c r="V591" s="47">
        <v>1</v>
      </c>
      <c r="W591" s="48"/>
      <c r="X591" s="61">
        <f t="shared" si="66"/>
        <v>1</v>
      </c>
      <c r="Y591" s="52">
        <f t="shared" si="66"/>
        <v>0</v>
      </c>
      <c r="Z591">
        <f t="shared" si="67"/>
        <v>1</v>
      </c>
    </row>
    <row r="592" spans="1:26">
      <c r="A592" s="51" t="s">
        <v>15</v>
      </c>
      <c r="B592" s="16" t="s">
        <v>730</v>
      </c>
      <c r="C592" s="47" t="s">
        <v>383</v>
      </c>
      <c r="D592" s="47" t="s">
        <v>562</v>
      </c>
      <c r="E592" s="52" t="s">
        <v>563</v>
      </c>
      <c r="F592" s="56"/>
      <c r="G592" s="47">
        <v>1</v>
      </c>
      <c r="H592" s="47"/>
      <c r="I592" s="47">
        <v>1</v>
      </c>
      <c r="J592" s="47"/>
      <c r="K592" s="47">
        <v>2</v>
      </c>
      <c r="L592" s="47">
        <v>2</v>
      </c>
      <c r="M592" s="47">
        <v>5</v>
      </c>
      <c r="N592" s="47">
        <v>1</v>
      </c>
      <c r="O592" s="47"/>
      <c r="P592" s="47">
        <v>1</v>
      </c>
      <c r="Q592" s="47">
        <v>4</v>
      </c>
      <c r="R592" s="47">
        <v>1</v>
      </c>
      <c r="S592" s="47">
        <v>7</v>
      </c>
      <c r="T592" s="47"/>
      <c r="U592" s="47"/>
      <c r="V592" s="47">
        <v>10</v>
      </c>
      <c r="W592" s="48">
        <v>28</v>
      </c>
      <c r="X592" s="61">
        <f t="shared" si="66"/>
        <v>15</v>
      </c>
      <c r="Y592" s="52">
        <f t="shared" si="66"/>
        <v>48</v>
      </c>
      <c r="Z592">
        <f t="shared" si="67"/>
        <v>63</v>
      </c>
    </row>
    <row r="593" spans="1:26">
      <c r="A593" s="51" t="s">
        <v>15</v>
      </c>
      <c r="B593" s="16" t="s">
        <v>721</v>
      </c>
      <c r="C593" s="47" t="s">
        <v>383</v>
      </c>
      <c r="D593" s="47" t="s">
        <v>564</v>
      </c>
      <c r="E593" s="52" t="s">
        <v>565</v>
      </c>
      <c r="F593" s="56"/>
      <c r="G593" s="47"/>
      <c r="H593" s="47"/>
      <c r="I593" s="47"/>
      <c r="J593" s="47"/>
      <c r="K593" s="47"/>
      <c r="L593" s="47"/>
      <c r="M593" s="47"/>
      <c r="N593" s="47"/>
      <c r="O593" s="47"/>
      <c r="P593" s="47"/>
      <c r="Q593" s="47"/>
      <c r="R593" s="47"/>
      <c r="S593" s="47"/>
      <c r="T593" s="47"/>
      <c r="U593" s="47"/>
      <c r="V593" s="47">
        <v>1</v>
      </c>
      <c r="W593" s="48"/>
      <c r="X593" s="61">
        <f t="shared" si="66"/>
        <v>1</v>
      </c>
      <c r="Y593" s="52">
        <f t="shared" si="66"/>
        <v>0</v>
      </c>
      <c r="Z593">
        <f t="shared" si="67"/>
        <v>1</v>
      </c>
    </row>
    <row r="594" spans="1:26">
      <c r="A594" s="51" t="s">
        <v>15</v>
      </c>
      <c r="B594" s="16" t="s">
        <v>731</v>
      </c>
      <c r="C594" s="47" t="s">
        <v>383</v>
      </c>
      <c r="D594" s="47" t="s">
        <v>566</v>
      </c>
      <c r="E594" s="52" t="s">
        <v>567</v>
      </c>
      <c r="F594" s="56"/>
      <c r="G594" s="47"/>
      <c r="H594" s="47"/>
      <c r="I594" s="47"/>
      <c r="J594" s="47"/>
      <c r="K594" s="47"/>
      <c r="L594" s="47"/>
      <c r="M594" s="47"/>
      <c r="N594" s="47"/>
      <c r="O594" s="47">
        <v>1</v>
      </c>
      <c r="P594" s="47"/>
      <c r="Q594" s="47"/>
      <c r="R594" s="47"/>
      <c r="S594" s="47"/>
      <c r="T594" s="47"/>
      <c r="U594" s="47"/>
      <c r="V594" s="47">
        <v>1</v>
      </c>
      <c r="W594" s="48">
        <v>1</v>
      </c>
      <c r="X594" s="61">
        <f t="shared" si="66"/>
        <v>1</v>
      </c>
      <c r="Y594" s="52">
        <f t="shared" si="66"/>
        <v>2</v>
      </c>
      <c r="Z594">
        <f t="shared" si="67"/>
        <v>3</v>
      </c>
    </row>
    <row r="595" spans="1:26">
      <c r="A595" s="51" t="s">
        <v>15</v>
      </c>
      <c r="B595" s="16" t="s">
        <v>671</v>
      </c>
      <c r="C595" s="47" t="s">
        <v>380</v>
      </c>
      <c r="D595" s="47" t="s">
        <v>568</v>
      </c>
      <c r="E595" s="52" t="s">
        <v>569</v>
      </c>
      <c r="F595" s="56"/>
      <c r="G595" s="47"/>
      <c r="H595" s="47"/>
      <c r="I595" s="47"/>
      <c r="J595" s="47"/>
      <c r="K595" s="47"/>
      <c r="L595" s="47"/>
      <c r="M595" s="47"/>
      <c r="N595" s="47"/>
      <c r="O595" s="47"/>
      <c r="P595" s="47">
        <v>1</v>
      </c>
      <c r="Q595" s="47"/>
      <c r="R595" s="47">
        <v>2</v>
      </c>
      <c r="S595" s="47"/>
      <c r="T595" s="47"/>
      <c r="U595" s="47"/>
      <c r="V595" s="47"/>
      <c r="W595" s="48">
        <v>3</v>
      </c>
      <c r="X595" s="61">
        <f t="shared" si="66"/>
        <v>3</v>
      </c>
      <c r="Y595" s="52">
        <f t="shared" si="66"/>
        <v>3</v>
      </c>
      <c r="Z595">
        <f t="shared" si="67"/>
        <v>6</v>
      </c>
    </row>
    <row r="596" spans="1:26">
      <c r="A596" s="51" t="s">
        <v>15</v>
      </c>
      <c r="B596" s="16" t="s">
        <v>723</v>
      </c>
      <c r="C596" s="47" t="s">
        <v>380</v>
      </c>
      <c r="D596" s="47" t="s">
        <v>570</v>
      </c>
      <c r="E596" s="52" t="s">
        <v>571</v>
      </c>
      <c r="F596" s="56"/>
      <c r="G596" s="47"/>
      <c r="H596" s="47"/>
      <c r="I596" s="47"/>
      <c r="J596" s="47"/>
      <c r="K596" s="47"/>
      <c r="L596" s="47"/>
      <c r="M596" s="47"/>
      <c r="N596" s="47"/>
      <c r="O596" s="47"/>
      <c r="P596" s="47">
        <v>3</v>
      </c>
      <c r="Q596" s="47">
        <v>3</v>
      </c>
      <c r="R596" s="47"/>
      <c r="S596" s="47"/>
      <c r="T596" s="47"/>
      <c r="U596" s="47"/>
      <c r="V596" s="47">
        <v>4</v>
      </c>
      <c r="W596" s="48">
        <v>2</v>
      </c>
      <c r="X596" s="61">
        <f t="shared" si="66"/>
        <v>7</v>
      </c>
      <c r="Y596" s="52">
        <f t="shared" si="66"/>
        <v>5</v>
      </c>
      <c r="Z596">
        <f t="shared" si="67"/>
        <v>12</v>
      </c>
    </row>
    <row r="597" spans="1:26">
      <c r="A597" s="51" t="s">
        <v>15</v>
      </c>
      <c r="B597" s="16" t="s">
        <v>686</v>
      </c>
      <c r="C597" s="47" t="s">
        <v>506</v>
      </c>
      <c r="D597" s="47" t="s">
        <v>572</v>
      </c>
      <c r="E597" s="52" t="s">
        <v>573</v>
      </c>
      <c r="F597" s="56"/>
      <c r="G597" s="47"/>
      <c r="H597" s="47"/>
      <c r="I597" s="47"/>
      <c r="J597" s="47">
        <v>1</v>
      </c>
      <c r="K597" s="47"/>
      <c r="L597" s="47">
        <v>1</v>
      </c>
      <c r="M597" s="47"/>
      <c r="N597" s="47"/>
      <c r="O597" s="47"/>
      <c r="P597" s="47">
        <v>13</v>
      </c>
      <c r="Q597" s="47">
        <v>6</v>
      </c>
      <c r="R597" s="47">
        <v>1</v>
      </c>
      <c r="S597" s="47">
        <v>2</v>
      </c>
      <c r="T597" s="47"/>
      <c r="U597" s="47"/>
      <c r="V597" s="47">
        <v>6</v>
      </c>
      <c r="W597" s="48">
        <v>3</v>
      </c>
      <c r="X597" s="61">
        <f t="shared" si="66"/>
        <v>22</v>
      </c>
      <c r="Y597" s="52">
        <f t="shared" si="66"/>
        <v>11</v>
      </c>
      <c r="Z597">
        <f t="shared" si="67"/>
        <v>33</v>
      </c>
    </row>
    <row r="598" spans="1:26">
      <c r="A598" s="51" t="s">
        <v>15</v>
      </c>
      <c r="B598" s="16" t="s">
        <v>732</v>
      </c>
      <c r="C598" s="47" t="s">
        <v>386</v>
      </c>
      <c r="D598" s="47" t="s">
        <v>574</v>
      </c>
      <c r="E598" s="52" t="s">
        <v>575</v>
      </c>
      <c r="F598" s="56"/>
      <c r="G598" s="47"/>
      <c r="H598" s="47"/>
      <c r="I598" s="47"/>
      <c r="J598" s="47">
        <v>4</v>
      </c>
      <c r="K598" s="47">
        <v>1</v>
      </c>
      <c r="L598" s="47"/>
      <c r="M598" s="47"/>
      <c r="N598" s="47"/>
      <c r="O598" s="47">
        <v>1</v>
      </c>
      <c r="P598" s="47"/>
      <c r="Q598" s="47"/>
      <c r="R598" s="47">
        <v>2</v>
      </c>
      <c r="S598" s="47">
        <v>5</v>
      </c>
      <c r="T598" s="47"/>
      <c r="U598" s="47"/>
      <c r="V598" s="47">
        <v>15</v>
      </c>
      <c r="W598" s="48">
        <v>36</v>
      </c>
      <c r="X598" s="61">
        <f t="shared" si="66"/>
        <v>21</v>
      </c>
      <c r="Y598" s="52">
        <f t="shared" si="66"/>
        <v>43</v>
      </c>
      <c r="Z598">
        <f t="shared" si="67"/>
        <v>64</v>
      </c>
    </row>
    <row r="599" spans="1:26">
      <c r="A599" s="51" t="s">
        <v>15</v>
      </c>
      <c r="B599" s="16" t="s">
        <v>725</v>
      </c>
      <c r="C599" s="47" t="s">
        <v>407</v>
      </c>
      <c r="D599" s="47" t="s">
        <v>576</v>
      </c>
      <c r="E599" s="52" t="s">
        <v>577</v>
      </c>
      <c r="F599" s="56"/>
      <c r="G599" s="47"/>
      <c r="H599" s="47"/>
      <c r="I599" s="47"/>
      <c r="J599" s="47"/>
      <c r="K599" s="47">
        <v>1</v>
      </c>
      <c r="L599" s="47"/>
      <c r="M599" s="47"/>
      <c r="N599" s="47"/>
      <c r="O599" s="47"/>
      <c r="P599" s="47">
        <v>2</v>
      </c>
      <c r="Q599" s="47">
        <v>2</v>
      </c>
      <c r="R599" s="47"/>
      <c r="S599" s="47"/>
      <c r="T599" s="47"/>
      <c r="U599" s="47"/>
      <c r="V599" s="47"/>
      <c r="W599" s="48">
        <v>2</v>
      </c>
      <c r="X599" s="61">
        <f t="shared" si="66"/>
        <v>2</v>
      </c>
      <c r="Y599" s="52">
        <f t="shared" si="66"/>
        <v>5</v>
      </c>
      <c r="Z599">
        <f t="shared" si="67"/>
        <v>7</v>
      </c>
    </row>
    <row r="600" spans="1:26">
      <c r="A600" s="51" t="s">
        <v>15</v>
      </c>
      <c r="B600" s="16" t="s">
        <v>709</v>
      </c>
      <c r="C600" s="47" t="s">
        <v>407</v>
      </c>
      <c r="D600" s="47" t="s">
        <v>578</v>
      </c>
      <c r="E600" s="52" t="s">
        <v>579</v>
      </c>
      <c r="F600" s="56"/>
      <c r="G600" s="47"/>
      <c r="H600" s="47"/>
      <c r="I600" s="47"/>
      <c r="J600" s="47"/>
      <c r="K600" s="47"/>
      <c r="L600" s="47"/>
      <c r="M600" s="47">
        <v>3</v>
      </c>
      <c r="N600" s="47"/>
      <c r="O600" s="47"/>
      <c r="P600" s="47"/>
      <c r="Q600" s="47"/>
      <c r="R600" s="47"/>
      <c r="S600" s="47"/>
      <c r="T600" s="47"/>
      <c r="U600" s="47"/>
      <c r="V600" s="47">
        <v>2</v>
      </c>
      <c r="W600" s="48">
        <v>7</v>
      </c>
      <c r="X600" s="61">
        <f t="shared" si="66"/>
        <v>2</v>
      </c>
      <c r="Y600" s="52">
        <f t="shared" si="66"/>
        <v>10</v>
      </c>
      <c r="Z600">
        <f t="shared" si="67"/>
        <v>12</v>
      </c>
    </row>
    <row r="601" spans="1:26">
      <c r="A601" s="53" t="s">
        <v>15</v>
      </c>
      <c r="B601" s="17" t="s">
        <v>690</v>
      </c>
      <c r="C601" s="54" t="s">
        <v>511</v>
      </c>
      <c r="D601" s="54" t="s">
        <v>580</v>
      </c>
      <c r="E601" s="55" t="s">
        <v>581</v>
      </c>
      <c r="F601" s="57"/>
      <c r="G601" s="54"/>
      <c r="H601" s="54"/>
      <c r="I601" s="54"/>
      <c r="J601" s="54"/>
      <c r="K601" s="54"/>
      <c r="L601" s="54"/>
      <c r="M601" s="54"/>
      <c r="N601" s="54"/>
      <c r="O601" s="54"/>
      <c r="P601" s="54">
        <v>5</v>
      </c>
      <c r="Q601" s="54">
        <v>4</v>
      </c>
      <c r="R601" s="54">
        <v>1</v>
      </c>
      <c r="S601" s="54"/>
      <c r="T601" s="54"/>
      <c r="U601" s="54"/>
      <c r="V601" s="54">
        <v>3</v>
      </c>
      <c r="W601" s="60"/>
      <c r="X601" s="62">
        <f t="shared" si="66"/>
        <v>9</v>
      </c>
      <c r="Y601" s="55">
        <f t="shared" si="66"/>
        <v>4</v>
      </c>
      <c r="Z601">
        <f t="shared" si="67"/>
        <v>13</v>
      </c>
    </row>
    <row r="602" spans="1:26">
      <c r="A602" s="46"/>
      <c r="B602" s="3"/>
      <c r="E602" s="67" t="s">
        <v>44</v>
      </c>
      <c r="F602">
        <f t="shared" ref="F602:Z602" si="68">SUM(F573:F601)</f>
        <v>0</v>
      </c>
      <c r="G602">
        <f t="shared" si="68"/>
        <v>1</v>
      </c>
      <c r="H602">
        <f t="shared" si="68"/>
        <v>0</v>
      </c>
      <c r="I602">
        <f t="shared" si="68"/>
        <v>1</v>
      </c>
      <c r="J602">
        <f t="shared" si="68"/>
        <v>10</v>
      </c>
      <c r="K602">
        <f t="shared" si="68"/>
        <v>5</v>
      </c>
      <c r="L602">
        <f t="shared" si="68"/>
        <v>6</v>
      </c>
      <c r="M602">
        <f t="shared" si="68"/>
        <v>12</v>
      </c>
      <c r="N602">
        <f t="shared" si="68"/>
        <v>2</v>
      </c>
      <c r="O602">
        <f t="shared" si="68"/>
        <v>4</v>
      </c>
      <c r="P602">
        <f t="shared" si="68"/>
        <v>81</v>
      </c>
      <c r="Q602">
        <f t="shared" si="68"/>
        <v>49</v>
      </c>
      <c r="R602">
        <f t="shared" si="68"/>
        <v>17</v>
      </c>
      <c r="S602">
        <f t="shared" si="68"/>
        <v>27</v>
      </c>
      <c r="T602">
        <f t="shared" si="68"/>
        <v>1</v>
      </c>
      <c r="U602">
        <f t="shared" si="68"/>
        <v>0</v>
      </c>
      <c r="V602">
        <f t="shared" si="68"/>
        <v>105</v>
      </c>
      <c r="W602">
        <f t="shared" si="68"/>
        <v>150</v>
      </c>
      <c r="X602">
        <f t="shared" si="68"/>
        <v>222</v>
      </c>
      <c r="Y602">
        <f t="shared" si="68"/>
        <v>249</v>
      </c>
      <c r="Z602">
        <f t="shared" si="68"/>
        <v>471</v>
      </c>
    </row>
    <row r="603" spans="1:26">
      <c r="A603" s="3"/>
      <c r="B603" s="3"/>
      <c r="F603"/>
    </row>
    <row r="604" spans="1:26">
      <c r="A604" s="63" t="s">
        <v>16</v>
      </c>
      <c r="B604" s="64" t="s">
        <v>733</v>
      </c>
      <c r="C604" s="18" t="s">
        <v>10</v>
      </c>
      <c r="D604" s="18" t="s">
        <v>11</v>
      </c>
      <c r="E604" s="65" t="s">
        <v>582</v>
      </c>
      <c r="F604" s="22">
        <v>6</v>
      </c>
      <c r="G604" s="18">
        <v>11</v>
      </c>
      <c r="H604" s="18"/>
      <c r="I604" s="18"/>
      <c r="J604" s="18">
        <v>23</v>
      </c>
      <c r="K604" s="18">
        <v>43</v>
      </c>
      <c r="L604" s="18">
        <v>1</v>
      </c>
      <c r="M604" s="18">
        <v>10</v>
      </c>
      <c r="N604" s="18">
        <v>15</v>
      </c>
      <c r="O604" s="18">
        <v>22</v>
      </c>
      <c r="P604" s="18">
        <v>10</v>
      </c>
      <c r="Q604" s="18">
        <v>28</v>
      </c>
      <c r="R604" s="18">
        <v>18</v>
      </c>
      <c r="S604" s="18">
        <v>28</v>
      </c>
      <c r="T604" s="18"/>
      <c r="U604" s="18"/>
      <c r="V604" s="18">
        <v>179</v>
      </c>
      <c r="W604" s="20">
        <v>359</v>
      </c>
      <c r="X604" s="66">
        <f>F604+H604+J604+L604+N604+P604+R604+T604+V604</f>
        <v>252</v>
      </c>
      <c r="Y604" s="65">
        <f>G604+I604+K604+M604+O604+Q604+S604+U604+W604</f>
        <v>501</v>
      </c>
      <c r="Z604">
        <f>SUM(X604:Y604)</f>
        <v>753</v>
      </c>
    </row>
    <row r="605" spans="1:26">
      <c r="A605" s="3"/>
      <c r="B605" s="3"/>
      <c r="E605" s="67" t="s">
        <v>110</v>
      </c>
      <c r="F605">
        <f>SUM(F604)</f>
        <v>6</v>
      </c>
      <c r="G605">
        <f t="shared" ref="G605:Z605" si="69">SUM(G604)</f>
        <v>11</v>
      </c>
      <c r="H605">
        <f t="shared" si="69"/>
        <v>0</v>
      </c>
      <c r="I605">
        <f t="shared" si="69"/>
        <v>0</v>
      </c>
      <c r="J605">
        <f t="shared" si="69"/>
        <v>23</v>
      </c>
      <c r="K605">
        <f t="shared" si="69"/>
        <v>43</v>
      </c>
      <c r="L605">
        <f t="shared" si="69"/>
        <v>1</v>
      </c>
      <c r="M605">
        <f t="shared" si="69"/>
        <v>10</v>
      </c>
      <c r="N605">
        <f t="shared" si="69"/>
        <v>15</v>
      </c>
      <c r="O605">
        <f t="shared" si="69"/>
        <v>22</v>
      </c>
      <c r="P605">
        <f t="shared" si="69"/>
        <v>10</v>
      </c>
      <c r="Q605">
        <f t="shared" si="69"/>
        <v>28</v>
      </c>
      <c r="R605">
        <f t="shared" si="69"/>
        <v>18</v>
      </c>
      <c r="S605">
        <f t="shared" si="69"/>
        <v>28</v>
      </c>
      <c r="T605">
        <f t="shared" si="69"/>
        <v>0</v>
      </c>
      <c r="U605">
        <f t="shared" si="69"/>
        <v>0</v>
      </c>
      <c r="V605">
        <f t="shared" si="69"/>
        <v>179</v>
      </c>
      <c r="W605">
        <f t="shared" si="69"/>
        <v>359</v>
      </c>
      <c r="X605">
        <f t="shared" si="69"/>
        <v>252</v>
      </c>
      <c r="Y605">
        <f t="shared" si="69"/>
        <v>501</v>
      </c>
      <c r="Z605">
        <f t="shared" si="69"/>
        <v>753</v>
      </c>
    </row>
    <row r="606" spans="1:26">
      <c r="A606" s="3"/>
      <c r="B606" s="3"/>
      <c r="F606"/>
    </row>
    <row r="607" spans="1:26">
      <c r="B607" t="s">
        <v>51</v>
      </c>
      <c r="E607" s="3" t="s">
        <v>9</v>
      </c>
      <c r="F607" s="1">
        <f t="shared" ref="F607:Z607" si="70">F387+F503+F520+F571+F602+F605</f>
        <v>187</v>
      </c>
      <c r="G607" s="1">
        <f t="shared" si="70"/>
        <v>247</v>
      </c>
      <c r="H607" s="1">
        <f t="shared" si="70"/>
        <v>11</v>
      </c>
      <c r="I607" s="1">
        <f t="shared" si="70"/>
        <v>28</v>
      </c>
      <c r="J607" s="1">
        <f t="shared" si="70"/>
        <v>253</v>
      </c>
      <c r="K607" s="1">
        <f t="shared" si="70"/>
        <v>309</v>
      </c>
      <c r="L607" s="1">
        <f t="shared" si="70"/>
        <v>367</v>
      </c>
      <c r="M607" s="1">
        <f t="shared" si="70"/>
        <v>386</v>
      </c>
      <c r="N607" s="1">
        <f t="shared" si="70"/>
        <v>545</v>
      </c>
      <c r="O607" s="1">
        <f t="shared" si="70"/>
        <v>862</v>
      </c>
      <c r="P607" s="1">
        <f t="shared" si="70"/>
        <v>282</v>
      </c>
      <c r="Q607" s="1">
        <f t="shared" si="70"/>
        <v>236</v>
      </c>
      <c r="R607" s="1">
        <f t="shared" si="70"/>
        <v>465</v>
      </c>
      <c r="S607" s="1">
        <f t="shared" si="70"/>
        <v>576</v>
      </c>
      <c r="T607" s="1">
        <f t="shared" si="70"/>
        <v>3</v>
      </c>
      <c r="U607" s="1">
        <f t="shared" si="70"/>
        <v>2</v>
      </c>
      <c r="V607" s="1">
        <f t="shared" si="70"/>
        <v>4992</v>
      </c>
      <c r="W607" s="1">
        <f t="shared" si="70"/>
        <v>6291</v>
      </c>
      <c r="X607" s="1">
        <f t="shared" si="70"/>
        <v>7105</v>
      </c>
      <c r="Y607" s="1">
        <f t="shared" si="70"/>
        <v>8937</v>
      </c>
      <c r="Z607" s="1">
        <f t="shared" si="70"/>
        <v>16042</v>
      </c>
    </row>
    <row r="608" spans="1:26">
      <c r="B608"/>
      <c r="F608"/>
    </row>
    <row r="609" spans="2:26">
      <c r="B609"/>
      <c r="F609"/>
      <c r="Z609" s="25"/>
    </row>
  </sheetData>
  <mergeCells count="30">
    <mergeCell ref="F5:G5"/>
    <mergeCell ref="T5:U5"/>
    <mergeCell ref="H5:I5"/>
    <mergeCell ref="J5:K5"/>
    <mergeCell ref="L5:M5"/>
    <mergeCell ref="N5:O5"/>
    <mergeCell ref="P5:Q5"/>
    <mergeCell ref="R5:S5"/>
    <mergeCell ref="F238:G238"/>
    <mergeCell ref="H238:I238"/>
    <mergeCell ref="J238:K238"/>
    <mergeCell ref="L238:M238"/>
    <mergeCell ref="N238:O238"/>
    <mergeCell ref="P238:Q238"/>
    <mergeCell ref="R378:S378"/>
    <mergeCell ref="T378:U378"/>
    <mergeCell ref="V238:W238"/>
    <mergeCell ref="X238:Y238"/>
    <mergeCell ref="P378:Q378"/>
    <mergeCell ref="V5:W5"/>
    <mergeCell ref="X5:Y5"/>
    <mergeCell ref="R238:S238"/>
    <mergeCell ref="T238:U238"/>
    <mergeCell ref="V378:W378"/>
    <mergeCell ref="X378:Y378"/>
    <mergeCell ref="F378:G378"/>
    <mergeCell ref="H378:I378"/>
    <mergeCell ref="J378:K378"/>
    <mergeCell ref="L378:M378"/>
    <mergeCell ref="N378:O378"/>
  </mergeCells>
  <phoneticPr fontId="0" type="noConversion"/>
  <pageMargins left="0.75" right="0.75" top="1" bottom="1" header="0.5" footer="0.5"/>
  <pageSetup scale="62" orientation="landscape" r:id="rId1"/>
  <headerFooter alignWithMargins="0"/>
  <rowBreaks count="3" manualBreakCount="3">
    <brk id="220" max="22" man="1"/>
    <brk id="328" max="22" man="1"/>
    <brk id="562" max="22" man="1"/>
  </rowBreaks>
</worksheet>
</file>

<file path=xl/worksheets/sheet11.xml><?xml version="1.0" encoding="utf-8"?>
<worksheet xmlns="http://schemas.openxmlformats.org/spreadsheetml/2006/main" xmlns:r="http://schemas.openxmlformats.org/officeDocument/2006/relationships">
  <dimension ref="A1:Z312"/>
  <sheetViews>
    <sheetView zoomScale="75" zoomScaleNormal="75" workbookViewId="0"/>
  </sheetViews>
  <sheetFormatPr defaultRowHeight="13.2"/>
  <cols>
    <col min="2" max="2" width="8.6640625" style="3" customWidth="1"/>
    <col min="4" max="4" width="14.33203125" customWidth="1"/>
    <col min="5" max="5" width="30.5546875" bestFit="1" customWidth="1"/>
    <col min="6" max="6" width="5.6640625" customWidth="1"/>
    <col min="7" max="7" width="7.6640625" customWidth="1"/>
    <col min="8" max="8" width="5.6640625" customWidth="1"/>
    <col min="9" max="9" width="7.6640625" customWidth="1"/>
    <col min="10" max="10" width="5.6640625" customWidth="1"/>
    <col min="11" max="11" width="7.6640625" customWidth="1"/>
    <col min="12" max="12" width="5.6640625" customWidth="1"/>
    <col min="13" max="13" width="7.6640625" customWidth="1"/>
    <col min="14" max="14" width="5.6640625" customWidth="1"/>
    <col min="15" max="15" width="7.6640625" customWidth="1"/>
    <col min="16" max="16" width="5.6640625" customWidth="1"/>
    <col min="17" max="17" width="7.6640625" customWidth="1"/>
    <col min="18" max="18" width="5.6640625" customWidth="1"/>
    <col min="19" max="19" width="7.6640625" customWidth="1"/>
    <col min="20" max="20" width="5.6640625" customWidth="1"/>
    <col min="21" max="21" width="7.6640625" customWidth="1"/>
    <col min="22" max="22" width="5.6640625" customWidth="1"/>
    <col min="23" max="23" width="7.6640625" customWidth="1"/>
    <col min="24" max="24" width="5.6640625" customWidth="1"/>
    <col min="25" max="25" width="7.6640625" customWidth="1"/>
  </cols>
  <sheetData>
    <row r="1" spans="1:26">
      <c r="A1" s="2" t="s">
        <v>3</v>
      </c>
      <c r="B1" s="11"/>
    </row>
    <row r="2" spans="1:26">
      <c r="A2" s="2" t="s">
        <v>102</v>
      </c>
      <c r="B2" s="11"/>
      <c r="G2" s="68"/>
    </row>
    <row r="3" spans="1:26">
      <c r="A3" s="2" t="s">
        <v>123</v>
      </c>
      <c r="B3" s="11"/>
    </row>
    <row r="4" spans="1:26">
      <c r="B4" s="11"/>
    </row>
    <row r="5" spans="1:26">
      <c r="A5" s="71" t="s">
        <v>54</v>
      </c>
      <c r="B5" s="11"/>
      <c r="F5" s="136" t="s">
        <v>80</v>
      </c>
      <c r="G5" s="135"/>
      <c r="H5" s="136" t="s">
        <v>81</v>
      </c>
      <c r="I5" s="137"/>
      <c r="J5" s="134" t="s">
        <v>82</v>
      </c>
      <c r="K5" s="135"/>
      <c r="L5" s="136" t="s">
        <v>83</v>
      </c>
      <c r="M5" s="137"/>
      <c r="N5" s="134" t="s">
        <v>4</v>
      </c>
      <c r="O5" s="135"/>
      <c r="P5" s="136" t="s">
        <v>84</v>
      </c>
      <c r="Q5" s="137"/>
      <c r="R5" s="132" t="s">
        <v>85</v>
      </c>
      <c r="S5" s="133"/>
      <c r="T5" s="132" t="s">
        <v>86</v>
      </c>
      <c r="U5" s="133"/>
      <c r="V5" s="134" t="s">
        <v>87</v>
      </c>
      <c r="W5" s="135"/>
      <c r="X5" s="136" t="s">
        <v>9</v>
      </c>
      <c r="Y5" s="137"/>
    </row>
    <row r="6" spans="1:26">
      <c r="A6" s="8" t="s">
        <v>6</v>
      </c>
      <c r="B6" s="12" t="s">
        <v>94</v>
      </c>
      <c r="C6" s="9" t="s">
        <v>8</v>
      </c>
      <c r="D6" s="9" t="s">
        <v>7</v>
      </c>
      <c r="E6" s="9" t="s">
        <v>12</v>
      </c>
      <c r="F6" s="4" t="s">
        <v>1</v>
      </c>
      <c r="G6" s="6" t="s">
        <v>2</v>
      </c>
      <c r="H6" s="4" t="s">
        <v>1</v>
      </c>
      <c r="I6" s="5" t="s">
        <v>2</v>
      </c>
      <c r="J6" s="7" t="s">
        <v>1</v>
      </c>
      <c r="K6" s="6" t="s">
        <v>2</v>
      </c>
      <c r="L6" s="4" t="s">
        <v>1</v>
      </c>
      <c r="M6" s="5" t="s">
        <v>2</v>
      </c>
      <c r="N6" s="7" t="s">
        <v>1</v>
      </c>
      <c r="O6" s="6" t="s">
        <v>2</v>
      </c>
      <c r="P6" s="4" t="s">
        <v>1</v>
      </c>
      <c r="Q6" s="5" t="s">
        <v>2</v>
      </c>
      <c r="R6" s="4" t="s">
        <v>1</v>
      </c>
      <c r="S6" s="5" t="s">
        <v>2</v>
      </c>
      <c r="T6" s="4" t="s">
        <v>1</v>
      </c>
      <c r="U6" s="5" t="s">
        <v>2</v>
      </c>
      <c r="V6" s="7" t="s">
        <v>1</v>
      </c>
      <c r="W6" s="6" t="s">
        <v>2</v>
      </c>
      <c r="X6" s="4" t="s">
        <v>1</v>
      </c>
      <c r="Y6" s="5" t="s">
        <v>2</v>
      </c>
      <c r="Z6" s="10" t="s">
        <v>0</v>
      </c>
    </row>
    <row r="7" spans="1:26">
      <c r="A7" s="49" t="s">
        <v>52</v>
      </c>
      <c r="B7" s="14"/>
      <c r="C7" s="13" t="s">
        <v>92</v>
      </c>
      <c r="D7" s="13" t="s">
        <v>134</v>
      </c>
      <c r="E7" s="50" t="s">
        <v>135</v>
      </c>
      <c r="F7" s="21"/>
      <c r="G7" s="13"/>
      <c r="H7" s="13"/>
      <c r="I7" s="13"/>
      <c r="J7" s="13"/>
      <c r="K7" s="13"/>
      <c r="L7" s="13"/>
      <c r="M7" s="13"/>
      <c r="N7" s="13"/>
      <c r="O7" s="13"/>
      <c r="P7" s="13"/>
      <c r="Q7" s="13"/>
      <c r="R7" s="13"/>
      <c r="S7" s="13"/>
      <c r="T7" s="13"/>
      <c r="U7" s="13"/>
      <c r="V7" s="13"/>
      <c r="W7" s="15">
        <v>1</v>
      </c>
      <c r="X7" s="19">
        <f>F7+H7+J7+L7+N7+P7+R7+T7+V7</f>
        <v>0</v>
      </c>
      <c r="Y7" s="50">
        <f>G7+I7+K7+M7+O7+Q7+S7+U7+W7</f>
        <v>1</v>
      </c>
      <c r="Z7">
        <f>SUM(X7:Y7)</f>
        <v>1</v>
      </c>
    </row>
    <row r="8" spans="1:26">
      <c r="A8" s="53" t="s">
        <v>52</v>
      </c>
      <c r="B8" s="17"/>
      <c r="C8" s="54" t="s">
        <v>92</v>
      </c>
      <c r="D8" s="54" t="s">
        <v>92</v>
      </c>
      <c r="E8" s="55" t="s">
        <v>93</v>
      </c>
      <c r="F8" s="57">
        <v>1</v>
      </c>
      <c r="G8" s="54">
        <v>1</v>
      </c>
      <c r="H8" s="54"/>
      <c r="I8" s="54">
        <v>1</v>
      </c>
      <c r="J8" s="54">
        <v>3</v>
      </c>
      <c r="K8" s="54">
        <v>4</v>
      </c>
      <c r="L8" s="54">
        <v>4</v>
      </c>
      <c r="M8" s="54">
        <v>8</v>
      </c>
      <c r="N8" s="54">
        <v>6</v>
      </c>
      <c r="O8" s="54">
        <v>9</v>
      </c>
      <c r="P8" s="54">
        <v>2</v>
      </c>
      <c r="Q8" s="54">
        <v>5</v>
      </c>
      <c r="R8" s="54">
        <v>21</v>
      </c>
      <c r="S8" s="54">
        <v>36</v>
      </c>
      <c r="T8" s="54"/>
      <c r="U8" s="54"/>
      <c r="V8" s="54">
        <v>81</v>
      </c>
      <c r="W8" s="60">
        <v>83</v>
      </c>
      <c r="X8" s="62">
        <f>F8+H8+J8+L8+N8+P8+R8+T8+V8</f>
        <v>118</v>
      </c>
      <c r="Y8" s="55">
        <f>G8+I8+K8+M8+O8+Q8+S8+U8+W8</f>
        <v>147</v>
      </c>
      <c r="Z8">
        <f>SUM(X8:Y8)</f>
        <v>265</v>
      </c>
    </row>
    <row r="9" spans="1:26">
      <c r="B9"/>
      <c r="D9" s="25"/>
      <c r="E9" s="67" t="s">
        <v>48</v>
      </c>
      <c r="F9">
        <f t="shared" ref="F9:Z9" si="0">SUM(F7:F8)</f>
        <v>1</v>
      </c>
      <c r="G9">
        <f t="shared" si="0"/>
        <v>1</v>
      </c>
      <c r="H9">
        <f t="shared" si="0"/>
        <v>0</v>
      </c>
      <c r="I9">
        <f t="shared" si="0"/>
        <v>1</v>
      </c>
      <c r="J9">
        <f t="shared" si="0"/>
        <v>3</v>
      </c>
      <c r="K9">
        <f t="shared" si="0"/>
        <v>4</v>
      </c>
      <c r="L9">
        <f t="shared" si="0"/>
        <v>4</v>
      </c>
      <c r="M9">
        <f t="shared" si="0"/>
        <v>8</v>
      </c>
      <c r="N9">
        <f t="shared" si="0"/>
        <v>6</v>
      </c>
      <c r="O9">
        <f t="shared" si="0"/>
        <v>9</v>
      </c>
      <c r="P9">
        <f t="shared" si="0"/>
        <v>2</v>
      </c>
      <c r="Q9">
        <f t="shared" si="0"/>
        <v>5</v>
      </c>
      <c r="R9">
        <f t="shared" si="0"/>
        <v>21</v>
      </c>
      <c r="S9">
        <f t="shared" si="0"/>
        <v>36</v>
      </c>
      <c r="T9">
        <f t="shared" si="0"/>
        <v>0</v>
      </c>
      <c r="U9">
        <f t="shared" si="0"/>
        <v>0</v>
      </c>
      <c r="V9">
        <f t="shared" si="0"/>
        <v>81</v>
      </c>
      <c r="W9">
        <f t="shared" si="0"/>
        <v>84</v>
      </c>
      <c r="X9">
        <f t="shared" si="0"/>
        <v>118</v>
      </c>
      <c r="Y9">
        <f t="shared" si="0"/>
        <v>148</v>
      </c>
      <c r="Z9">
        <f t="shared" si="0"/>
        <v>266</v>
      </c>
    </row>
    <row r="10" spans="1:26">
      <c r="B10"/>
    </row>
    <row r="11" spans="1:26">
      <c r="A11" s="106" t="s">
        <v>13</v>
      </c>
      <c r="B11" s="107"/>
      <c r="C11" s="18"/>
      <c r="D11" s="18"/>
      <c r="E11" s="65"/>
      <c r="F11" s="22"/>
      <c r="G11" s="18"/>
      <c r="H11" s="18"/>
      <c r="I11" s="18"/>
      <c r="J11" s="18"/>
      <c r="K11" s="18"/>
      <c r="L11" s="18"/>
      <c r="M11" s="18"/>
      <c r="N11" s="18"/>
      <c r="O11" s="18"/>
      <c r="P11" s="18"/>
      <c r="Q11" s="18"/>
      <c r="R11" s="18"/>
      <c r="S11" s="18"/>
      <c r="T11" s="18"/>
      <c r="U11" s="18"/>
      <c r="V11" s="18"/>
      <c r="W11" s="20"/>
      <c r="X11" s="66">
        <f>F11+H11+J11+L11+N11+P11+R11+T11+V11</f>
        <v>0</v>
      </c>
      <c r="Y11" s="65">
        <f>G11+I11+K11+M11+O11+Q11+S11+U11+W11</f>
        <v>0</v>
      </c>
      <c r="Z11">
        <f>SUM(X11:Y11)</f>
        <v>0</v>
      </c>
    </row>
    <row r="12" spans="1:26">
      <c r="B12"/>
      <c r="E12" s="3" t="s">
        <v>47</v>
      </c>
      <c r="F12">
        <f t="shared" ref="F12:Z12" si="1">SUM(F11:F11)</f>
        <v>0</v>
      </c>
      <c r="G12">
        <f t="shared" si="1"/>
        <v>0</v>
      </c>
      <c r="H12">
        <f t="shared" si="1"/>
        <v>0</v>
      </c>
      <c r="I12">
        <f t="shared" si="1"/>
        <v>0</v>
      </c>
      <c r="J12">
        <f t="shared" si="1"/>
        <v>0</v>
      </c>
      <c r="K12">
        <f t="shared" si="1"/>
        <v>0</v>
      </c>
      <c r="L12">
        <f t="shared" si="1"/>
        <v>0</v>
      </c>
      <c r="M12">
        <f t="shared" si="1"/>
        <v>0</v>
      </c>
      <c r="N12">
        <f t="shared" si="1"/>
        <v>0</v>
      </c>
      <c r="O12">
        <f t="shared" si="1"/>
        <v>0</v>
      </c>
      <c r="P12">
        <f t="shared" si="1"/>
        <v>0</v>
      </c>
      <c r="Q12">
        <f t="shared" si="1"/>
        <v>0</v>
      </c>
      <c r="R12">
        <f t="shared" si="1"/>
        <v>0</v>
      </c>
      <c r="S12">
        <f t="shared" si="1"/>
        <v>0</v>
      </c>
      <c r="T12">
        <f t="shared" si="1"/>
        <v>0</v>
      </c>
      <c r="U12">
        <f t="shared" si="1"/>
        <v>0</v>
      </c>
      <c r="V12">
        <f t="shared" si="1"/>
        <v>0</v>
      </c>
      <c r="W12">
        <f t="shared" si="1"/>
        <v>0</v>
      </c>
      <c r="X12">
        <f t="shared" si="1"/>
        <v>0</v>
      </c>
      <c r="Y12">
        <f t="shared" si="1"/>
        <v>0</v>
      </c>
      <c r="Z12">
        <f t="shared" si="1"/>
        <v>0</v>
      </c>
    </row>
    <row r="13" spans="1:26">
      <c r="B13"/>
    </row>
    <row r="14" spans="1:26">
      <c r="A14" s="49" t="s">
        <v>53</v>
      </c>
      <c r="B14" s="112" t="s">
        <v>599</v>
      </c>
      <c r="C14" s="13" t="s">
        <v>380</v>
      </c>
      <c r="D14" s="13" t="s">
        <v>381</v>
      </c>
      <c r="E14" s="50" t="s">
        <v>382</v>
      </c>
      <c r="F14" s="21"/>
      <c r="G14" s="13"/>
      <c r="H14" s="13"/>
      <c r="I14" s="13"/>
      <c r="J14" s="13"/>
      <c r="K14" s="13"/>
      <c r="L14" s="13"/>
      <c r="M14" s="13"/>
      <c r="N14" s="13"/>
      <c r="O14" s="13"/>
      <c r="P14" s="13"/>
      <c r="Q14" s="13"/>
      <c r="R14" s="13"/>
      <c r="S14" s="13"/>
      <c r="T14" s="13"/>
      <c r="U14" s="13"/>
      <c r="V14" s="13"/>
      <c r="W14" s="15">
        <v>1</v>
      </c>
      <c r="X14" s="19">
        <f t="shared" ref="X14:Y30" si="2">F14+H14+J14+L14+N14+P14+R14+T14+V14</f>
        <v>0</v>
      </c>
      <c r="Y14" s="50">
        <f t="shared" si="2"/>
        <v>1</v>
      </c>
      <c r="Z14">
        <f t="shared" ref="Z14:Z30" si="3">SUM(X14:Y14)</f>
        <v>1</v>
      </c>
    </row>
    <row r="15" spans="1:26">
      <c r="A15" s="51" t="s">
        <v>53</v>
      </c>
      <c r="B15" s="114" t="s">
        <v>600</v>
      </c>
      <c r="C15" s="100" t="s">
        <v>383</v>
      </c>
      <c r="D15" s="100" t="s">
        <v>384</v>
      </c>
      <c r="E15" s="101" t="s">
        <v>385</v>
      </c>
      <c r="F15" s="102"/>
      <c r="G15" s="100"/>
      <c r="H15" s="100"/>
      <c r="I15" s="100"/>
      <c r="J15" s="100"/>
      <c r="K15" s="100"/>
      <c r="L15" s="100"/>
      <c r="M15" s="100"/>
      <c r="N15" s="100"/>
      <c r="O15" s="100"/>
      <c r="P15" s="100"/>
      <c r="Q15" s="100"/>
      <c r="R15" s="100"/>
      <c r="S15" s="100"/>
      <c r="T15" s="100"/>
      <c r="U15" s="100"/>
      <c r="V15" s="100"/>
      <c r="W15" s="103">
        <v>2</v>
      </c>
      <c r="X15" s="61">
        <f t="shared" si="2"/>
        <v>0</v>
      </c>
      <c r="Y15" s="52">
        <f t="shared" si="2"/>
        <v>2</v>
      </c>
      <c r="Z15">
        <f t="shared" si="3"/>
        <v>2</v>
      </c>
    </row>
    <row r="16" spans="1:26">
      <c r="A16" s="51" t="s">
        <v>53</v>
      </c>
      <c r="B16" s="114" t="s">
        <v>601</v>
      </c>
      <c r="C16" s="100" t="s">
        <v>386</v>
      </c>
      <c r="D16" s="100" t="s">
        <v>387</v>
      </c>
      <c r="E16" s="101" t="s">
        <v>388</v>
      </c>
      <c r="F16" s="102"/>
      <c r="G16" s="100"/>
      <c r="H16" s="100"/>
      <c r="I16" s="100"/>
      <c r="J16" s="100"/>
      <c r="K16" s="100"/>
      <c r="L16" s="100"/>
      <c r="M16" s="100"/>
      <c r="N16" s="100"/>
      <c r="O16" s="100"/>
      <c r="P16" s="100"/>
      <c r="Q16" s="100"/>
      <c r="R16" s="100"/>
      <c r="S16" s="100"/>
      <c r="T16" s="100"/>
      <c r="U16" s="100"/>
      <c r="V16" s="100"/>
      <c r="W16" s="103">
        <v>2</v>
      </c>
      <c r="X16" s="61">
        <f t="shared" si="2"/>
        <v>0</v>
      </c>
      <c r="Y16" s="52">
        <f t="shared" si="2"/>
        <v>2</v>
      </c>
      <c r="Z16">
        <f t="shared" si="3"/>
        <v>2</v>
      </c>
    </row>
    <row r="17" spans="1:26">
      <c r="A17" s="51" t="s">
        <v>53</v>
      </c>
      <c r="B17" s="99">
        <v>111003</v>
      </c>
      <c r="C17" s="100" t="s">
        <v>383</v>
      </c>
      <c r="D17" s="100" t="s">
        <v>389</v>
      </c>
      <c r="E17" s="101" t="s">
        <v>390</v>
      </c>
      <c r="F17" s="102"/>
      <c r="G17" s="100"/>
      <c r="H17" s="100"/>
      <c r="I17" s="100"/>
      <c r="J17" s="100"/>
      <c r="K17" s="100"/>
      <c r="L17" s="100"/>
      <c r="M17" s="100"/>
      <c r="N17" s="100"/>
      <c r="O17" s="100"/>
      <c r="P17" s="100">
        <v>1</v>
      </c>
      <c r="Q17" s="100"/>
      <c r="R17" s="100">
        <v>1</v>
      </c>
      <c r="S17" s="100"/>
      <c r="T17" s="100"/>
      <c r="U17" s="100"/>
      <c r="V17" s="100">
        <v>3</v>
      </c>
      <c r="W17" s="103"/>
      <c r="X17" s="61">
        <f t="shared" ref="X17:X24" si="4">F17+H17+J17+L17+N17+P17+R17+T17+V17</f>
        <v>5</v>
      </c>
      <c r="Y17" s="52">
        <f t="shared" ref="Y17:Y24" si="5">G17+I17+K17+M17+O17+Q17+S17+U17+W17</f>
        <v>0</v>
      </c>
      <c r="Z17">
        <f t="shared" ref="Z17:Z24" si="6">SUM(X17:Y17)</f>
        <v>5</v>
      </c>
    </row>
    <row r="18" spans="1:26">
      <c r="A18" s="51" t="s">
        <v>53</v>
      </c>
      <c r="B18" s="99">
        <v>130101</v>
      </c>
      <c r="C18" s="100" t="s">
        <v>386</v>
      </c>
      <c r="D18" s="100" t="s">
        <v>391</v>
      </c>
      <c r="E18" s="101" t="s">
        <v>392</v>
      </c>
      <c r="F18" s="102"/>
      <c r="G18" s="100"/>
      <c r="H18" s="100"/>
      <c r="I18" s="100">
        <v>1</v>
      </c>
      <c r="J18" s="100"/>
      <c r="K18" s="100">
        <v>2</v>
      </c>
      <c r="L18" s="100">
        <v>1</v>
      </c>
      <c r="M18" s="100"/>
      <c r="N18" s="100">
        <v>1</v>
      </c>
      <c r="O18" s="100"/>
      <c r="P18" s="100">
        <v>1</v>
      </c>
      <c r="Q18" s="100">
        <v>4</v>
      </c>
      <c r="R18" s="100">
        <v>2</v>
      </c>
      <c r="S18" s="100">
        <v>5</v>
      </c>
      <c r="T18" s="100"/>
      <c r="U18" s="100"/>
      <c r="V18" s="100">
        <v>11</v>
      </c>
      <c r="W18" s="103">
        <v>23</v>
      </c>
      <c r="X18" s="61">
        <f t="shared" si="4"/>
        <v>16</v>
      </c>
      <c r="Y18" s="52">
        <f t="shared" si="5"/>
        <v>35</v>
      </c>
      <c r="Z18">
        <f t="shared" si="6"/>
        <v>51</v>
      </c>
    </row>
    <row r="19" spans="1:26">
      <c r="A19" s="51" t="s">
        <v>53</v>
      </c>
      <c r="B19" s="99">
        <v>131210</v>
      </c>
      <c r="C19" s="100" t="s">
        <v>386</v>
      </c>
      <c r="D19" s="100" t="s">
        <v>393</v>
      </c>
      <c r="E19" s="101" t="s">
        <v>394</v>
      </c>
      <c r="F19" s="102"/>
      <c r="G19" s="100"/>
      <c r="H19" s="100"/>
      <c r="I19" s="100"/>
      <c r="J19" s="100"/>
      <c r="K19" s="100"/>
      <c r="L19" s="100"/>
      <c r="M19" s="100"/>
      <c r="N19" s="100"/>
      <c r="O19" s="100"/>
      <c r="P19" s="100"/>
      <c r="Q19" s="100"/>
      <c r="R19" s="100"/>
      <c r="S19" s="100"/>
      <c r="T19" s="100"/>
      <c r="U19" s="100"/>
      <c r="V19" s="100"/>
      <c r="W19" s="103">
        <v>6</v>
      </c>
      <c r="X19" s="61">
        <f t="shared" si="4"/>
        <v>0</v>
      </c>
      <c r="Y19" s="52">
        <f t="shared" si="5"/>
        <v>6</v>
      </c>
      <c r="Z19">
        <f t="shared" si="6"/>
        <v>6</v>
      </c>
    </row>
    <row r="20" spans="1:26">
      <c r="A20" s="51" t="s">
        <v>53</v>
      </c>
      <c r="B20" s="99">
        <v>131314</v>
      </c>
      <c r="C20" s="100" t="s">
        <v>386</v>
      </c>
      <c r="D20" s="100" t="s">
        <v>395</v>
      </c>
      <c r="E20" s="101" t="s">
        <v>396</v>
      </c>
      <c r="F20" s="102"/>
      <c r="G20" s="100"/>
      <c r="H20" s="100"/>
      <c r="I20" s="100"/>
      <c r="J20" s="100"/>
      <c r="K20" s="100"/>
      <c r="L20" s="100"/>
      <c r="M20" s="100"/>
      <c r="N20" s="100">
        <v>1</v>
      </c>
      <c r="O20" s="100"/>
      <c r="P20" s="100"/>
      <c r="Q20" s="100"/>
      <c r="R20" s="100"/>
      <c r="S20" s="100"/>
      <c r="T20" s="100"/>
      <c r="U20" s="100"/>
      <c r="V20" s="100">
        <v>1</v>
      </c>
      <c r="W20" s="103">
        <v>2</v>
      </c>
      <c r="X20" s="61">
        <f t="shared" si="4"/>
        <v>2</v>
      </c>
      <c r="Y20" s="52">
        <f t="shared" si="5"/>
        <v>2</v>
      </c>
      <c r="Z20">
        <f t="shared" si="6"/>
        <v>4</v>
      </c>
    </row>
    <row r="21" spans="1:26">
      <c r="A21" s="51" t="s">
        <v>53</v>
      </c>
      <c r="B21" s="99">
        <v>190701</v>
      </c>
      <c r="C21" s="100" t="s">
        <v>386</v>
      </c>
      <c r="D21" s="100" t="s">
        <v>397</v>
      </c>
      <c r="E21" s="101" t="s">
        <v>703</v>
      </c>
      <c r="F21" s="102"/>
      <c r="G21" s="100"/>
      <c r="H21" s="100"/>
      <c r="I21" s="100"/>
      <c r="J21" s="100"/>
      <c r="K21" s="100"/>
      <c r="L21" s="100"/>
      <c r="M21" s="100"/>
      <c r="N21" s="100"/>
      <c r="O21" s="100"/>
      <c r="P21" s="100"/>
      <c r="Q21" s="100"/>
      <c r="R21" s="100"/>
      <c r="S21" s="100"/>
      <c r="T21" s="100"/>
      <c r="U21" s="100"/>
      <c r="V21" s="100"/>
      <c r="W21" s="103">
        <v>2</v>
      </c>
      <c r="X21" s="61">
        <f t="shared" si="4"/>
        <v>0</v>
      </c>
      <c r="Y21" s="52">
        <f t="shared" si="5"/>
        <v>2</v>
      </c>
      <c r="Z21">
        <f t="shared" si="6"/>
        <v>2</v>
      </c>
    </row>
    <row r="22" spans="1:26">
      <c r="A22" s="51" t="s">
        <v>53</v>
      </c>
      <c r="B22" s="99">
        <v>302401</v>
      </c>
      <c r="C22" s="100" t="s">
        <v>383</v>
      </c>
      <c r="D22" s="100" t="s">
        <v>399</v>
      </c>
      <c r="E22" s="101" t="s">
        <v>705</v>
      </c>
      <c r="F22" s="102"/>
      <c r="G22" s="100"/>
      <c r="H22" s="100"/>
      <c r="I22" s="100"/>
      <c r="J22" s="100"/>
      <c r="K22" s="100"/>
      <c r="L22" s="100"/>
      <c r="M22" s="100"/>
      <c r="N22" s="100"/>
      <c r="O22" s="100"/>
      <c r="P22" s="100"/>
      <c r="Q22" s="100"/>
      <c r="R22" s="100"/>
      <c r="S22" s="100">
        <v>1</v>
      </c>
      <c r="T22" s="100"/>
      <c r="U22" s="100"/>
      <c r="V22" s="100"/>
      <c r="W22" s="103">
        <v>1</v>
      </c>
      <c r="X22" s="61">
        <f t="shared" si="4"/>
        <v>0</v>
      </c>
      <c r="Y22" s="52">
        <f t="shared" si="5"/>
        <v>2</v>
      </c>
      <c r="Z22">
        <f t="shared" si="6"/>
        <v>2</v>
      </c>
    </row>
    <row r="23" spans="1:26">
      <c r="A23" s="51" t="s">
        <v>53</v>
      </c>
      <c r="B23" s="99">
        <v>400605</v>
      </c>
      <c r="C23" s="100" t="s">
        <v>380</v>
      </c>
      <c r="D23" s="100" t="s">
        <v>401</v>
      </c>
      <c r="E23" s="101" t="s">
        <v>402</v>
      </c>
      <c r="F23" s="102"/>
      <c r="G23" s="100"/>
      <c r="H23" s="100"/>
      <c r="I23" s="100"/>
      <c r="J23" s="100"/>
      <c r="K23" s="100"/>
      <c r="L23" s="100"/>
      <c r="M23" s="100"/>
      <c r="N23" s="100"/>
      <c r="O23" s="100"/>
      <c r="P23" s="100"/>
      <c r="Q23" s="100">
        <v>1</v>
      </c>
      <c r="R23" s="100"/>
      <c r="S23" s="100">
        <v>1</v>
      </c>
      <c r="T23" s="100"/>
      <c r="U23" s="100"/>
      <c r="V23" s="100"/>
      <c r="W23" s="103"/>
      <c r="X23" s="61">
        <f t="shared" si="4"/>
        <v>0</v>
      </c>
      <c r="Y23" s="52">
        <f t="shared" si="5"/>
        <v>2</v>
      </c>
      <c r="Z23">
        <f t="shared" si="6"/>
        <v>2</v>
      </c>
    </row>
    <row r="24" spans="1:26">
      <c r="A24" s="51" t="s">
        <v>53</v>
      </c>
      <c r="B24" s="99">
        <v>430303</v>
      </c>
      <c r="C24" s="100" t="s">
        <v>383</v>
      </c>
      <c r="D24" s="100" t="s">
        <v>403</v>
      </c>
      <c r="E24" s="101" t="s">
        <v>404</v>
      </c>
      <c r="F24" s="102"/>
      <c r="G24" s="100">
        <v>1</v>
      </c>
      <c r="H24" s="100"/>
      <c r="I24" s="100"/>
      <c r="J24" s="100">
        <v>1</v>
      </c>
      <c r="K24" s="100"/>
      <c r="L24" s="100"/>
      <c r="M24" s="100">
        <v>2</v>
      </c>
      <c r="N24" s="100">
        <v>1</v>
      </c>
      <c r="O24" s="100">
        <v>1</v>
      </c>
      <c r="P24" s="100"/>
      <c r="Q24" s="100"/>
      <c r="R24" s="100">
        <v>2</v>
      </c>
      <c r="S24" s="100"/>
      <c r="T24" s="100"/>
      <c r="U24" s="100"/>
      <c r="V24" s="100">
        <v>9</v>
      </c>
      <c r="W24" s="103">
        <v>3</v>
      </c>
      <c r="X24" s="61">
        <f t="shared" si="4"/>
        <v>13</v>
      </c>
      <c r="Y24" s="52">
        <f t="shared" si="5"/>
        <v>7</v>
      </c>
      <c r="Z24">
        <f t="shared" si="6"/>
        <v>20</v>
      </c>
    </row>
    <row r="25" spans="1:26">
      <c r="A25" s="51" t="s">
        <v>53</v>
      </c>
      <c r="B25" s="99">
        <v>450702</v>
      </c>
      <c r="C25" s="100" t="s">
        <v>380</v>
      </c>
      <c r="D25" s="100" t="s">
        <v>405</v>
      </c>
      <c r="E25" s="101" t="s">
        <v>406</v>
      </c>
      <c r="F25" s="102"/>
      <c r="G25" s="100"/>
      <c r="H25" s="100"/>
      <c r="I25" s="100"/>
      <c r="J25" s="100">
        <v>1</v>
      </c>
      <c r="K25" s="100">
        <v>1</v>
      </c>
      <c r="L25" s="100"/>
      <c r="M25" s="100"/>
      <c r="N25" s="100"/>
      <c r="O25" s="100"/>
      <c r="P25" s="100"/>
      <c r="Q25" s="100"/>
      <c r="R25" s="100">
        <v>2</v>
      </c>
      <c r="S25" s="100"/>
      <c r="T25" s="100"/>
      <c r="U25" s="100"/>
      <c r="V25" s="100">
        <v>6</v>
      </c>
      <c r="W25" s="103">
        <v>12</v>
      </c>
      <c r="X25" s="61">
        <f t="shared" si="2"/>
        <v>9</v>
      </c>
      <c r="Y25" s="52">
        <f t="shared" si="2"/>
        <v>13</v>
      </c>
      <c r="Z25">
        <f t="shared" si="3"/>
        <v>22</v>
      </c>
    </row>
    <row r="26" spans="1:26">
      <c r="A26" s="51" t="s">
        <v>53</v>
      </c>
      <c r="B26" s="99">
        <v>513801</v>
      </c>
      <c r="C26" s="100" t="s">
        <v>407</v>
      </c>
      <c r="D26" s="100" t="s">
        <v>408</v>
      </c>
      <c r="E26" s="101" t="s">
        <v>409</v>
      </c>
      <c r="F26" s="102"/>
      <c r="G26" s="100"/>
      <c r="H26" s="100"/>
      <c r="I26" s="100"/>
      <c r="J26" s="100"/>
      <c r="K26" s="100"/>
      <c r="L26" s="100"/>
      <c r="M26" s="100"/>
      <c r="N26" s="100"/>
      <c r="O26" s="100"/>
      <c r="P26" s="100"/>
      <c r="Q26" s="100"/>
      <c r="R26" s="100">
        <v>1</v>
      </c>
      <c r="S26" s="100"/>
      <c r="T26" s="100"/>
      <c r="U26" s="100"/>
      <c r="V26" s="100">
        <v>1</v>
      </c>
      <c r="W26" s="103">
        <v>1</v>
      </c>
      <c r="X26" s="61">
        <f t="shared" si="2"/>
        <v>2</v>
      </c>
      <c r="Y26" s="52">
        <f t="shared" si="2"/>
        <v>1</v>
      </c>
      <c r="Z26">
        <f t="shared" si="3"/>
        <v>3</v>
      </c>
    </row>
    <row r="27" spans="1:26">
      <c r="A27" s="51" t="s">
        <v>53</v>
      </c>
      <c r="B27" s="99">
        <v>513801</v>
      </c>
      <c r="C27" s="100" t="s">
        <v>407</v>
      </c>
      <c r="D27" s="100" t="s">
        <v>410</v>
      </c>
      <c r="E27" s="101" t="s">
        <v>411</v>
      </c>
      <c r="F27" s="102"/>
      <c r="G27" s="100"/>
      <c r="H27" s="100"/>
      <c r="I27" s="100"/>
      <c r="J27" s="100"/>
      <c r="K27" s="100"/>
      <c r="L27" s="100"/>
      <c r="M27" s="100"/>
      <c r="N27" s="100"/>
      <c r="O27" s="100"/>
      <c r="P27" s="100"/>
      <c r="Q27" s="100"/>
      <c r="R27" s="100"/>
      <c r="S27" s="100">
        <v>1</v>
      </c>
      <c r="T27" s="100"/>
      <c r="U27" s="100"/>
      <c r="V27" s="100"/>
      <c r="W27" s="103"/>
      <c r="X27" s="61">
        <f t="shared" si="2"/>
        <v>0</v>
      </c>
      <c r="Y27" s="52">
        <f t="shared" si="2"/>
        <v>1</v>
      </c>
      <c r="Z27">
        <f t="shared" si="3"/>
        <v>1</v>
      </c>
    </row>
    <row r="28" spans="1:26">
      <c r="A28" s="51" t="s">
        <v>53</v>
      </c>
      <c r="B28" s="16">
        <v>513818</v>
      </c>
      <c r="C28" s="47" t="s">
        <v>407</v>
      </c>
      <c r="D28" s="47" t="s">
        <v>412</v>
      </c>
      <c r="E28" s="52" t="s">
        <v>413</v>
      </c>
      <c r="F28" s="56"/>
      <c r="G28" s="47"/>
      <c r="H28" s="47"/>
      <c r="I28" s="47"/>
      <c r="J28" s="47"/>
      <c r="K28" s="47"/>
      <c r="L28" s="47"/>
      <c r="M28" s="47"/>
      <c r="N28" s="47"/>
      <c r="O28" s="47"/>
      <c r="P28" s="47"/>
      <c r="Q28" s="47">
        <v>1</v>
      </c>
      <c r="R28" s="47"/>
      <c r="S28" s="47"/>
      <c r="T28" s="47"/>
      <c r="U28" s="47"/>
      <c r="V28" s="47"/>
      <c r="W28" s="48"/>
      <c r="X28" s="61">
        <f t="shared" si="2"/>
        <v>0</v>
      </c>
      <c r="Y28" s="52">
        <f t="shared" si="2"/>
        <v>1</v>
      </c>
      <c r="Z28">
        <f t="shared" si="3"/>
        <v>1</v>
      </c>
    </row>
    <row r="29" spans="1:26">
      <c r="A29" s="51" t="s">
        <v>53</v>
      </c>
      <c r="B29" s="16">
        <v>521001</v>
      </c>
      <c r="C29" s="47" t="s">
        <v>414</v>
      </c>
      <c r="D29" s="47" t="s">
        <v>415</v>
      </c>
      <c r="E29" s="52" t="s">
        <v>416</v>
      </c>
      <c r="F29" s="56"/>
      <c r="G29" s="47"/>
      <c r="H29" s="47"/>
      <c r="I29" s="47"/>
      <c r="J29" s="47"/>
      <c r="K29" s="47"/>
      <c r="L29" s="47"/>
      <c r="M29" s="47">
        <v>2</v>
      </c>
      <c r="N29" s="47"/>
      <c r="O29" s="47"/>
      <c r="P29" s="47"/>
      <c r="Q29" s="47"/>
      <c r="R29" s="47"/>
      <c r="S29" s="47">
        <v>1</v>
      </c>
      <c r="T29" s="47"/>
      <c r="U29" s="47"/>
      <c r="V29" s="47">
        <v>1</v>
      </c>
      <c r="W29" s="48">
        <v>4</v>
      </c>
      <c r="X29" s="61">
        <f t="shared" si="2"/>
        <v>1</v>
      </c>
      <c r="Y29" s="52">
        <f t="shared" si="2"/>
        <v>7</v>
      </c>
      <c r="Z29">
        <f t="shared" si="3"/>
        <v>8</v>
      </c>
    </row>
    <row r="30" spans="1:26">
      <c r="A30" s="53" t="s">
        <v>53</v>
      </c>
      <c r="B30" s="17">
        <v>521004</v>
      </c>
      <c r="C30" s="54" t="s">
        <v>414</v>
      </c>
      <c r="D30" s="54" t="s">
        <v>417</v>
      </c>
      <c r="E30" s="55" t="s">
        <v>418</v>
      </c>
      <c r="F30" s="57"/>
      <c r="G30" s="54"/>
      <c r="H30" s="54"/>
      <c r="I30" s="54"/>
      <c r="J30" s="54"/>
      <c r="K30" s="54"/>
      <c r="L30" s="54"/>
      <c r="M30" s="54">
        <v>1</v>
      </c>
      <c r="N30" s="54">
        <v>1</v>
      </c>
      <c r="O30" s="54"/>
      <c r="P30" s="54"/>
      <c r="Q30" s="54"/>
      <c r="R30" s="54">
        <v>1</v>
      </c>
      <c r="S30" s="54"/>
      <c r="T30" s="54"/>
      <c r="U30" s="54"/>
      <c r="V30" s="54"/>
      <c r="W30" s="60"/>
      <c r="X30" s="62">
        <f t="shared" si="2"/>
        <v>2</v>
      </c>
      <c r="Y30" s="55">
        <f t="shared" si="2"/>
        <v>1</v>
      </c>
      <c r="Z30">
        <f t="shared" si="3"/>
        <v>3</v>
      </c>
    </row>
    <row r="31" spans="1:26">
      <c r="A31" s="3"/>
      <c r="E31" s="67" t="s">
        <v>46</v>
      </c>
      <c r="F31">
        <f>SUM(F14:F30)</f>
        <v>0</v>
      </c>
      <c r="G31">
        <f t="shared" ref="G31:Z31" si="7">SUM(G14:G30)</f>
        <v>1</v>
      </c>
      <c r="H31">
        <f t="shared" si="7"/>
        <v>0</v>
      </c>
      <c r="I31">
        <f t="shared" si="7"/>
        <v>1</v>
      </c>
      <c r="J31">
        <f t="shared" si="7"/>
        <v>2</v>
      </c>
      <c r="K31">
        <f t="shared" si="7"/>
        <v>3</v>
      </c>
      <c r="L31">
        <f t="shared" si="7"/>
        <v>1</v>
      </c>
      <c r="M31">
        <f t="shared" si="7"/>
        <v>5</v>
      </c>
      <c r="N31">
        <f t="shared" si="7"/>
        <v>4</v>
      </c>
      <c r="O31">
        <f t="shared" si="7"/>
        <v>1</v>
      </c>
      <c r="P31">
        <f t="shared" si="7"/>
        <v>2</v>
      </c>
      <c r="Q31">
        <f t="shared" si="7"/>
        <v>6</v>
      </c>
      <c r="R31">
        <f t="shared" si="7"/>
        <v>9</v>
      </c>
      <c r="S31">
        <f t="shared" si="7"/>
        <v>9</v>
      </c>
      <c r="T31">
        <f t="shared" si="7"/>
        <v>0</v>
      </c>
      <c r="U31">
        <f t="shared" si="7"/>
        <v>0</v>
      </c>
      <c r="V31">
        <f t="shared" si="7"/>
        <v>32</v>
      </c>
      <c r="W31">
        <f t="shared" si="7"/>
        <v>59</v>
      </c>
      <c r="X31">
        <f t="shared" si="7"/>
        <v>50</v>
      </c>
      <c r="Y31">
        <f t="shared" si="7"/>
        <v>85</v>
      </c>
      <c r="Z31">
        <f t="shared" si="7"/>
        <v>135</v>
      </c>
    </row>
    <row r="32" spans="1:26">
      <c r="A32" s="3"/>
    </row>
    <row r="33" spans="1:26">
      <c r="A33" s="49" t="s">
        <v>14</v>
      </c>
      <c r="B33" s="112" t="s">
        <v>593</v>
      </c>
      <c r="C33" s="13" t="s">
        <v>380</v>
      </c>
      <c r="D33" s="13" t="s">
        <v>419</v>
      </c>
      <c r="E33" s="50" t="s">
        <v>420</v>
      </c>
      <c r="F33" s="21"/>
      <c r="G33" s="13"/>
      <c r="H33" s="13"/>
      <c r="I33" s="13"/>
      <c r="J33" s="13"/>
      <c r="K33" s="13"/>
      <c r="L33" s="13"/>
      <c r="M33" s="13"/>
      <c r="N33" s="13"/>
      <c r="O33" s="13"/>
      <c r="P33" s="13"/>
      <c r="Q33" s="13"/>
      <c r="R33" s="13"/>
      <c r="S33" s="13"/>
      <c r="T33" s="13"/>
      <c r="U33" s="13"/>
      <c r="V33" s="13">
        <v>1</v>
      </c>
      <c r="W33" s="15">
        <v>2</v>
      </c>
      <c r="X33" s="19">
        <f t="shared" ref="X33:Y83" si="8">F33+H33+J33+L33+N33+P33+R33+T33+V33</f>
        <v>1</v>
      </c>
      <c r="Y33" s="50">
        <f t="shared" si="8"/>
        <v>2</v>
      </c>
      <c r="Z33">
        <f t="shared" ref="Z33:Z83" si="9">SUM(X33:Y33)</f>
        <v>3</v>
      </c>
    </row>
    <row r="34" spans="1:26">
      <c r="A34" s="51" t="s">
        <v>14</v>
      </c>
      <c r="B34" s="113" t="s">
        <v>594</v>
      </c>
      <c r="C34" s="47" t="s">
        <v>380</v>
      </c>
      <c r="D34" s="47" t="s">
        <v>421</v>
      </c>
      <c r="E34" s="52" t="s">
        <v>422</v>
      </c>
      <c r="F34" s="56"/>
      <c r="G34" s="47"/>
      <c r="H34" s="47"/>
      <c r="I34" s="47"/>
      <c r="J34" s="47"/>
      <c r="K34" s="47"/>
      <c r="L34" s="47"/>
      <c r="M34" s="47"/>
      <c r="N34" s="47"/>
      <c r="O34" s="47"/>
      <c r="P34" s="47">
        <v>1</v>
      </c>
      <c r="Q34" s="47">
        <v>1</v>
      </c>
      <c r="R34" s="47"/>
      <c r="S34" s="47"/>
      <c r="T34" s="47"/>
      <c r="U34" s="47"/>
      <c r="V34" s="47"/>
      <c r="W34" s="48">
        <v>1</v>
      </c>
      <c r="X34" s="61">
        <f t="shared" si="8"/>
        <v>1</v>
      </c>
      <c r="Y34" s="52">
        <f t="shared" si="8"/>
        <v>2</v>
      </c>
      <c r="Z34">
        <f t="shared" si="9"/>
        <v>3</v>
      </c>
    </row>
    <row r="35" spans="1:26">
      <c r="A35" s="51" t="s">
        <v>14</v>
      </c>
      <c r="B35" s="113" t="s">
        <v>595</v>
      </c>
      <c r="C35" s="47" t="s">
        <v>380</v>
      </c>
      <c r="D35" s="47" t="s">
        <v>423</v>
      </c>
      <c r="E35" s="52" t="s">
        <v>424</v>
      </c>
      <c r="F35" s="56"/>
      <c r="G35" s="47"/>
      <c r="H35" s="47"/>
      <c r="I35" s="47"/>
      <c r="J35" s="47"/>
      <c r="K35" s="47"/>
      <c r="L35" s="47"/>
      <c r="M35" s="47"/>
      <c r="N35" s="47"/>
      <c r="O35" s="47"/>
      <c r="P35" s="47"/>
      <c r="Q35" s="47"/>
      <c r="R35" s="47"/>
      <c r="S35" s="47"/>
      <c r="T35" s="47"/>
      <c r="U35" s="47"/>
      <c r="V35" s="47">
        <v>1</v>
      </c>
      <c r="W35" s="48">
        <v>1</v>
      </c>
      <c r="X35" s="61">
        <f t="shared" si="8"/>
        <v>1</v>
      </c>
      <c r="Y35" s="52">
        <f t="shared" si="8"/>
        <v>1</v>
      </c>
      <c r="Z35">
        <f t="shared" si="9"/>
        <v>2</v>
      </c>
    </row>
    <row r="36" spans="1:26">
      <c r="A36" s="51" t="s">
        <v>14</v>
      </c>
      <c r="B36" s="113" t="s">
        <v>595</v>
      </c>
      <c r="C36" s="47" t="s">
        <v>380</v>
      </c>
      <c r="D36" s="47" t="s">
        <v>425</v>
      </c>
      <c r="E36" s="52" t="s">
        <v>426</v>
      </c>
      <c r="F36" s="56"/>
      <c r="G36" s="47"/>
      <c r="H36" s="47"/>
      <c r="I36" s="47"/>
      <c r="J36" s="47"/>
      <c r="K36" s="47"/>
      <c r="L36" s="47"/>
      <c r="M36" s="47"/>
      <c r="N36" s="47"/>
      <c r="O36" s="47"/>
      <c r="P36" s="47">
        <v>5</v>
      </c>
      <c r="Q36" s="47"/>
      <c r="R36" s="47"/>
      <c r="S36" s="47"/>
      <c r="T36" s="47"/>
      <c r="U36" s="47"/>
      <c r="V36" s="47">
        <v>3</v>
      </c>
      <c r="W36" s="48">
        <v>1</v>
      </c>
      <c r="X36" s="61">
        <f t="shared" si="8"/>
        <v>8</v>
      </c>
      <c r="Y36" s="52">
        <f t="shared" si="8"/>
        <v>1</v>
      </c>
      <c r="Z36">
        <f t="shared" si="9"/>
        <v>9</v>
      </c>
    </row>
    <row r="37" spans="1:26">
      <c r="A37" s="51" t="s">
        <v>14</v>
      </c>
      <c r="B37" s="113" t="s">
        <v>596</v>
      </c>
      <c r="C37" s="47" t="s">
        <v>383</v>
      </c>
      <c r="D37" s="47" t="s">
        <v>427</v>
      </c>
      <c r="E37" s="52" t="s">
        <v>428</v>
      </c>
      <c r="F37" s="56"/>
      <c r="G37" s="47"/>
      <c r="H37" s="47"/>
      <c r="I37" s="47">
        <v>1</v>
      </c>
      <c r="J37" s="47"/>
      <c r="K37" s="47"/>
      <c r="L37" s="47"/>
      <c r="M37" s="47">
        <v>1</v>
      </c>
      <c r="N37" s="47">
        <v>1</v>
      </c>
      <c r="O37" s="47">
        <v>1</v>
      </c>
      <c r="P37" s="47"/>
      <c r="Q37" s="47">
        <v>4</v>
      </c>
      <c r="R37" s="47"/>
      <c r="S37" s="47"/>
      <c r="T37" s="47"/>
      <c r="U37" s="47"/>
      <c r="V37" s="47">
        <v>5</v>
      </c>
      <c r="W37" s="48">
        <v>10</v>
      </c>
      <c r="X37" s="61">
        <f t="shared" si="8"/>
        <v>6</v>
      </c>
      <c r="Y37" s="52">
        <f t="shared" si="8"/>
        <v>17</v>
      </c>
      <c r="Z37">
        <f t="shared" si="9"/>
        <v>23</v>
      </c>
    </row>
    <row r="38" spans="1:26">
      <c r="A38" s="51" t="s">
        <v>14</v>
      </c>
      <c r="B38" s="58">
        <v>110101</v>
      </c>
      <c r="C38" s="47" t="s">
        <v>383</v>
      </c>
      <c r="D38" s="47" t="s">
        <v>429</v>
      </c>
      <c r="E38" s="52" t="s">
        <v>430</v>
      </c>
      <c r="F38" s="56"/>
      <c r="G38" s="47"/>
      <c r="H38" s="47"/>
      <c r="I38" s="47"/>
      <c r="J38" s="47">
        <v>1</v>
      </c>
      <c r="K38" s="47">
        <v>1</v>
      </c>
      <c r="L38" s="47"/>
      <c r="M38" s="47"/>
      <c r="N38" s="47">
        <v>1</v>
      </c>
      <c r="O38" s="47"/>
      <c r="P38" s="47">
        <v>3</v>
      </c>
      <c r="Q38" s="47">
        <v>6</v>
      </c>
      <c r="R38" s="47"/>
      <c r="S38" s="47"/>
      <c r="T38" s="47"/>
      <c r="U38" s="47"/>
      <c r="V38" s="47">
        <v>10</v>
      </c>
      <c r="W38" s="48"/>
      <c r="X38" s="61">
        <f t="shared" si="8"/>
        <v>15</v>
      </c>
      <c r="Y38" s="52">
        <f t="shared" si="8"/>
        <v>7</v>
      </c>
      <c r="Z38">
        <f t="shared" si="9"/>
        <v>22</v>
      </c>
    </row>
    <row r="39" spans="1:26">
      <c r="A39" s="51" t="s">
        <v>14</v>
      </c>
      <c r="B39" s="58">
        <v>111003</v>
      </c>
      <c r="C39" s="47" t="s">
        <v>383</v>
      </c>
      <c r="D39" s="47" t="s">
        <v>431</v>
      </c>
      <c r="E39" s="52" t="s">
        <v>432</v>
      </c>
      <c r="F39" s="56"/>
      <c r="G39" s="47"/>
      <c r="H39" s="47"/>
      <c r="I39" s="47"/>
      <c r="J39" s="47"/>
      <c r="K39" s="47"/>
      <c r="L39" s="47"/>
      <c r="M39" s="47"/>
      <c r="N39" s="47"/>
      <c r="O39" s="47"/>
      <c r="P39" s="47">
        <v>1</v>
      </c>
      <c r="Q39" s="47"/>
      <c r="R39" s="47"/>
      <c r="S39" s="47"/>
      <c r="T39" s="47"/>
      <c r="U39" s="47"/>
      <c r="V39" s="47">
        <v>14</v>
      </c>
      <c r="W39" s="48">
        <v>2</v>
      </c>
      <c r="X39" s="61">
        <f t="shared" si="8"/>
        <v>15</v>
      </c>
      <c r="Y39" s="52">
        <f t="shared" si="8"/>
        <v>2</v>
      </c>
      <c r="Z39">
        <f t="shared" si="9"/>
        <v>17</v>
      </c>
    </row>
    <row r="40" spans="1:26">
      <c r="A40" s="51" t="s">
        <v>14</v>
      </c>
      <c r="B40" s="58">
        <v>130101</v>
      </c>
      <c r="C40" s="47" t="s">
        <v>386</v>
      </c>
      <c r="D40" s="47" t="s">
        <v>433</v>
      </c>
      <c r="E40" s="52" t="s">
        <v>434</v>
      </c>
      <c r="F40" s="56"/>
      <c r="G40" s="47"/>
      <c r="H40" s="47"/>
      <c r="I40" s="47">
        <v>2</v>
      </c>
      <c r="J40" s="47"/>
      <c r="K40" s="47"/>
      <c r="L40" s="47">
        <v>2</v>
      </c>
      <c r="M40" s="47">
        <v>2</v>
      </c>
      <c r="N40" s="47">
        <v>1</v>
      </c>
      <c r="O40" s="47">
        <v>1</v>
      </c>
      <c r="P40" s="47"/>
      <c r="Q40" s="47">
        <v>1</v>
      </c>
      <c r="R40" s="47"/>
      <c r="S40" s="47">
        <v>3</v>
      </c>
      <c r="T40" s="47"/>
      <c r="U40" s="47"/>
      <c r="V40" s="47">
        <v>9</v>
      </c>
      <c r="W40" s="48">
        <v>26</v>
      </c>
      <c r="X40" s="61">
        <f t="shared" si="8"/>
        <v>12</v>
      </c>
      <c r="Y40" s="52">
        <f t="shared" si="8"/>
        <v>35</v>
      </c>
      <c r="Z40">
        <f t="shared" si="9"/>
        <v>47</v>
      </c>
    </row>
    <row r="41" spans="1:26">
      <c r="A41" s="51" t="s">
        <v>14</v>
      </c>
      <c r="B41" s="58">
        <v>131001</v>
      </c>
      <c r="C41" s="47" t="s">
        <v>386</v>
      </c>
      <c r="D41" s="47" t="s">
        <v>435</v>
      </c>
      <c r="E41" s="52" t="s">
        <v>436</v>
      </c>
      <c r="F41" s="56"/>
      <c r="G41" s="47"/>
      <c r="H41" s="47"/>
      <c r="I41" s="47"/>
      <c r="J41" s="47"/>
      <c r="K41" s="47"/>
      <c r="L41" s="47"/>
      <c r="M41" s="47"/>
      <c r="N41" s="47"/>
      <c r="O41" s="47">
        <v>1</v>
      </c>
      <c r="P41" s="47"/>
      <c r="Q41" s="47"/>
      <c r="R41" s="47"/>
      <c r="S41" s="47">
        <v>1</v>
      </c>
      <c r="T41" s="47"/>
      <c r="U41" s="47"/>
      <c r="V41" s="47">
        <v>1</v>
      </c>
      <c r="W41" s="48">
        <v>7</v>
      </c>
      <c r="X41" s="61">
        <f t="shared" si="8"/>
        <v>1</v>
      </c>
      <c r="Y41" s="52">
        <f t="shared" si="8"/>
        <v>9</v>
      </c>
      <c r="Z41">
        <f t="shared" si="9"/>
        <v>10</v>
      </c>
    </row>
    <row r="42" spans="1:26">
      <c r="A42" s="51" t="s">
        <v>14</v>
      </c>
      <c r="B42" s="58">
        <v>140701</v>
      </c>
      <c r="C42" s="47" t="s">
        <v>437</v>
      </c>
      <c r="D42" s="47" t="s">
        <v>438</v>
      </c>
      <c r="E42" s="52" t="s">
        <v>439</v>
      </c>
      <c r="F42" s="56"/>
      <c r="G42" s="47"/>
      <c r="H42" s="47"/>
      <c r="I42" s="47"/>
      <c r="J42" s="47"/>
      <c r="K42" s="47"/>
      <c r="L42" s="47"/>
      <c r="M42" s="47"/>
      <c r="N42" s="47"/>
      <c r="O42" s="47">
        <v>1</v>
      </c>
      <c r="P42" s="47"/>
      <c r="Q42" s="47"/>
      <c r="R42" s="47"/>
      <c r="S42" s="47"/>
      <c r="T42" s="47"/>
      <c r="U42" s="47"/>
      <c r="V42" s="47">
        <v>6</v>
      </c>
      <c r="W42" s="48">
        <v>2</v>
      </c>
      <c r="X42" s="61">
        <f t="shared" si="8"/>
        <v>6</v>
      </c>
      <c r="Y42" s="52">
        <f t="shared" si="8"/>
        <v>3</v>
      </c>
      <c r="Z42">
        <f t="shared" si="9"/>
        <v>9</v>
      </c>
    </row>
    <row r="43" spans="1:26">
      <c r="A43" s="51" t="s">
        <v>14</v>
      </c>
      <c r="B43" s="58">
        <v>140801</v>
      </c>
      <c r="C43" s="47" t="s">
        <v>437</v>
      </c>
      <c r="D43" s="47" t="s">
        <v>440</v>
      </c>
      <c r="E43" s="52" t="s">
        <v>441</v>
      </c>
      <c r="F43" s="56"/>
      <c r="G43" s="47"/>
      <c r="H43" s="47"/>
      <c r="I43" s="47"/>
      <c r="J43" s="47">
        <v>1</v>
      </c>
      <c r="K43" s="47"/>
      <c r="L43" s="47">
        <v>1</v>
      </c>
      <c r="M43" s="47"/>
      <c r="N43" s="47"/>
      <c r="O43" s="47"/>
      <c r="P43" s="47">
        <v>7</v>
      </c>
      <c r="Q43" s="47"/>
      <c r="R43" s="47"/>
      <c r="S43" s="47"/>
      <c r="T43" s="47"/>
      <c r="U43" s="47"/>
      <c r="V43" s="47">
        <v>5</v>
      </c>
      <c r="W43" s="48">
        <v>4</v>
      </c>
      <c r="X43" s="61">
        <f t="shared" si="8"/>
        <v>14</v>
      </c>
      <c r="Y43" s="52">
        <f t="shared" si="8"/>
        <v>4</v>
      </c>
      <c r="Z43">
        <f t="shared" si="9"/>
        <v>18</v>
      </c>
    </row>
    <row r="44" spans="1:26">
      <c r="A44" s="51" t="s">
        <v>14</v>
      </c>
      <c r="B44" s="16">
        <v>141001</v>
      </c>
      <c r="C44" s="47" t="s">
        <v>437</v>
      </c>
      <c r="D44" s="47" t="s">
        <v>442</v>
      </c>
      <c r="E44" s="52" t="s">
        <v>443</v>
      </c>
      <c r="F44" s="56"/>
      <c r="G44" s="47"/>
      <c r="H44" s="47"/>
      <c r="I44" s="47"/>
      <c r="J44" s="47">
        <v>2</v>
      </c>
      <c r="K44" s="47"/>
      <c r="L44" s="47">
        <v>1</v>
      </c>
      <c r="M44" s="47"/>
      <c r="N44" s="47">
        <v>1</v>
      </c>
      <c r="O44" s="47"/>
      <c r="P44" s="47">
        <v>3</v>
      </c>
      <c r="Q44" s="47">
        <v>2</v>
      </c>
      <c r="R44" s="47"/>
      <c r="S44" s="47"/>
      <c r="T44" s="47"/>
      <c r="U44" s="47"/>
      <c r="V44" s="47">
        <v>17</v>
      </c>
      <c r="W44" s="48">
        <v>3</v>
      </c>
      <c r="X44" s="61">
        <f t="shared" si="8"/>
        <v>24</v>
      </c>
      <c r="Y44" s="52">
        <f t="shared" si="8"/>
        <v>5</v>
      </c>
      <c r="Z44">
        <f t="shared" si="9"/>
        <v>29</v>
      </c>
    </row>
    <row r="45" spans="1:26">
      <c r="A45" s="51" t="s">
        <v>14</v>
      </c>
      <c r="B45" s="16">
        <v>141901</v>
      </c>
      <c r="C45" s="47" t="s">
        <v>437</v>
      </c>
      <c r="D45" s="47" t="s">
        <v>444</v>
      </c>
      <c r="E45" s="52" t="s">
        <v>445</v>
      </c>
      <c r="F45" s="56"/>
      <c r="G45" s="47"/>
      <c r="H45" s="47"/>
      <c r="I45" s="47"/>
      <c r="J45" s="47"/>
      <c r="K45" s="47"/>
      <c r="L45" s="47">
        <v>2</v>
      </c>
      <c r="M45" s="47"/>
      <c r="N45" s="47">
        <v>4</v>
      </c>
      <c r="O45" s="47"/>
      <c r="P45" s="47">
        <v>3</v>
      </c>
      <c r="Q45" s="47"/>
      <c r="R45" s="47">
        <v>5</v>
      </c>
      <c r="S45" s="47"/>
      <c r="T45" s="47"/>
      <c r="U45" s="47"/>
      <c r="V45" s="47">
        <v>18</v>
      </c>
      <c r="W45" s="48">
        <v>2</v>
      </c>
      <c r="X45" s="61">
        <f t="shared" si="8"/>
        <v>32</v>
      </c>
      <c r="Y45" s="52">
        <f t="shared" si="8"/>
        <v>2</v>
      </c>
      <c r="Z45">
        <f t="shared" si="9"/>
        <v>34</v>
      </c>
    </row>
    <row r="46" spans="1:26">
      <c r="A46" s="51" t="s">
        <v>14</v>
      </c>
      <c r="B46" s="16">
        <v>142401</v>
      </c>
      <c r="C46" s="47" t="s">
        <v>437</v>
      </c>
      <c r="D46" s="47" t="s">
        <v>446</v>
      </c>
      <c r="E46" s="52" t="s">
        <v>447</v>
      </c>
      <c r="F46" s="56"/>
      <c r="G46" s="47"/>
      <c r="H46" s="47"/>
      <c r="I46" s="47"/>
      <c r="J46" s="47">
        <v>1</v>
      </c>
      <c r="K46" s="47"/>
      <c r="L46" s="47"/>
      <c r="M46" s="47"/>
      <c r="N46" s="47">
        <v>1</v>
      </c>
      <c r="O46" s="47">
        <v>1</v>
      </c>
      <c r="P46" s="47">
        <v>3</v>
      </c>
      <c r="Q46" s="47">
        <v>2</v>
      </c>
      <c r="R46" s="47">
        <v>1</v>
      </c>
      <c r="S46" s="47">
        <v>1</v>
      </c>
      <c r="T46" s="47"/>
      <c r="U46" s="47"/>
      <c r="V46" s="47">
        <v>22</v>
      </c>
      <c r="W46" s="48">
        <v>3</v>
      </c>
      <c r="X46" s="61">
        <f t="shared" si="8"/>
        <v>28</v>
      </c>
      <c r="Y46" s="52">
        <f t="shared" si="8"/>
        <v>7</v>
      </c>
      <c r="Z46">
        <f t="shared" si="9"/>
        <v>35</v>
      </c>
    </row>
    <row r="47" spans="1:26">
      <c r="A47" s="51" t="s">
        <v>14</v>
      </c>
      <c r="B47" s="16">
        <v>143501</v>
      </c>
      <c r="C47" s="47" t="s">
        <v>437</v>
      </c>
      <c r="D47" s="47" t="s">
        <v>448</v>
      </c>
      <c r="E47" s="52" t="s">
        <v>449</v>
      </c>
      <c r="F47" s="56"/>
      <c r="G47" s="47"/>
      <c r="H47" s="47"/>
      <c r="I47" s="47"/>
      <c r="J47" s="47">
        <v>1</v>
      </c>
      <c r="K47" s="47"/>
      <c r="L47" s="47"/>
      <c r="M47" s="47"/>
      <c r="N47" s="47"/>
      <c r="O47" s="47"/>
      <c r="P47" s="47">
        <v>6</v>
      </c>
      <c r="Q47" s="47"/>
      <c r="R47" s="47"/>
      <c r="S47" s="47">
        <v>1</v>
      </c>
      <c r="T47" s="47"/>
      <c r="U47" s="47"/>
      <c r="V47" s="47">
        <v>2</v>
      </c>
      <c r="W47" s="48"/>
      <c r="X47" s="61">
        <f t="shared" si="8"/>
        <v>9</v>
      </c>
      <c r="Y47" s="52">
        <f t="shared" si="8"/>
        <v>1</v>
      </c>
      <c r="Z47">
        <f t="shared" si="9"/>
        <v>10</v>
      </c>
    </row>
    <row r="48" spans="1:26">
      <c r="A48" s="51" t="s">
        <v>14</v>
      </c>
      <c r="B48" s="16">
        <v>160905</v>
      </c>
      <c r="C48" s="47" t="s">
        <v>383</v>
      </c>
      <c r="D48" s="47" t="s">
        <v>450</v>
      </c>
      <c r="E48" s="52" t="s">
        <v>451</v>
      </c>
      <c r="F48" s="56"/>
      <c r="G48" s="47"/>
      <c r="H48" s="47"/>
      <c r="I48" s="47"/>
      <c r="J48" s="47"/>
      <c r="K48" s="47"/>
      <c r="L48" s="47"/>
      <c r="M48" s="47"/>
      <c r="N48" s="47">
        <v>1</v>
      </c>
      <c r="O48" s="47">
        <v>4</v>
      </c>
      <c r="P48" s="47"/>
      <c r="Q48" s="47">
        <v>1</v>
      </c>
      <c r="R48" s="47"/>
      <c r="S48" s="47"/>
      <c r="T48" s="47"/>
      <c r="U48" s="47"/>
      <c r="V48" s="47">
        <v>1</v>
      </c>
      <c r="W48" s="48">
        <v>3</v>
      </c>
      <c r="X48" s="61">
        <f t="shared" si="8"/>
        <v>2</v>
      </c>
      <c r="Y48" s="52">
        <f t="shared" si="8"/>
        <v>8</v>
      </c>
      <c r="Z48">
        <f t="shared" si="9"/>
        <v>10</v>
      </c>
    </row>
    <row r="49" spans="1:26">
      <c r="A49" s="51" t="s">
        <v>14</v>
      </c>
      <c r="B49" s="16">
        <v>190501</v>
      </c>
      <c r="C49" s="47" t="s">
        <v>380</v>
      </c>
      <c r="D49" s="47" t="s">
        <v>452</v>
      </c>
      <c r="E49" s="52" t="s">
        <v>597</v>
      </c>
      <c r="F49" s="56"/>
      <c r="G49" s="47">
        <v>1</v>
      </c>
      <c r="H49" s="47"/>
      <c r="I49" s="47"/>
      <c r="J49" s="47"/>
      <c r="K49" s="47">
        <v>2</v>
      </c>
      <c r="L49" s="47"/>
      <c r="M49" s="47"/>
      <c r="N49" s="47"/>
      <c r="O49" s="47">
        <v>1</v>
      </c>
      <c r="P49" s="47"/>
      <c r="Q49" s="47"/>
      <c r="R49" s="47">
        <v>1</v>
      </c>
      <c r="S49" s="47">
        <v>1</v>
      </c>
      <c r="T49" s="47"/>
      <c r="U49" s="47"/>
      <c r="V49" s="47">
        <v>3</v>
      </c>
      <c r="W49" s="48">
        <v>11</v>
      </c>
      <c r="X49" s="61">
        <f t="shared" si="8"/>
        <v>4</v>
      </c>
      <c r="Y49" s="52">
        <f t="shared" si="8"/>
        <v>16</v>
      </c>
      <c r="Z49">
        <f t="shared" si="9"/>
        <v>20</v>
      </c>
    </row>
    <row r="50" spans="1:26">
      <c r="A50" s="51" t="s">
        <v>14</v>
      </c>
      <c r="B50" s="16">
        <v>190701</v>
      </c>
      <c r="C50" s="47" t="s">
        <v>386</v>
      </c>
      <c r="D50" s="47" t="s">
        <v>454</v>
      </c>
      <c r="E50" s="52" t="s">
        <v>712</v>
      </c>
      <c r="F50" s="56">
        <v>1</v>
      </c>
      <c r="G50" s="47">
        <v>1</v>
      </c>
      <c r="H50" s="47"/>
      <c r="I50" s="47"/>
      <c r="J50" s="47">
        <v>1</v>
      </c>
      <c r="K50" s="47"/>
      <c r="L50" s="47">
        <v>3</v>
      </c>
      <c r="M50" s="47">
        <v>3</v>
      </c>
      <c r="N50" s="47">
        <v>1</v>
      </c>
      <c r="O50" s="47">
        <v>2</v>
      </c>
      <c r="P50" s="47"/>
      <c r="Q50" s="47">
        <v>3</v>
      </c>
      <c r="R50" s="47">
        <v>3</v>
      </c>
      <c r="S50" s="47">
        <v>2</v>
      </c>
      <c r="T50" s="47"/>
      <c r="U50" s="47"/>
      <c r="V50" s="47">
        <v>10</v>
      </c>
      <c r="W50" s="48">
        <v>28</v>
      </c>
      <c r="X50" s="61">
        <f t="shared" si="8"/>
        <v>19</v>
      </c>
      <c r="Y50" s="52">
        <f t="shared" si="8"/>
        <v>39</v>
      </c>
      <c r="Z50">
        <f t="shared" si="9"/>
        <v>58</v>
      </c>
    </row>
    <row r="51" spans="1:26">
      <c r="A51" s="51" t="s">
        <v>14</v>
      </c>
      <c r="B51" s="16">
        <v>190901</v>
      </c>
      <c r="C51" s="47" t="s">
        <v>386</v>
      </c>
      <c r="D51" s="47" t="s">
        <v>455</v>
      </c>
      <c r="E51" s="52" t="s">
        <v>713</v>
      </c>
      <c r="F51" s="56"/>
      <c r="G51" s="47"/>
      <c r="H51" s="47"/>
      <c r="I51" s="47"/>
      <c r="J51" s="47"/>
      <c r="K51" s="47"/>
      <c r="L51" s="47"/>
      <c r="M51" s="47"/>
      <c r="N51" s="47"/>
      <c r="O51" s="47"/>
      <c r="P51" s="47"/>
      <c r="Q51" s="47">
        <v>1</v>
      </c>
      <c r="R51" s="47">
        <v>1</v>
      </c>
      <c r="S51" s="47"/>
      <c r="T51" s="47"/>
      <c r="U51" s="47"/>
      <c r="V51" s="47">
        <v>1</v>
      </c>
      <c r="W51" s="48">
        <v>10</v>
      </c>
      <c r="X51" s="61">
        <f t="shared" si="8"/>
        <v>2</v>
      </c>
      <c r="Y51" s="52">
        <f t="shared" si="8"/>
        <v>11</v>
      </c>
      <c r="Z51">
        <f t="shared" si="9"/>
        <v>13</v>
      </c>
    </row>
    <row r="52" spans="1:26">
      <c r="A52" s="51" t="s">
        <v>14</v>
      </c>
      <c r="B52" s="16">
        <v>230101</v>
      </c>
      <c r="C52" s="47" t="s">
        <v>383</v>
      </c>
      <c r="D52" s="47" t="s">
        <v>457</v>
      </c>
      <c r="E52" s="52" t="s">
        <v>458</v>
      </c>
      <c r="F52" s="56"/>
      <c r="G52" s="47"/>
      <c r="H52" s="47"/>
      <c r="I52" s="47"/>
      <c r="J52" s="47"/>
      <c r="K52" s="47"/>
      <c r="L52" s="47"/>
      <c r="M52" s="47"/>
      <c r="N52" s="47"/>
      <c r="O52" s="47"/>
      <c r="P52" s="47"/>
      <c r="Q52" s="47"/>
      <c r="R52" s="47"/>
      <c r="S52" s="47">
        <v>1</v>
      </c>
      <c r="T52" s="47"/>
      <c r="U52" s="47"/>
      <c r="V52" s="47">
        <v>4</v>
      </c>
      <c r="W52" s="48">
        <v>2</v>
      </c>
      <c r="X52" s="61">
        <f t="shared" si="8"/>
        <v>4</v>
      </c>
      <c r="Y52" s="52">
        <f t="shared" si="8"/>
        <v>3</v>
      </c>
      <c r="Z52">
        <f t="shared" si="9"/>
        <v>7</v>
      </c>
    </row>
    <row r="53" spans="1:26">
      <c r="A53" s="51" t="s">
        <v>14</v>
      </c>
      <c r="B53" s="16">
        <v>250101</v>
      </c>
      <c r="C53" s="47" t="s">
        <v>383</v>
      </c>
      <c r="D53" s="47" t="s">
        <v>459</v>
      </c>
      <c r="E53" s="52" t="s">
        <v>460</v>
      </c>
      <c r="F53" s="56"/>
      <c r="G53" s="47"/>
      <c r="H53" s="47"/>
      <c r="I53" s="47"/>
      <c r="J53" s="47"/>
      <c r="K53" s="47"/>
      <c r="L53" s="47"/>
      <c r="M53" s="47">
        <v>1</v>
      </c>
      <c r="N53" s="47"/>
      <c r="O53" s="47">
        <v>1</v>
      </c>
      <c r="P53" s="47"/>
      <c r="Q53" s="47"/>
      <c r="R53" s="47">
        <v>3</v>
      </c>
      <c r="S53" s="47">
        <v>8</v>
      </c>
      <c r="T53" s="47"/>
      <c r="U53" s="47"/>
      <c r="V53" s="47">
        <v>16</v>
      </c>
      <c r="W53" s="48">
        <v>77</v>
      </c>
      <c r="X53" s="61">
        <f t="shared" si="8"/>
        <v>19</v>
      </c>
      <c r="Y53" s="52">
        <f t="shared" si="8"/>
        <v>87</v>
      </c>
      <c r="Z53">
        <f t="shared" si="9"/>
        <v>106</v>
      </c>
    </row>
    <row r="54" spans="1:26">
      <c r="A54" s="51" t="s">
        <v>14</v>
      </c>
      <c r="B54" s="16">
        <v>261304</v>
      </c>
      <c r="C54" s="47" t="s">
        <v>380</v>
      </c>
      <c r="D54" s="47" t="s">
        <v>461</v>
      </c>
      <c r="E54" s="52" t="s">
        <v>462</v>
      </c>
      <c r="F54" s="56"/>
      <c r="G54" s="47"/>
      <c r="H54" s="47"/>
      <c r="I54" s="47"/>
      <c r="J54" s="47"/>
      <c r="K54" s="47"/>
      <c r="L54" s="47"/>
      <c r="M54" s="47"/>
      <c r="N54" s="47"/>
      <c r="O54" s="47"/>
      <c r="P54" s="47"/>
      <c r="Q54" s="47"/>
      <c r="R54" s="47"/>
      <c r="S54" s="47"/>
      <c r="T54" s="47"/>
      <c r="U54" s="47"/>
      <c r="V54" s="47"/>
      <c r="W54" s="48">
        <v>2</v>
      </c>
      <c r="X54" s="61">
        <f t="shared" si="8"/>
        <v>0</v>
      </c>
      <c r="Y54" s="52">
        <f t="shared" si="8"/>
        <v>2</v>
      </c>
      <c r="Z54">
        <f t="shared" si="9"/>
        <v>2</v>
      </c>
    </row>
    <row r="55" spans="1:26">
      <c r="A55" s="51" t="s">
        <v>14</v>
      </c>
      <c r="B55" s="16">
        <v>261307</v>
      </c>
      <c r="C55" s="47" t="s">
        <v>380</v>
      </c>
      <c r="D55" s="47" t="s">
        <v>463</v>
      </c>
      <c r="E55" s="52" t="s">
        <v>464</v>
      </c>
      <c r="F55" s="56"/>
      <c r="G55" s="47"/>
      <c r="H55" s="47"/>
      <c r="I55" s="47"/>
      <c r="J55" s="47"/>
      <c r="K55" s="47"/>
      <c r="L55" s="47">
        <v>1</v>
      </c>
      <c r="M55" s="47"/>
      <c r="N55" s="47"/>
      <c r="O55" s="47"/>
      <c r="P55" s="47"/>
      <c r="Q55" s="47"/>
      <c r="R55" s="47"/>
      <c r="S55" s="47"/>
      <c r="T55" s="47"/>
      <c r="U55" s="47"/>
      <c r="V55" s="47">
        <v>3</v>
      </c>
      <c r="W55" s="48">
        <v>3</v>
      </c>
      <c r="X55" s="61">
        <f t="shared" si="8"/>
        <v>4</v>
      </c>
      <c r="Y55" s="52">
        <f t="shared" si="8"/>
        <v>3</v>
      </c>
      <c r="Z55">
        <f t="shared" si="9"/>
        <v>7</v>
      </c>
    </row>
    <row r="56" spans="1:26">
      <c r="A56" s="51" t="s">
        <v>14</v>
      </c>
      <c r="B56" s="16">
        <v>261501</v>
      </c>
      <c r="C56" s="47" t="s">
        <v>383</v>
      </c>
      <c r="D56" s="47" t="s">
        <v>465</v>
      </c>
      <c r="E56" s="52" t="s">
        <v>466</v>
      </c>
      <c r="F56" s="56"/>
      <c r="G56" s="47">
        <v>1</v>
      </c>
      <c r="H56" s="47"/>
      <c r="I56" s="47"/>
      <c r="J56" s="47"/>
      <c r="K56" s="47"/>
      <c r="L56" s="47"/>
      <c r="M56" s="47"/>
      <c r="N56" s="47"/>
      <c r="O56" s="47">
        <v>1</v>
      </c>
      <c r="P56" s="47"/>
      <c r="Q56" s="47"/>
      <c r="R56" s="47">
        <v>2</v>
      </c>
      <c r="S56" s="47"/>
      <c r="T56" s="47"/>
      <c r="U56" s="47"/>
      <c r="V56" s="47"/>
      <c r="W56" s="48">
        <v>1</v>
      </c>
      <c r="X56" s="61">
        <f t="shared" si="8"/>
        <v>2</v>
      </c>
      <c r="Y56" s="52">
        <f t="shared" si="8"/>
        <v>3</v>
      </c>
      <c r="Z56">
        <f t="shared" si="9"/>
        <v>5</v>
      </c>
    </row>
    <row r="57" spans="1:26">
      <c r="A57" s="51" t="s">
        <v>14</v>
      </c>
      <c r="B57" s="16">
        <v>270101</v>
      </c>
      <c r="C57" s="47" t="s">
        <v>383</v>
      </c>
      <c r="D57" s="47" t="s">
        <v>467</v>
      </c>
      <c r="E57" s="52" t="s">
        <v>468</v>
      </c>
      <c r="F57" s="56"/>
      <c r="G57" s="47"/>
      <c r="H57" s="47"/>
      <c r="I57" s="47"/>
      <c r="J57" s="47"/>
      <c r="K57" s="47"/>
      <c r="L57" s="47"/>
      <c r="M57" s="47"/>
      <c r="N57" s="47"/>
      <c r="O57" s="47"/>
      <c r="P57" s="47"/>
      <c r="Q57" s="47"/>
      <c r="R57" s="47"/>
      <c r="S57" s="47"/>
      <c r="T57" s="47"/>
      <c r="U57" s="47"/>
      <c r="V57" s="47">
        <v>3</v>
      </c>
      <c r="W57" s="48">
        <v>5</v>
      </c>
      <c r="X57" s="61">
        <f t="shared" si="8"/>
        <v>3</v>
      </c>
      <c r="Y57" s="52">
        <f t="shared" si="8"/>
        <v>5</v>
      </c>
      <c r="Z57">
        <f t="shared" si="9"/>
        <v>8</v>
      </c>
    </row>
    <row r="58" spans="1:26">
      <c r="A58" s="51" t="s">
        <v>14</v>
      </c>
      <c r="B58" s="16">
        <v>270501</v>
      </c>
      <c r="C58" s="47" t="s">
        <v>383</v>
      </c>
      <c r="D58" s="47" t="s">
        <v>469</v>
      </c>
      <c r="E58" s="52" t="s">
        <v>470</v>
      </c>
      <c r="F58" s="56"/>
      <c r="G58" s="47"/>
      <c r="H58" s="47"/>
      <c r="I58" s="47"/>
      <c r="J58" s="47">
        <v>1</v>
      </c>
      <c r="K58" s="47"/>
      <c r="L58" s="47">
        <v>1</v>
      </c>
      <c r="M58" s="47"/>
      <c r="N58" s="47"/>
      <c r="O58" s="47"/>
      <c r="P58" s="47">
        <v>4</v>
      </c>
      <c r="Q58" s="47">
        <v>2</v>
      </c>
      <c r="R58" s="47"/>
      <c r="S58" s="47"/>
      <c r="T58" s="47"/>
      <c r="U58" s="47"/>
      <c r="V58" s="47"/>
      <c r="W58" s="48">
        <v>1</v>
      </c>
      <c r="X58" s="61">
        <f t="shared" si="8"/>
        <v>6</v>
      </c>
      <c r="Y58" s="52">
        <f t="shared" si="8"/>
        <v>3</v>
      </c>
      <c r="Z58">
        <f t="shared" si="9"/>
        <v>9</v>
      </c>
    </row>
    <row r="59" spans="1:26">
      <c r="A59" s="51" t="s">
        <v>14</v>
      </c>
      <c r="B59" s="16">
        <v>300101</v>
      </c>
      <c r="C59" s="47" t="s">
        <v>380</v>
      </c>
      <c r="D59" s="47" t="s">
        <v>471</v>
      </c>
      <c r="E59" s="52" t="s">
        <v>472</v>
      </c>
      <c r="F59" s="56">
        <v>1</v>
      </c>
      <c r="G59" s="47"/>
      <c r="H59" s="47"/>
      <c r="I59" s="47"/>
      <c r="J59" s="47"/>
      <c r="K59" s="47">
        <v>1</v>
      </c>
      <c r="L59" s="47"/>
      <c r="M59" s="47"/>
      <c r="N59" s="47"/>
      <c r="O59" s="47"/>
      <c r="P59" s="47"/>
      <c r="Q59" s="47"/>
      <c r="R59" s="47"/>
      <c r="S59" s="47">
        <v>5</v>
      </c>
      <c r="T59" s="47"/>
      <c r="U59" s="47"/>
      <c r="V59" s="47">
        <v>11</v>
      </c>
      <c r="W59" s="48">
        <v>27</v>
      </c>
      <c r="X59" s="61">
        <f t="shared" si="8"/>
        <v>12</v>
      </c>
      <c r="Y59" s="52">
        <f t="shared" si="8"/>
        <v>33</v>
      </c>
      <c r="Z59">
        <f t="shared" si="9"/>
        <v>45</v>
      </c>
    </row>
    <row r="60" spans="1:26">
      <c r="A60" s="51" t="s">
        <v>14</v>
      </c>
      <c r="B60" s="16">
        <v>310505</v>
      </c>
      <c r="C60" s="47" t="s">
        <v>386</v>
      </c>
      <c r="D60" s="47" t="s">
        <v>473</v>
      </c>
      <c r="E60" s="52" t="s">
        <v>474</v>
      </c>
      <c r="F60" s="56"/>
      <c r="G60" s="47"/>
      <c r="H60" s="47"/>
      <c r="I60" s="47"/>
      <c r="J60" s="47">
        <v>1</v>
      </c>
      <c r="K60" s="47"/>
      <c r="L60" s="47"/>
      <c r="M60" s="47">
        <v>1</v>
      </c>
      <c r="N60" s="47"/>
      <c r="O60" s="47"/>
      <c r="P60" s="47"/>
      <c r="Q60" s="47"/>
      <c r="R60" s="47">
        <v>1</v>
      </c>
      <c r="S60" s="47"/>
      <c r="T60" s="47"/>
      <c r="U60" s="47"/>
      <c r="V60" s="47">
        <v>5</v>
      </c>
      <c r="W60" s="48">
        <v>7</v>
      </c>
      <c r="X60" s="61">
        <f t="shared" si="8"/>
        <v>7</v>
      </c>
      <c r="Y60" s="52">
        <f t="shared" si="8"/>
        <v>8</v>
      </c>
      <c r="Z60">
        <f t="shared" si="9"/>
        <v>15</v>
      </c>
    </row>
    <row r="61" spans="1:26">
      <c r="A61" s="51" t="s">
        <v>14</v>
      </c>
      <c r="B61" s="16">
        <v>400501</v>
      </c>
      <c r="C61" s="47" t="s">
        <v>383</v>
      </c>
      <c r="D61" s="47" t="s">
        <v>475</v>
      </c>
      <c r="E61" s="52" t="s">
        <v>476</v>
      </c>
      <c r="F61" s="56"/>
      <c r="G61" s="47"/>
      <c r="H61" s="47"/>
      <c r="I61" s="47"/>
      <c r="J61" s="47">
        <v>1</v>
      </c>
      <c r="K61" s="47"/>
      <c r="L61" s="47"/>
      <c r="M61" s="47"/>
      <c r="N61" s="47"/>
      <c r="O61" s="47"/>
      <c r="P61" s="47">
        <v>1</v>
      </c>
      <c r="Q61" s="47"/>
      <c r="R61" s="47"/>
      <c r="S61" s="47"/>
      <c r="T61" s="47"/>
      <c r="U61" s="47"/>
      <c r="V61" s="47">
        <v>5</v>
      </c>
      <c r="W61" s="48">
        <v>1</v>
      </c>
      <c r="X61" s="61">
        <f t="shared" si="8"/>
        <v>7</v>
      </c>
      <c r="Y61" s="52">
        <f t="shared" si="8"/>
        <v>1</v>
      </c>
      <c r="Z61">
        <f t="shared" si="9"/>
        <v>8</v>
      </c>
    </row>
    <row r="62" spans="1:26">
      <c r="A62" s="51" t="s">
        <v>14</v>
      </c>
      <c r="B62" s="16">
        <v>400605</v>
      </c>
      <c r="C62" s="47" t="s">
        <v>380</v>
      </c>
      <c r="D62" s="47" t="s">
        <v>477</v>
      </c>
      <c r="E62" s="52" t="s">
        <v>478</v>
      </c>
      <c r="F62" s="56"/>
      <c r="G62" s="47"/>
      <c r="H62" s="47"/>
      <c r="I62" s="47"/>
      <c r="J62" s="47"/>
      <c r="K62" s="47"/>
      <c r="L62" s="47"/>
      <c r="M62" s="47"/>
      <c r="N62" s="47"/>
      <c r="O62" s="47"/>
      <c r="P62" s="47"/>
      <c r="Q62" s="47">
        <v>1</v>
      </c>
      <c r="R62" s="47">
        <v>1</v>
      </c>
      <c r="S62" s="47"/>
      <c r="T62" s="47"/>
      <c r="U62" s="47"/>
      <c r="V62" s="47">
        <v>1</v>
      </c>
      <c r="W62" s="48"/>
      <c r="X62" s="61">
        <f t="shared" si="8"/>
        <v>2</v>
      </c>
      <c r="Y62" s="52">
        <f t="shared" si="8"/>
        <v>1</v>
      </c>
      <c r="Z62">
        <f t="shared" si="9"/>
        <v>3</v>
      </c>
    </row>
    <row r="63" spans="1:26">
      <c r="A63" s="51" t="s">
        <v>14</v>
      </c>
      <c r="B63" s="16">
        <v>400607</v>
      </c>
      <c r="C63" s="47" t="s">
        <v>479</v>
      </c>
      <c r="D63" s="47" t="s">
        <v>480</v>
      </c>
      <c r="E63" s="52" t="s">
        <v>481</v>
      </c>
      <c r="F63" s="56"/>
      <c r="G63" s="47"/>
      <c r="H63" s="47"/>
      <c r="I63" s="47"/>
      <c r="J63" s="47"/>
      <c r="K63" s="47"/>
      <c r="L63" s="47"/>
      <c r="M63" s="47"/>
      <c r="N63" s="47"/>
      <c r="O63" s="47"/>
      <c r="P63" s="47"/>
      <c r="Q63" s="47"/>
      <c r="R63" s="47"/>
      <c r="S63" s="47"/>
      <c r="T63" s="47"/>
      <c r="U63" s="47"/>
      <c r="V63" s="47">
        <v>1</v>
      </c>
      <c r="W63" s="48">
        <v>1</v>
      </c>
      <c r="X63" s="61">
        <f t="shared" si="8"/>
        <v>1</v>
      </c>
      <c r="Y63" s="52">
        <f t="shared" si="8"/>
        <v>1</v>
      </c>
      <c r="Z63">
        <f t="shared" si="9"/>
        <v>2</v>
      </c>
    </row>
    <row r="64" spans="1:26">
      <c r="A64" s="51" t="s">
        <v>14</v>
      </c>
      <c r="B64" s="16">
        <v>400607</v>
      </c>
      <c r="C64" s="47" t="s">
        <v>479</v>
      </c>
      <c r="D64" s="47" t="s">
        <v>482</v>
      </c>
      <c r="E64" s="52" t="s">
        <v>483</v>
      </c>
      <c r="F64" s="56"/>
      <c r="G64" s="47"/>
      <c r="H64" s="47"/>
      <c r="I64" s="47"/>
      <c r="J64" s="47">
        <v>1</v>
      </c>
      <c r="K64" s="47">
        <v>1</v>
      </c>
      <c r="L64" s="47"/>
      <c r="M64" s="47"/>
      <c r="N64" s="47"/>
      <c r="O64" s="47"/>
      <c r="P64" s="47"/>
      <c r="Q64" s="47">
        <v>1</v>
      </c>
      <c r="R64" s="47">
        <v>2</v>
      </c>
      <c r="S64" s="47"/>
      <c r="T64" s="47"/>
      <c r="U64" s="47"/>
      <c r="V64" s="47">
        <v>10</v>
      </c>
      <c r="W64" s="48">
        <v>4</v>
      </c>
      <c r="X64" s="61">
        <f t="shared" si="8"/>
        <v>13</v>
      </c>
      <c r="Y64" s="52">
        <f t="shared" si="8"/>
        <v>6</v>
      </c>
      <c r="Z64">
        <f t="shared" si="9"/>
        <v>19</v>
      </c>
    </row>
    <row r="65" spans="1:26">
      <c r="A65" s="51" t="s">
        <v>14</v>
      </c>
      <c r="B65" s="16">
        <v>400801</v>
      </c>
      <c r="C65" s="47" t="s">
        <v>383</v>
      </c>
      <c r="D65" s="47" t="s">
        <v>484</v>
      </c>
      <c r="E65" s="52" t="s">
        <v>485</v>
      </c>
      <c r="F65" s="56"/>
      <c r="G65" s="47"/>
      <c r="H65" s="47"/>
      <c r="I65" s="47"/>
      <c r="J65" s="47"/>
      <c r="K65" s="47"/>
      <c r="L65" s="47">
        <v>1</v>
      </c>
      <c r="M65" s="47"/>
      <c r="N65" s="47"/>
      <c r="O65" s="47"/>
      <c r="P65" s="47"/>
      <c r="Q65" s="47"/>
      <c r="R65" s="47"/>
      <c r="S65" s="47"/>
      <c r="T65" s="47"/>
      <c r="U65" s="47"/>
      <c r="V65" s="47">
        <v>3</v>
      </c>
      <c r="W65" s="48"/>
      <c r="X65" s="61">
        <f t="shared" si="8"/>
        <v>4</v>
      </c>
      <c r="Y65" s="52">
        <f t="shared" si="8"/>
        <v>0</v>
      </c>
      <c r="Z65">
        <f t="shared" si="9"/>
        <v>4</v>
      </c>
    </row>
    <row r="66" spans="1:26">
      <c r="A66" s="51" t="s">
        <v>14</v>
      </c>
      <c r="B66" s="16">
        <v>420101</v>
      </c>
      <c r="C66" s="47" t="s">
        <v>383</v>
      </c>
      <c r="D66" s="47" t="s">
        <v>486</v>
      </c>
      <c r="E66" s="52" t="s">
        <v>487</v>
      </c>
      <c r="F66" s="56"/>
      <c r="G66" s="47"/>
      <c r="H66" s="47"/>
      <c r="I66" s="47"/>
      <c r="J66" s="47"/>
      <c r="K66" s="47">
        <v>1</v>
      </c>
      <c r="L66" s="47">
        <v>1</v>
      </c>
      <c r="M66" s="47">
        <v>3</v>
      </c>
      <c r="N66" s="47"/>
      <c r="O66" s="47"/>
      <c r="P66" s="47"/>
      <c r="Q66" s="47">
        <v>1</v>
      </c>
      <c r="R66" s="47"/>
      <c r="S66" s="47"/>
      <c r="T66" s="47"/>
      <c r="U66" s="47"/>
      <c r="V66" s="47">
        <v>1</v>
      </c>
      <c r="W66" s="48">
        <v>12</v>
      </c>
      <c r="X66" s="61">
        <f t="shared" si="8"/>
        <v>2</v>
      </c>
      <c r="Y66" s="52">
        <f t="shared" si="8"/>
        <v>17</v>
      </c>
      <c r="Z66">
        <f t="shared" si="9"/>
        <v>19</v>
      </c>
    </row>
    <row r="67" spans="1:26">
      <c r="A67" s="51" t="s">
        <v>14</v>
      </c>
      <c r="B67" s="16">
        <v>422805</v>
      </c>
      <c r="C67" s="47" t="s">
        <v>383</v>
      </c>
      <c r="D67" s="47" t="s">
        <v>488</v>
      </c>
      <c r="E67" s="52" t="s">
        <v>489</v>
      </c>
      <c r="F67" s="56"/>
      <c r="G67" s="47"/>
      <c r="H67" s="47"/>
      <c r="I67" s="47"/>
      <c r="J67" s="47"/>
      <c r="K67" s="47"/>
      <c r="L67" s="47"/>
      <c r="M67" s="47">
        <v>1</v>
      </c>
      <c r="N67" s="47"/>
      <c r="O67" s="47">
        <v>1</v>
      </c>
      <c r="P67" s="47"/>
      <c r="Q67" s="47"/>
      <c r="R67" s="47"/>
      <c r="S67" s="47"/>
      <c r="T67" s="47"/>
      <c r="U67" s="47"/>
      <c r="V67" s="47"/>
      <c r="W67" s="48">
        <v>7</v>
      </c>
      <c r="X67" s="61">
        <f t="shared" si="8"/>
        <v>0</v>
      </c>
      <c r="Y67" s="52">
        <f t="shared" si="8"/>
        <v>9</v>
      </c>
      <c r="Z67">
        <f t="shared" si="9"/>
        <v>9</v>
      </c>
    </row>
    <row r="68" spans="1:26">
      <c r="A68" s="51" t="s">
        <v>14</v>
      </c>
      <c r="B68" s="16">
        <v>440401</v>
      </c>
      <c r="C68" s="47" t="s">
        <v>383</v>
      </c>
      <c r="D68" s="47" t="s">
        <v>490</v>
      </c>
      <c r="E68" s="52" t="s">
        <v>491</v>
      </c>
      <c r="F68" s="56"/>
      <c r="G68" s="47">
        <v>1</v>
      </c>
      <c r="H68" s="47"/>
      <c r="I68" s="47"/>
      <c r="J68" s="47"/>
      <c r="K68" s="47">
        <v>2</v>
      </c>
      <c r="L68" s="47"/>
      <c r="M68" s="47">
        <v>2</v>
      </c>
      <c r="N68" s="47">
        <v>1</v>
      </c>
      <c r="O68" s="47"/>
      <c r="P68" s="47"/>
      <c r="Q68" s="47"/>
      <c r="R68" s="47">
        <v>1</v>
      </c>
      <c r="S68" s="47">
        <v>1</v>
      </c>
      <c r="T68" s="47"/>
      <c r="U68" s="47"/>
      <c r="V68" s="47">
        <v>8</v>
      </c>
      <c r="W68" s="48">
        <v>14</v>
      </c>
      <c r="X68" s="61">
        <f t="shared" si="8"/>
        <v>10</v>
      </c>
      <c r="Y68" s="52">
        <f t="shared" si="8"/>
        <v>20</v>
      </c>
      <c r="Z68">
        <f t="shared" si="9"/>
        <v>30</v>
      </c>
    </row>
    <row r="69" spans="1:26">
      <c r="A69" s="51" t="s">
        <v>14</v>
      </c>
      <c r="B69" s="16">
        <v>440401</v>
      </c>
      <c r="C69" s="47" t="s">
        <v>380</v>
      </c>
      <c r="D69" s="47" t="s">
        <v>492</v>
      </c>
      <c r="E69" s="52" t="s">
        <v>493</v>
      </c>
      <c r="F69" s="56"/>
      <c r="G69" s="47"/>
      <c r="H69" s="47"/>
      <c r="I69" s="47"/>
      <c r="J69" s="47"/>
      <c r="K69" s="47">
        <v>1</v>
      </c>
      <c r="L69" s="47"/>
      <c r="M69" s="47"/>
      <c r="N69" s="47"/>
      <c r="O69" s="47"/>
      <c r="P69" s="47">
        <v>2</v>
      </c>
      <c r="Q69" s="47"/>
      <c r="R69" s="47">
        <v>1</v>
      </c>
      <c r="S69" s="47">
        <v>1</v>
      </c>
      <c r="T69" s="47"/>
      <c r="U69" s="47"/>
      <c r="V69" s="47">
        <v>4</v>
      </c>
      <c r="W69" s="48">
        <v>4</v>
      </c>
      <c r="X69" s="61">
        <f t="shared" si="8"/>
        <v>7</v>
      </c>
      <c r="Y69" s="52">
        <f t="shared" si="8"/>
        <v>6</v>
      </c>
      <c r="Z69">
        <f t="shared" si="9"/>
        <v>13</v>
      </c>
    </row>
    <row r="70" spans="1:26">
      <c r="A70" s="51" t="s">
        <v>14</v>
      </c>
      <c r="B70" s="16">
        <v>440501</v>
      </c>
      <c r="C70" s="47" t="s">
        <v>380</v>
      </c>
      <c r="D70" s="47" t="s">
        <v>494</v>
      </c>
      <c r="E70" s="52" t="s">
        <v>495</v>
      </c>
      <c r="F70" s="56"/>
      <c r="G70" s="47"/>
      <c r="H70" s="47"/>
      <c r="I70" s="47">
        <v>1</v>
      </c>
      <c r="J70" s="47"/>
      <c r="K70" s="47">
        <v>1</v>
      </c>
      <c r="L70" s="47"/>
      <c r="M70" s="47"/>
      <c r="N70" s="47"/>
      <c r="O70" s="47"/>
      <c r="P70" s="47"/>
      <c r="Q70" s="47"/>
      <c r="R70" s="47">
        <v>2</v>
      </c>
      <c r="S70" s="47">
        <v>1</v>
      </c>
      <c r="T70" s="47"/>
      <c r="U70" s="47"/>
      <c r="V70" s="47">
        <v>4</v>
      </c>
      <c r="W70" s="48">
        <v>9</v>
      </c>
      <c r="X70" s="61">
        <f t="shared" si="8"/>
        <v>6</v>
      </c>
      <c r="Y70" s="52">
        <f t="shared" si="8"/>
        <v>12</v>
      </c>
      <c r="Z70">
        <f t="shared" si="9"/>
        <v>18</v>
      </c>
    </row>
    <row r="71" spans="1:26">
      <c r="A71" s="51" t="s">
        <v>14</v>
      </c>
      <c r="B71" s="16">
        <v>450602</v>
      </c>
      <c r="C71" s="47" t="s">
        <v>380</v>
      </c>
      <c r="D71" s="47" t="s">
        <v>496</v>
      </c>
      <c r="E71" s="52" t="s">
        <v>497</v>
      </c>
      <c r="F71" s="56"/>
      <c r="G71" s="47"/>
      <c r="H71" s="47"/>
      <c r="I71" s="47"/>
      <c r="J71" s="47"/>
      <c r="K71" s="47"/>
      <c r="L71" s="47"/>
      <c r="M71" s="47"/>
      <c r="N71" s="47"/>
      <c r="O71" s="47"/>
      <c r="P71" s="47">
        <v>2</v>
      </c>
      <c r="Q71" s="47">
        <v>2</v>
      </c>
      <c r="R71" s="47"/>
      <c r="S71" s="47"/>
      <c r="T71" s="47"/>
      <c r="U71" s="47"/>
      <c r="V71" s="47">
        <v>5</v>
      </c>
      <c r="W71" s="48">
        <v>2</v>
      </c>
      <c r="X71" s="61">
        <f t="shared" si="8"/>
        <v>7</v>
      </c>
      <c r="Y71" s="52">
        <f t="shared" si="8"/>
        <v>4</v>
      </c>
      <c r="Z71">
        <f t="shared" si="9"/>
        <v>11</v>
      </c>
    </row>
    <row r="72" spans="1:26">
      <c r="A72" s="51" t="s">
        <v>14</v>
      </c>
      <c r="B72" s="16">
        <v>451001</v>
      </c>
      <c r="C72" s="47" t="s">
        <v>383</v>
      </c>
      <c r="D72" s="47" t="s">
        <v>498</v>
      </c>
      <c r="E72" s="52" t="s">
        <v>499</v>
      </c>
      <c r="F72" s="56"/>
      <c r="G72" s="47"/>
      <c r="H72" s="47"/>
      <c r="I72" s="47"/>
      <c r="J72" s="47"/>
      <c r="K72" s="47"/>
      <c r="L72" s="47"/>
      <c r="M72" s="47"/>
      <c r="N72" s="47"/>
      <c r="O72" s="47">
        <v>1</v>
      </c>
      <c r="P72" s="47"/>
      <c r="Q72" s="47"/>
      <c r="R72" s="47"/>
      <c r="S72" s="47"/>
      <c r="T72" s="47"/>
      <c r="U72" s="47"/>
      <c r="V72" s="47">
        <v>5</v>
      </c>
      <c r="W72" s="48">
        <v>6</v>
      </c>
      <c r="X72" s="61">
        <f t="shared" si="8"/>
        <v>5</v>
      </c>
      <c r="Y72" s="52">
        <f t="shared" si="8"/>
        <v>7</v>
      </c>
      <c r="Z72">
        <f t="shared" si="9"/>
        <v>12</v>
      </c>
    </row>
    <row r="73" spans="1:26">
      <c r="A73" s="51" t="s">
        <v>14</v>
      </c>
      <c r="B73" s="16">
        <v>500901</v>
      </c>
      <c r="C73" s="47" t="s">
        <v>383</v>
      </c>
      <c r="D73" s="47" t="s">
        <v>500</v>
      </c>
      <c r="E73" s="52" t="s">
        <v>501</v>
      </c>
      <c r="F73" s="56"/>
      <c r="G73" s="47"/>
      <c r="H73" s="47"/>
      <c r="I73" s="47"/>
      <c r="J73" s="47"/>
      <c r="K73" s="47"/>
      <c r="L73" s="47"/>
      <c r="M73" s="47">
        <v>1</v>
      </c>
      <c r="N73" s="47"/>
      <c r="O73" s="47"/>
      <c r="P73" s="47"/>
      <c r="Q73" s="47"/>
      <c r="R73" s="47">
        <v>1</v>
      </c>
      <c r="S73" s="47">
        <v>1</v>
      </c>
      <c r="T73" s="47"/>
      <c r="U73" s="47"/>
      <c r="V73" s="47">
        <v>1</v>
      </c>
      <c r="W73" s="48">
        <v>5</v>
      </c>
      <c r="X73" s="61">
        <f t="shared" si="8"/>
        <v>2</v>
      </c>
      <c r="Y73" s="52">
        <f t="shared" si="8"/>
        <v>7</v>
      </c>
      <c r="Z73">
        <f t="shared" si="9"/>
        <v>9</v>
      </c>
    </row>
    <row r="74" spans="1:26">
      <c r="A74" s="51" t="s">
        <v>14</v>
      </c>
      <c r="B74" s="16">
        <v>510203</v>
      </c>
      <c r="C74" s="47" t="s">
        <v>386</v>
      </c>
      <c r="D74" s="47" t="s">
        <v>502</v>
      </c>
      <c r="E74" s="52" t="s">
        <v>503</v>
      </c>
      <c r="F74" s="56"/>
      <c r="G74" s="47"/>
      <c r="H74" s="47"/>
      <c r="I74" s="47">
        <v>1</v>
      </c>
      <c r="J74" s="47"/>
      <c r="K74" s="47">
        <v>1</v>
      </c>
      <c r="L74" s="47"/>
      <c r="M74" s="47"/>
      <c r="N74" s="47"/>
      <c r="O74" s="47">
        <v>1</v>
      </c>
      <c r="P74" s="47"/>
      <c r="Q74" s="47"/>
      <c r="R74" s="47"/>
      <c r="S74" s="47">
        <v>3</v>
      </c>
      <c r="T74" s="47"/>
      <c r="U74" s="47"/>
      <c r="V74" s="47"/>
      <c r="W74" s="48">
        <v>39</v>
      </c>
      <c r="X74" s="61">
        <f t="shared" si="8"/>
        <v>0</v>
      </c>
      <c r="Y74" s="52">
        <f t="shared" si="8"/>
        <v>45</v>
      </c>
      <c r="Z74">
        <f t="shared" si="9"/>
        <v>45</v>
      </c>
    </row>
    <row r="75" spans="1:26">
      <c r="A75" s="51" t="s">
        <v>14</v>
      </c>
      <c r="B75" s="16">
        <v>511005</v>
      </c>
      <c r="C75" s="47" t="s">
        <v>380</v>
      </c>
      <c r="D75" s="47" t="s">
        <v>504</v>
      </c>
      <c r="E75" s="52" t="s">
        <v>505</v>
      </c>
      <c r="F75" s="56"/>
      <c r="G75" s="47">
        <v>1</v>
      </c>
      <c r="H75" s="47"/>
      <c r="I75" s="47"/>
      <c r="J75" s="47">
        <v>2</v>
      </c>
      <c r="K75" s="47">
        <v>1</v>
      </c>
      <c r="L75" s="47">
        <v>2</v>
      </c>
      <c r="M75" s="47">
        <v>2</v>
      </c>
      <c r="N75" s="47"/>
      <c r="O75" s="47">
        <v>2</v>
      </c>
      <c r="P75" s="47">
        <v>3</v>
      </c>
      <c r="Q75" s="47">
        <v>5</v>
      </c>
      <c r="R75" s="47"/>
      <c r="S75" s="47">
        <v>2</v>
      </c>
      <c r="T75" s="47"/>
      <c r="U75" s="47"/>
      <c r="V75" s="47">
        <v>6</v>
      </c>
      <c r="W75" s="48">
        <v>19</v>
      </c>
      <c r="X75" s="61">
        <f t="shared" si="8"/>
        <v>13</v>
      </c>
      <c r="Y75" s="52">
        <f t="shared" si="8"/>
        <v>32</v>
      </c>
      <c r="Z75">
        <f t="shared" si="9"/>
        <v>45</v>
      </c>
    </row>
    <row r="76" spans="1:26">
      <c r="A76" s="51" t="s">
        <v>14</v>
      </c>
      <c r="B76" s="16">
        <v>512003</v>
      </c>
      <c r="C76" s="47" t="s">
        <v>506</v>
      </c>
      <c r="D76" s="47" t="s">
        <v>507</v>
      </c>
      <c r="E76" s="52" t="s">
        <v>508</v>
      </c>
      <c r="F76" s="56"/>
      <c r="G76" s="47"/>
      <c r="H76" s="47"/>
      <c r="I76" s="47"/>
      <c r="J76" s="47"/>
      <c r="K76" s="47">
        <v>1</v>
      </c>
      <c r="L76" s="47"/>
      <c r="M76" s="47"/>
      <c r="N76" s="47"/>
      <c r="O76" s="47"/>
      <c r="P76" s="47">
        <v>1</v>
      </c>
      <c r="Q76" s="47">
        <v>2</v>
      </c>
      <c r="R76" s="47"/>
      <c r="S76" s="47"/>
      <c r="T76" s="47"/>
      <c r="U76" s="47"/>
      <c r="V76" s="47">
        <v>5</v>
      </c>
      <c r="W76" s="48">
        <v>2</v>
      </c>
      <c r="X76" s="61">
        <f t="shared" si="8"/>
        <v>6</v>
      </c>
      <c r="Y76" s="52">
        <f t="shared" si="8"/>
        <v>5</v>
      </c>
      <c r="Z76">
        <f t="shared" si="9"/>
        <v>11</v>
      </c>
    </row>
    <row r="77" spans="1:26">
      <c r="A77" s="51" t="s">
        <v>14</v>
      </c>
      <c r="B77" s="16">
        <v>513808</v>
      </c>
      <c r="C77" s="47" t="s">
        <v>407</v>
      </c>
      <c r="D77" s="47" t="s">
        <v>509</v>
      </c>
      <c r="E77" s="52" t="s">
        <v>510</v>
      </c>
      <c r="F77" s="56"/>
      <c r="G77" s="47">
        <v>1</v>
      </c>
      <c r="H77" s="47"/>
      <c r="I77" s="47"/>
      <c r="J77" s="47"/>
      <c r="K77" s="47">
        <v>1</v>
      </c>
      <c r="L77" s="47">
        <v>3</v>
      </c>
      <c r="M77" s="47">
        <v>4</v>
      </c>
      <c r="N77" s="47">
        <v>2</v>
      </c>
      <c r="O77" s="47"/>
      <c r="P77" s="47"/>
      <c r="Q77" s="47"/>
      <c r="R77" s="47"/>
      <c r="S77" s="47">
        <v>5</v>
      </c>
      <c r="T77" s="47"/>
      <c r="U77" s="47"/>
      <c r="V77" s="47">
        <v>2</v>
      </c>
      <c r="W77" s="48">
        <v>47</v>
      </c>
      <c r="X77" s="61">
        <f t="shared" si="8"/>
        <v>7</v>
      </c>
      <c r="Y77" s="52">
        <f t="shared" si="8"/>
        <v>58</v>
      </c>
      <c r="Z77">
        <f t="shared" si="9"/>
        <v>65</v>
      </c>
    </row>
    <row r="78" spans="1:26">
      <c r="A78" s="51" t="s">
        <v>14</v>
      </c>
      <c r="B78" s="16">
        <v>520201</v>
      </c>
      <c r="C78" s="47" t="s">
        <v>511</v>
      </c>
      <c r="D78" s="47" t="s">
        <v>512</v>
      </c>
      <c r="E78" s="52" t="s">
        <v>513</v>
      </c>
      <c r="F78" s="56"/>
      <c r="G78" s="47"/>
      <c r="H78" s="47"/>
      <c r="I78" s="47"/>
      <c r="J78" s="47"/>
      <c r="K78" s="47"/>
      <c r="L78" s="47">
        <v>2</v>
      </c>
      <c r="M78" s="47"/>
      <c r="N78" s="47"/>
      <c r="O78" s="47"/>
      <c r="P78" s="47">
        <v>5</v>
      </c>
      <c r="Q78" s="47">
        <v>2</v>
      </c>
      <c r="R78" s="47"/>
      <c r="S78" s="47">
        <v>1</v>
      </c>
      <c r="T78" s="47"/>
      <c r="U78" s="47"/>
      <c r="V78" s="47">
        <v>11</v>
      </c>
      <c r="W78" s="48">
        <v>9</v>
      </c>
      <c r="X78" s="61">
        <f t="shared" si="8"/>
        <v>18</v>
      </c>
      <c r="Y78" s="52">
        <f t="shared" si="8"/>
        <v>12</v>
      </c>
      <c r="Z78">
        <f t="shared" si="9"/>
        <v>30</v>
      </c>
    </row>
    <row r="79" spans="1:26">
      <c r="A79" s="51" t="s">
        <v>14</v>
      </c>
      <c r="B79" s="16">
        <v>520201</v>
      </c>
      <c r="C79" s="47" t="s">
        <v>511</v>
      </c>
      <c r="D79" s="47" t="s">
        <v>514</v>
      </c>
      <c r="E79" s="52" t="s">
        <v>515</v>
      </c>
      <c r="F79" s="56">
        <v>3</v>
      </c>
      <c r="G79" s="47">
        <v>3</v>
      </c>
      <c r="H79" s="47">
        <v>2</v>
      </c>
      <c r="I79" s="47"/>
      <c r="J79" s="47">
        <v>9</v>
      </c>
      <c r="K79" s="47">
        <v>9</v>
      </c>
      <c r="L79" s="47">
        <v>1</v>
      </c>
      <c r="M79" s="47">
        <v>4</v>
      </c>
      <c r="N79" s="47">
        <v>2</v>
      </c>
      <c r="O79" s="47">
        <v>3</v>
      </c>
      <c r="P79" s="47">
        <v>2</v>
      </c>
      <c r="Q79" s="47">
        <v>2</v>
      </c>
      <c r="R79" s="47">
        <v>8</v>
      </c>
      <c r="S79" s="47">
        <v>6</v>
      </c>
      <c r="T79" s="47"/>
      <c r="U79" s="47"/>
      <c r="V79" s="47">
        <v>68</v>
      </c>
      <c r="W79" s="48">
        <v>56</v>
      </c>
      <c r="X79" s="61">
        <f t="shared" si="8"/>
        <v>95</v>
      </c>
      <c r="Y79" s="52">
        <f t="shared" si="8"/>
        <v>83</v>
      </c>
      <c r="Z79">
        <f t="shared" si="9"/>
        <v>178</v>
      </c>
    </row>
    <row r="80" spans="1:26">
      <c r="A80" s="51" t="s">
        <v>14</v>
      </c>
      <c r="B80" s="16">
        <v>520201</v>
      </c>
      <c r="C80" s="47" t="s">
        <v>511</v>
      </c>
      <c r="D80" s="47" t="s">
        <v>516</v>
      </c>
      <c r="E80" s="52" t="s">
        <v>517</v>
      </c>
      <c r="F80" s="56"/>
      <c r="G80" s="47"/>
      <c r="H80" s="47"/>
      <c r="I80" s="47"/>
      <c r="J80" s="47"/>
      <c r="K80" s="47">
        <v>1</v>
      </c>
      <c r="L80" s="47"/>
      <c r="M80" s="47"/>
      <c r="N80" s="47"/>
      <c r="O80" s="47"/>
      <c r="P80" s="47"/>
      <c r="Q80" s="47"/>
      <c r="R80" s="47"/>
      <c r="S80" s="47"/>
      <c r="T80" s="47"/>
      <c r="U80" s="47"/>
      <c r="V80" s="47">
        <v>5</v>
      </c>
      <c r="W80" s="48">
        <v>4</v>
      </c>
      <c r="X80" s="61">
        <f t="shared" si="8"/>
        <v>5</v>
      </c>
      <c r="Y80" s="52">
        <f t="shared" si="8"/>
        <v>5</v>
      </c>
      <c r="Z80">
        <f t="shared" si="9"/>
        <v>10</v>
      </c>
    </row>
    <row r="81" spans="1:26">
      <c r="A81" s="51" t="s">
        <v>14</v>
      </c>
      <c r="B81" s="16">
        <v>520301</v>
      </c>
      <c r="C81" s="47" t="s">
        <v>511</v>
      </c>
      <c r="D81" s="47" t="s">
        <v>518</v>
      </c>
      <c r="E81" s="52" t="s">
        <v>519</v>
      </c>
      <c r="F81" s="56"/>
      <c r="G81" s="47"/>
      <c r="H81" s="47"/>
      <c r="I81" s="47"/>
      <c r="J81" s="47"/>
      <c r="K81" s="47"/>
      <c r="L81" s="47">
        <v>1</v>
      </c>
      <c r="M81" s="47">
        <v>1</v>
      </c>
      <c r="N81" s="47"/>
      <c r="O81" s="47">
        <v>2</v>
      </c>
      <c r="P81" s="47"/>
      <c r="Q81" s="47">
        <v>2</v>
      </c>
      <c r="R81" s="47">
        <v>1</v>
      </c>
      <c r="S81" s="47">
        <v>1</v>
      </c>
      <c r="T81" s="47"/>
      <c r="U81" s="47"/>
      <c r="V81" s="47">
        <v>14</v>
      </c>
      <c r="W81" s="48">
        <v>10</v>
      </c>
      <c r="X81" s="61">
        <f t="shared" si="8"/>
        <v>16</v>
      </c>
      <c r="Y81" s="52">
        <f t="shared" si="8"/>
        <v>16</v>
      </c>
      <c r="Z81">
        <f t="shared" si="9"/>
        <v>32</v>
      </c>
    </row>
    <row r="82" spans="1:26">
      <c r="A82" s="51" t="s">
        <v>14</v>
      </c>
      <c r="B82" s="16">
        <v>521002</v>
      </c>
      <c r="C82" s="47" t="s">
        <v>414</v>
      </c>
      <c r="D82" s="47" t="s">
        <v>520</v>
      </c>
      <c r="E82" s="52" t="s">
        <v>521</v>
      </c>
      <c r="F82" s="56"/>
      <c r="G82" s="47"/>
      <c r="H82" s="47"/>
      <c r="I82" s="47"/>
      <c r="J82" s="47">
        <v>1</v>
      </c>
      <c r="K82" s="47"/>
      <c r="L82" s="47">
        <v>1</v>
      </c>
      <c r="M82" s="47">
        <v>1</v>
      </c>
      <c r="N82" s="47"/>
      <c r="O82" s="47"/>
      <c r="P82" s="47"/>
      <c r="Q82" s="47"/>
      <c r="R82" s="47"/>
      <c r="S82" s="47">
        <v>1</v>
      </c>
      <c r="T82" s="47"/>
      <c r="U82" s="47"/>
      <c r="V82" s="47">
        <v>2</v>
      </c>
      <c r="W82" s="48">
        <v>5</v>
      </c>
      <c r="X82" s="61">
        <f t="shared" si="8"/>
        <v>4</v>
      </c>
      <c r="Y82" s="52">
        <f t="shared" si="8"/>
        <v>7</v>
      </c>
      <c r="Z82">
        <f t="shared" si="9"/>
        <v>11</v>
      </c>
    </row>
    <row r="83" spans="1:26">
      <c r="A83" s="53" t="s">
        <v>14</v>
      </c>
      <c r="B83" s="17">
        <v>540101</v>
      </c>
      <c r="C83" s="54" t="s">
        <v>383</v>
      </c>
      <c r="D83" s="54" t="s">
        <v>522</v>
      </c>
      <c r="E83" s="55" t="s">
        <v>523</v>
      </c>
      <c r="F83" s="57"/>
      <c r="G83" s="54"/>
      <c r="H83" s="54"/>
      <c r="I83" s="54"/>
      <c r="J83" s="54"/>
      <c r="K83" s="54"/>
      <c r="L83" s="54"/>
      <c r="M83" s="54"/>
      <c r="N83" s="54"/>
      <c r="O83" s="54"/>
      <c r="P83" s="54"/>
      <c r="Q83" s="54"/>
      <c r="R83" s="54"/>
      <c r="S83" s="54">
        <v>1</v>
      </c>
      <c r="T83" s="54"/>
      <c r="U83" s="54"/>
      <c r="V83" s="54">
        <v>4</v>
      </c>
      <c r="W83" s="60">
        <v>4</v>
      </c>
      <c r="X83" s="62">
        <f t="shared" si="8"/>
        <v>4</v>
      </c>
      <c r="Y83" s="55">
        <f t="shared" si="8"/>
        <v>5</v>
      </c>
      <c r="Z83">
        <f t="shared" si="9"/>
        <v>9</v>
      </c>
    </row>
    <row r="84" spans="1:26">
      <c r="A84" s="3"/>
      <c r="D84" s="69"/>
      <c r="E84" s="70" t="s">
        <v>45</v>
      </c>
      <c r="F84">
        <f t="shared" ref="F84:Z84" si="10">SUM(F33:F83)</f>
        <v>5</v>
      </c>
      <c r="G84">
        <f t="shared" si="10"/>
        <v>9</v>
      </c>
      <c r="H84">
        <f t="shared" si="10"/>
        <v>2</v>
      </c>
      <c r="I84">
        <f t="shared" si="10"/>
        <v>5</v>
      </c>
      <c r="J84">
        <f t="shared" si="10"/>
        <v>23</v>
      </c>
      <c r="K84">
        <f t="shared" si="10"/>
        <v>24</v>
      </c>
      <c r="L84">
        <f t="shared" si="10"/>
        <v>23</v>
      </c>
      <c r="M84">
        <f t="shared" si="10"/>
        <v>27</v>
      </c>
      <c r="N84">
        <f t="shared" si="10"/>
        <v>16</v>
      </c>
      <c r="O84">
        <f t="shared" si="10"/>
        <v>24</v>
      </c>
      <c r="P84">
        <f t="shared" si="10"/>
        <v>52</v>
      </c>
      <c r="Q84">
        <f t="shared" si="10"/>
        <v>41</v>
      </c>
      <c r="R84">
        <f t="shared" si="10"/>
        <v>34</v>
      </c>
      <c r="S84">
        <f t="shared" si="10"/>
        <v>47</v>
      </c>
      <c r="T84">
        <f t="shared" si="10"/>
        <v>0</v>
      </c>
      <c r="U84">
        <f t="shared" si="10"/>
        <v>0</v>
      </c>
      <c r="V84">
        <f t="shared" si="10"/>
        <v>336</v>
      </c>
      <c r="W84">
        <f t="shared" si="10"/>
        <v>501</v>
      </c>
      <c r="X84">
        <f t="shared" si="10"/>
        <v>491</v>
      </c>
      <c r="Y84">
        <f t="shared" si="10"/>
        <v>678</v>
      </c>
      <c r="Z84">
        <f t="shared" si="10"/>
        <v>1169</v>
      </c>
    </row>
    <row r="85" spans="1:26">
      <c r="A85" s="3"/>
    </row>
    <row r="86" spans="1:26">
      <c r="A86" s="38" t="s">
        <v>15</v>
      </c>
      <c r="B86" s="112" t="s">
        <v>592</v>
      </c>
      <c r="C86" s="13" t="s">
        <v>380</v>
      </c>
      <c r="D86" s="13" t="s">
        <v>524</v>
      </c>
      <c r="E86" s="50" t="s">
        <v>525</v>
      </c>
      <c r="F86" s="21"/>
      <c r="G86" s="13"/>
      <c r="H86" s="13"/>
      <c r="I86" s="13"/>
      <c r="J86" s="13"/>
      <c r="K86" s="13"/>
      <c r="L86" s="13"/>
      <c r="M86" s="13"/>
      <c r="N86" s="13"/>
      <c r="O86" s="13">
        <v>1</v>
      </c>
      <c r="P86" s="13"/>
      <c r="Q86" s="13">
        <v>1</v>
      </c>
      <c r="R86" s="13"/>
      <c r="S86" s="13">
        <v>1</v>
      </c>
      <c r="T86" s="13"/>
      <c r="U86" s="13"/>
      <c r="V86" s="13"/>
      <c r="W86" s="15"/>
      <c r="X86" s="19">
        <f t="shared" ref="X86:Y114" si="11">F86+H86+J86+L86+N86+P86+R86+T86+V86</f>
        <v>0</v>
      </c>
      <c r="Y86" s="50">
        <f t="shared" si="11"/>
        <v>3</v>
      </c>
      <c r="Z86">
        <f t="shared" ref="Z86:Z114" si="12">SUM(X86:Y86)</f>
        <v>3</v>
      </c>
    </row>
    <row r="87" spans="1:26">
      <c r="A87" s="41" t="s">
        <v>15</v>
      </c>
      <c r="B87" s="58">
        <v>110101</v>
      </c>
      <c r="C87" s="47" t="s">
        <v>383</v>
      </c>
      <c r="D87" s="47" t="s">
        <v>526</v>
      </c>
      <c r="E87" s="52" t="s">
        <v>527</v>
      </c>
      <c r="F87" s="56"/>
      <c r="G87" s="47"/>
      <c r="H87" s="47"/>
      <c r="I87" s="47"/>
      <c r="J87" s="47"/>
      <c r="K87" s="47"/>
      <c r="L87" s="47">
        <v>1</v>
      </c>
      <c r="M87" s="47"/>
      <c r="N87" s="47"/>
      <c r="O87" s="47"/>
      <c r="P87" s="47">
        <v>2</v>
      </c>
      <c r="Q87" s="47"/>
      <c r="R87" s="47">
        <v>2</v>
      </c>
      <c r="S87" s="47"/>
      <c r="T87" s="47"/>
      <c r="U87" s="47"/>
      <c r="V87" s="47">
        <v>5</v>
      </c>
      <c r="W87" s="48">
        <v>3</v>
      </c>
      <c r="X87" s="61">
        <f t="shared" si="11"/>
        <v>10</v>
      </c>
      <c r="Y87" s="52">
        <f t="shared" si="11"/>
        <v>3</v>
      </c>
      <c r="Z87">
        <f t="shared" si="12"/>
        <v>13</v>
      </c>
    </row>
    <row r="88" spans="1:26">
      <c r="A88" s="41" t="s">
        <v>15</v>
      </c>
      <c r="B88" s="58">
        <v>130101</v>
      </c>
      <c r="C88" s="47" t="s">
        <v>386</v>
      </c>
      <c r="D88" s="47" t="s">
        <v>528</v>
      </c>
      <c r="E88" s="52" t="s">
        <v>529</v>
      </c>
      <c r="F88" s="56">
        <v>1</v>
      </c>
      <c r="G88" s="47"/>
      <c r="H88" s="47">
        <v>1</v>
      </c>
      <c r="I88" s="47"/>
      <c r="J88" s="47">
        <v>2</v>
      </c>
      <c r="K88" s="47"/>
      <c r="L88" s="47"/>
      <c r="M88" s="47"/>
      <c r="N88" s="47"/>
      <c r="O88" s="47">
        <v>1</v>
      </c>
      <c r="P88" s="47">
        <v>1</v>
      </c>
      <c r="Q88" s="47">
        <v>1</v>
      </c>
      <c r="R88" s="47">
        <v>2</v>
      </c>
      <c r="S88" s="47">
        <v>6</v>
      </c>
      <c r="T88" s="47"/>
      <c r="U88" s="47"/>
      <c r="V88" s="47">
        <v>9</v>
      </c>
      <c r="W88" s="48">
        <v>23</v>
      </c>
      <c r="X88" s="61">
        <f t="shared" si="11"/>
        <v>16</v>
      </c>
      <c r="Y88" s="52">
        <f t="shared" si="11"/>
        <v>31</v>
      </c>
      <c r="Z88">
        <f t="shared" si="12"/>
        <v>47</v>
      </c>
    </row>
    <row r="89" spans="1:26">
      <c r="A89" s="41" t="s">
        <v>15</v>
      </c>
      <c r="B89" s="58">
        <v>140701</v>
      </c>
      <c r="C89" s="47" t="s">
        <v>437</v>
      </c>
      <c r="D89" s="47" t="s">
        <v>530</v>
      </c>
      <c r="E89" s="52" t="s">
        <v>531</v>
      </c>
      <c r="F89" s="56"/>
      <c r="G89" s="47"/>
      <c r="H89" s="47"/>
      <c r="I89" s="47"/>
      <c r="J89" s="47"/>
      <c r="K89" s="47"/>
      <c r="L89" s="47"/>
      <c r="M89" s="47"/>
      <c r="N89" s="47"/>
      <c r="O89" s="47"/>
      <c r="P89" s="47">
        <v>5</v>
      </c>
      <c r="Q89" s="47">
        <v>7</v>
      </c>
      <c r="R89" s="47"/>
      <c r="S89" s="47"/>
      <c r="T89" s="47"/>
      <c r="U89" s="47"/>
      <c r="V89" s="47">
        <v>4</v>
      </c>
      <c r="W89" s="48"/>
      <c r="X89" s="61">
        <f t="shared" si="11"/>
        <v>9</v>
      </c>
      <c r="Y89" s="52">
        <f t="shared" si="11"/>
        <v>7</v>
      </c>
      <c r="Z89">
        <f t="shared" si="12"/>
        <v>16</v>
      </c>
    </row>
    <row r="90" spans="1:26">
      <c r="A90" s="41" t="s">
        <v>15</v>
      </c>
      <c r="B90" s="58">
        <v>140801</v>
      </c>
      <c r="C90" s="47" t="s">
        <v>437</v>
      </c>
      <c r="D90" s="47" t="s">
        <v>532</v>
      </c>
      <c r="E90" s="52" t="s">
        <v>533</v>
      </c>
      <c r="F90" s="56"/>
      <c r="G90" s="47"/>
      <c r="H90" s="47"/>
      <c r="I90" s="47"/>
      <c r="J90" s="47"/>
      <c r="K90" s="47"/>
      <c r="L90" s="47"/>
      <c r="M90" s="47"/>
      <c r="N90" s="47">
        <v>1</v>
      </c>
      <c r="O90" s="47"/>
      <c r="P90" s="47">
        <v>5</v>
      </c>
      <c r="Q90" s="47">
        <v>2</v>
      </c>
      <c r="R90" s="47"/>
      <c r="S90" s="47"/>
      <c r="T90" s="47"/>
      <c r="U90" s="47"/>
      <c r="V90" s="47">
        <v>2</v>
      </c>
      <c r="W90" s="48">
        <v>3</v>
      </c>
      <c r="X90" s="61">
        <f t="shared" si="11"/>
        <v>8</v>
      </c>
      <c r="Y90" s="52">
        <f t="shared" si="11"/>
        <v>5</v>
      </c>
      <c r="Z90">
        <f t="shared" si="12"/>
        <v>13</v>
      </c>
    </row>
    <row r="91" spans="1:26" s="86" customFormat="1">
      <c r="A91" s="78" t="s">
        <v>15</v>
      </c>
      <c r="B91" s="80">
        <v>141001</v>
      </c>
      <c r="C91" s="81" t="s">
        <v>437</v>
      </c>
      <c r="D91" s="81" t="s">
        <v>534</v>
      </c>
      <c r="E91" s="82" t="s">
        <v>535</v>
      </c>
      <c r="F91" s="83"/>
      <c r="G91" s="81"/>
      <c r="H91" s="81"/>
      <c r="I91" s="81"/>
      <c r="J91" s="81"/>
      <c r="K91" s="81"/>
      <c r="L91" s="81"/>
      <c r="M91" s="81"/>
      <c r="N91" s="81"/>
      <c r="O91" s="81"/>
      <c r="P91" s="81">
        <v>14</v>
      </c>
      <c r="Q91" s="81">
        <v>3</v>
      </c>
      <c r="R91" s="81">
        <v>1</v>
      </c>
      <c r="S91" s="81"/>
      <c r="T91" s="81"/>
      <c r="U91" s="81"/>
      <c r="V91" s="81">
        <v>6</v>
      </c>
      <c r="W91" s="84"/>
      <c r="X91" s="85">
        <f t="shared" si="11"/>
        <v>21</v>
      </c>
      <c r="Y91" s="82">
        <f t="shared" si="11"/>
        <v>3</v>
      </c>
      <c r="Z91" s="86">
        <f t="shared" si="12"/>
        <v>24</v>
      </c>
    </row>
    <row r="92" spans="1:26">
      <c r="A92" s="41" t="s">
        <v>15</v>
      </c>
      <c r="B92" s="16">
        <v>141901</v>
      </c>
      <c r="C92" s="47" t="s">
        <v>437</v>
      </c>
      <c r="D92" s="47" t="s">
        <v>536</v>
      </c>
      <c r="E92" s="52" t="s">
        <v>537</v>
      </c>
      <c r="F92" s="56"/>
      <c r="G92" s="47"/>
      <c r="H92" s="47"/>
      <c r="I92" s="47"/>
      <c r="J92" s="47"/>
      <c r="K92" s="47"/>
      <c r="L92" s="47"/>
      <c r="M92" s="47"/>
      <c r="N92" s="47"/>
      <c r="O92" s="47"/>
      <c r="P92" s="47">
        <v>5</v>
      </c>
      <c r="Q92" s="47"/>
      <c r="R92" s="47"/>
      <c r="S92" s="47"/>
      <c r="T92" s="47"/>
      <c r="U92" s="47"/>
      <c r="V92" s="47">
        <v>5</v>
      </c>
      <c r="W92" s="48">
        <v>1</v>
      </c>
      <c r="X92" s="61">
        <f t="shared" si="11"/>
        <v>10</v>
      </c>
      <c r="Y92" s="52">
        <f t="shared" si="11"/>
        <v>1</v>
      </c>
      <c r="Z92">
        <f t="shared" si="12"/>
        <v>11</v>
      </c>
    </row>
    <row r="93" spans="1:26">
      <c r="A93" s="41" t="s">
        <v>15</v>
      </c>
      <c r="B93" s="16">
        <v>142401</v>
      </c>
      <c r="C93" s="47" t="s">
        <v>437</v>
      </c>
      <c r="D93" s="47" t="s">
        <v>538</v>
      </c>
      <c r="E93" s="52" t="s">
        <v>539</v>
      </c>
      <c r="F93" s="56"/>
      <c r="G93" s="47"/>
      <c r="H93" s="47"/>
      <c r="I93" s="47"/>
      <c r="J93" s="47"/>
      <c r="K93" s="47"/>
      <c r="L93" s="47"/>
      <c r="M93" s="47"/>
      <c r="N93" s="47"/>
      <c r="O93" s="47"/>
      <c r="P93" s="47">
        <v>5</v>
      </c>
      <c r="Q93" s="47"/>
      <c r="R93" s="47">
        <v>1</v>
      </c>
      <c r="S93" s="47"/>
      <c r="T93" s="47"/>
      <c r="U93" s="47"/>
      <c r="V93" s="47">
        <v>5</v>
      </c>
      <c r="W93" s="48">
        <v>1</v>
      </c>
      <c r="X93" s="61">
        <f t="shared" si="11"/>
        <v>11</v>
      </c>
      <c r="Y93" s="52">
        <f t="shared" si="11"/>
        <v>1</v>
      </c>
      <c r="Z93">
        <f t="shared" si="12"/>
        <v>12</v>
      </c>
    </row>
    <row r="94" spans="1:26">
      <c r="A94" s="41" t="s">
        <v>15</v>
      </c>
      <c r="B94" s="16">
        <v>143501</v>
      </c>
      <c r="C94" s="47" t="s">
        <v>437</v>
      </c>
      <c r="D94" s="47" t="s">
        <v>540</v>
      </c>
      <c r="E94" s="52" t="s">
        <v>541</v>
      </c>
      <c r="F94" s="56"/>
      <c r="G94" s="47"/>
      <c r="H94" s="47"/>
      <c r="I94" s="47"/>
      <c r="J94" s="47"/>
      <c r="K94" s="47"/>
      <c r="L94" s="47"/>
      <c r="M94" s="47"/>
      <c r="N94" s="47"/>
      <c r="O94" s="47">
        <v>1</v>
      </c>
      <c r="P94" s="47">
        <v>4</v>
      </c>
      <c r="Q94" s="47">
        <v>1</v>
      </c>
      <c r="R94" s="47"/>
      <c r="S94" s="47"/>
      <c r="T94" s="47"/>
      <c r="U94" s="47"/>
      <c r="V94" s="47">
        <v>1</v>
      </c>
      <c r="W94" s="48">
        <v>2</v>
      </c>
      <c r="X94" s="61">
        <f t="shared" si="11"/>
        <v>5</v>
      </c>
      <c r="Y94" s="52">
        <f t="shared" si="11"/>
        <v>4</v>
      </c>
      <c r="Z94">
        <f t="shared" si="12"/>
        <v>9</v>
      </c>
    </row>
    <row r="95" spans="1:26">
      <c r="A95" s="41" t="s">
        <v>15</v>
      </c>
      <c r="B95" s="16">
        <v>230101</v>
      </c>
      <c r="C95" s="47" t="s">
        <v>383</v>
      </c>
      <c r="D95" s="47" t="s">
        <v>542</v>
      </c>
      <c r="E95" s="52" t="s">
        <v>543</v>
      </c>
      <c r="F95" s="56"/>
      <c r="G95" s="47"/>
      <c r="H95" s="47"/>
      <c r="I95" s="47"/>
      <c r="J95" s="47"/>
      <c r="K95" s="47"/>
      <c r="L95" s="47"/>
      <c r="M95" s="47">
        <v>2</v>
      </c>
      <c r="N95" s="47">
        <v>1</v>
      </c>
      <c r="O95" s="47"/>
      <c r="P95" s="47">
        <v>1</v>
      </c>
      <c r="Q95" s="47">
        <v>2</v>
      </c>
      <c r="R95" s="47">
        <v>1</v>
      </c>
      <c r="S95" s="47">
        <v>5</v>
      </c>
      <c r="T95" s="47"/>
      <c r="U95" s="47"/>
      <c r="V95" s="47">
        <v>8</v>
      </c>
      <c r="W95" s="48">
        <v>27</v>
      </c>
      <c r="X95" s="61">
        <f t="shared" si="11"/>
        <v>11</v>
      </c>
      <c r="Y95" s="52">
        <f t="shared" si="11"/>
        <v>36</v>
      </c>
      <c r="Z95">
        <f t="shared" si="12"/>
        <v>47</v>
      </c>
    </row>
    <row r="96" spans="1:26">
      <c r="A96" s="41" t="s">
        <v>15</v>
      </c>
      <c r="B96" s="16">
        <v>260204</v>
      </c>
      <c r="C96" s="47" t="s">
        <v>380</v>
      </c>
      <c r="D96" s="47" t="s">
        <v>544</v>
      </c>
      <c r="E96" s="52" t="s">
        <v>545</v>
      </c>
      <c r="F96" s="56"/>
      <c r="G96" s="47"/>
      <c r="H96" s="47"/>
      <c r="I96" s="47"/>
      <c r="J96" s="47"/>
      <c r="K96" s="47"/>
      <c r="L96" s="47"/>
      <c r="M96" s="47"/>
      <c r="N96" s="47"/>
      <c r="O96" s="47"/>
      <c r="P96" s="47"/>
      <c r="Q96" s="47"/>
      <c r="R96" s="47"/>
      <c r="S96" s="47"/>
      <c r="T96" s="47"/>
      <c r="U96" s="47"/>
      <c r="V96" s="47">
        <v>2</v>
      </c>
      <c r="W96" s="48">
        <v>1</v>
      </c>
      <c r="X96" s="61">
        <f t="shared" si="11"/>
        <v>2</v>
      </c>
      <c r="Y96" s="52">
        <f t="shared" si="11"/>
        <v>1</v>
      </c>
      <c r="Z96">
        <f t="shared" si="12"/>
        <v>3</v>
      </c>
    </row>
    <row r="97" spans="1:26">
      <c r="A97" s="41" t="s">
        <v>15</v>
      </c>
      <c r="B97" s="16">
        <v>261501</v>
      </c>
      <c r="C97" s="47" t="s">
        <v>383</v>
      </c>
      <c r="D97" s="47" t="s">
        <v>546</v>
      </c>
      <c r="E97" s="52" t="s">
        <v>547</v>
      </c>
      <c r="F97" s="56"/>
      <c r="G97" s="47"/>
      <c r="H97" s="47"/>
      <c r="I97" s="47"/>
      <c r="J97" s="47"/>
      <c r="K97" s="47"/>
      <c r="L97" s="47"/>
      <c r="M97" s="47"/>
      <c r="N97" s="47"/>
      <c r="O97" s="47"/>
      <c r="P97" s="47"/>
      <c r="Q97" s="47">
        <v>1</v>
      </c>
      <c r="R97" s="47"/>
      <c r="S97" s="47">
        <v>1</v>
      </c>
      <c r="T97" s="47"/>
      <c r="U97" s="47"/>
      <c r="V97" s="47">
        <v>6</v>
      </c>
      <c r="W97" s="48">
        <v>2</v>
      </c>
      <c r="X97" s="61">
        <f t="shared" si="11"/>
        <v>6</v>
      </c>
      <c r="Y97" s="52">
        <f t="shared" si="11"/>
        <v>4</v>
      </c>
      <c r="Z97">
        <f t="shared" si="12"/>
        <v>10</v>
      </c>
    </row>
    <row r="98" spans="1:26">
      <c r="A98" s="41" t="s">
        <v>15</v>
      </c>
      <c r="B98" s="16">
        <v>270101</v>
      </c>
      <c r="C98" s="47" t="s">
        <v>383</v>
      </c>
      <c r="D98" s="47" t="s">
        <v>548</v>
      </c>
      <c r="E98" s="52" t="s">
        <v>549</v>
      </c>
      <c r="F98" s="56"/>
      <c r="G98" s="47"/>
      <c r="H98" s="47"/>
      <c r="I98" s="47"/>
      <c r="J98" s="47"/>
      <c r="K98" s="47"/>
      <c r="L98" s="47">
        <v>1</v>
      </c>
      <c r="M98" s="47"/>
      <c r="N98" s="47"/>
      <c r="O98" s="47"/>
      <c r="P98" s="47"/>
      <c r="Q98" s="47">
        <v>1</v>
      </c>
      <c r="R98" s="47">
        <v>1</v>
      </c>
      <c r="S98" s="47"/>
      <c r="T98" s="47"/>
      <c r="U98" s="47"/>
      <c r="V98" s="47">
        <v>6</v>
      </c>
      <c r="W98" s="48">
        <v>2</v>
      </c>
      <c r="X98" s="61">
        <f t="shared" si="11"/>
        <v>8</v>
      </c>
      <c r="Y98" s="52">
        <f t="shared" si="11"/>
        <v>3</v>
      </c>
      <c r="Z98">
        <f t="shared" si="12"/>
        <v>11</v>
      </c>
    </row>
    <row r="99" spans="1:26">
      <c r="A99" s="41" t="s">
        <v>15</v>
      </c>
      <c r="B99" s="16">
        <v>270301</v>
      </c>
      <c r="C99" s="47" t="s">
        <v>383</v>
      </c>
      <c r="D99" s="47" t="s">
        <v>550</v>
      </c>
      <c r="E99" s="52" t="s">
        <v>551</v>
      </c>
      <c r="F99" s="56"/>
      <c r="G99" s="47"/>
      <c r="H99" s="47"/>
      <c r="I99" s="47"/>
      <c r="J99" s="47"/>
      <c r="K99" s="47"/>
      <c r="L99" s="47"/>
      <c r="M99" s="47"/>
      <c r="N99" s="47"/>
      <c r="O99" s="47"/>
      <c r="P99" s="47"/>
      <c r="Q99" s="47"/>
      <c r="R99" s="47"/>
      <c r="S99" s="47"/>
      <c r="T99" s="47"/>
      <c r="U99" s="47"/>
      <c r="V99" s="47">
        <v>1</v>
      </c>
      <c r="W99" s="48"/>
      <c r="X99" s="61">
        <f t="shared" si="11"/>
        <v>1</v>
      </c>
      <c r="Y99" s="52">
        <f t="shared" si="11"/>
        <v>0</v>
      </c>
      <c r="Z99">
        <f t="shared" si="12"/>
        <v>1</v>
      </c>
    </row>
    <row r="100" spans="1:26">
      <c r="A100" s="41" t="s">
        <v>15</v>
      </c>
      <c r="B100" s="16">
        <v>300101</v>
      </c>
      <c r="C100" s="47" t="s">
        <v>380</v>
      </c>
      <c r="D100" s="47" t="s">
        <v>552</v>
      </c>
      <c r="E100" s="52" t="s">
        <v>553</v>
      </c>
      <c r="F100" s="56"/>
      <c r="G100" s="47"/>
      <c r="H100" s="47"/>
      <c r="I100" s="47"/>
      <c r="J100" s="47"/>
      <c r="K100" s="47"/>
      <c r="L100" s="47"/>
      <c r="M100" s="47">
        <v>1</v>
      </c>
      <c r="N100" s="47">
        <v>1</v>
      </c>
      <c r="O100" s="47">
        <v>1</v>
      </c>
      <c r="P100" s="47">
        <v>4</v>
      </c>
      <c r="Q100" s="47">
        <v>4</v>
      </c>
      <c r="R100" s="47">
        <v>4</v>
      </c>
      <c r="S100" s="47">
        <v>3</v>
      </c>
      <c r="T100" s="47"/>
      <c r="U100" s="47"/>
      <c r="V100" s="47">
        <v>15</v>
      </c>
      <c r="W100" s="48">
        <v>24</v>
      </c>
      <c r="X100" s="61">
        <f t="shared" si="11"/>
        <v>24</v>
      </c>
      <c r="Y100" s="52">
        <f t="shared" si="11"/>
        <v>33</v>
      </c>
      <c r="Z100">
        <f t="shared" si="12"/>
        <v>57</v>
      </c>
    </row>
    <row r="101" spans="1:26">
      <c r="A101" s="41" t="s">
        <v>15</v>
      </c>
      <c r="B101" s="16">
        <v>400501</v>
      </c>
      <c r="C101" s="47" t="s">
        <v>383</v>
      </c>
      <c r="D101" s="47" t="s">
        <v>554</v>
      </c>
      <c r="E101" s="52" t="s">
        <v>555</v>
      </c>
      <c r="F101" s="56"/>
      <c r="G101" s="47"/>
      <c r="H101" s="47"/>
      <c r="I101" s="47"/>
      <c r="J101" s="47">
        <v>2</v>
      </c>
      <c r="K101" s="47"/>
      <c r="L101" s="47"/>
      <c r="M101" s="47">
        <v>1</v>
      </c>
      <c r="N101" s="47"/>
      <c r="O101" s="47">
        <v>1</v>
      </c>
      <c r="P101" s="47">
        <v>9</v>
      </c>
      <c r="Q101" s="47">
        <v>6</v>
      </c>
      <c r="R101" s="47">
        <v>2</v>
      </c>
      <c r="S101" s="47">
        <v>3</v>
      </c>
      <c r="T101" s="47">
        <v>1</v>
      </c>
      <c r="U101" s="47"/>
      <c r="V101" s="47">
        <v>11</v>
      </c>
      <c r="W101" s="48">
        <v>7</v>
      </c>
      <c r="X101" s="61">
        <f t="shared" si="11"/>
        <v>25</v>
      </c>
      <c r="Y101" s="52">
        <f t="shared" si="11"/>
        <v>18</v>
      </c>
      <c r="Z101">
        <f t="shared" si="12"/>
        <v>43</v>
      </c>
    </row>
    <row r="102" spans="1:26">
      <c r="A102" s="41" t="s">
        <v>15</v>
      </c>
      <c r="B102" s="16">
        <v>400607</v>
      </c>
      <c r="C102" s="47" t="s">
        <v>479</v>
      </c>
      <c r="D102" s="47" t="s">
        <v>556</v>
      </c>
      <c r="E102" s="52" t="s">
        <v>557</v>
      </c>
      <c r="F102" s="56"/>
      <c r="G102" s="47"/>
      <c r="H102" s="47"/>
      <c r="I102" s="47"/>
      <c r="J102" s="47">
        <v>1</v>
      </c>
      <c r="K102" s="47">
        <v>1</v>
      </c>
      <c r="L102" s="47"/>
      <c r="M102" s="47"/>
      <c r="N102" s="47"/>
      <c r="O102" s="47"/>
      <c r="P102" s="47">
        <v>2</v>
      </c>
      <c r="Q102" s="47">
        <v>4</v>
      </c>
      <c r="R102" s="47">
        <v>1</v>
      </c>
      <c r="S102" s="47">
        <v>1</v>
      </c>
      <c r="T102" s="47"/>
      <c r="U102" s="47"/>
      <c r="V102" s="47">
        <v>15</v>
      </c>
      <c r="W102" s="48">
        <v>15</v>
      </c>
      <c r="X102" s="61">
        <f t="shared" si="11"/>
        <v>19</v>
      </c>
      <c r="Y102" s="52">
        <f t="shared" si="11"/>
        <v>21</v>
      </c>
      <c r="Z102">
        <f t="shared" si="12"/>
        <v>40</v>
      </c>
    </row>
    <row r="103" spans="1:26">
      <c r="A103" s="41" t="s">
        <v>15</v>
      </c>
      <c r="B103" s="16">
        <v>400801</v>
      </c>
      <c r="C103" s="47" t="s">
        <v>383</v>
      </c>
      <c r="D103" s="47" t="s">
        <v>558</v>
      </c>
      <c r="E103" s="52" t="s">
        <v>559</v>
      </c>
      <c r="F103" s="56"/>
      <c r="G103" s="47"/>
      <c r="H103" s="47"/>
      <c r="I103" s="47"/>
      <c r="J103" s="47">
        <v>1</v>
      </c>
      <c r="K103" s="47"/>
      <c r="L103" s="47">
        <v>1</v>
      </c>
      <c r="M103" s="47"/>
      <c r="N103" s="47"/>
      <c r="O103" s="47"/>
      <c r="P103" s="47">
        <v>4</v>
      </c>
      <c r="Q103" s="47">
        <v>1</v>
      </c>
      <c r="R103" s="47">
        <v>1</v>
      </c>
      <c r="S103" s="47"/>
      <c r="T103" s="47"/>
      <c r="U103" s="47"/>
      <c r="V103" s="47">
        <v>3</v>
      </c>
      <c r="W103" s="48">
        <v>2</v>
      </c>
      <c r="X103" s="61">
        <f t="shared" si="11"/>
        <v>10</v>
      </c>
      <c r="Y103" s="52">
        <f t="shared" si="11"/>
        <v>3</v>
      </c>
      <c r="Z103">
        <f t="shared" si="12"/>
        <v>13</v>
      </c>
    </row>
    <row r="104" spans="1:26">
      <c r="A104" s="41" t="s">
        <v>15</v>
      </c>
      <c r="B104" s="16">
        <v>422704</v>
      </c>
      <c r="C104" s="47" t="s">
        <v>383</v>
      </c>
      <c r="D104" s="47" t="s">
        <v>560</v>
      </c>
      <c r="E104" s="52" t="s">
        <v>561</v>
      </c>
      <c r="F104" s="56"/>
      <c r="G104" s="47"/>
      <c r="H104" s="47"/>
      <c r="I104" s="47"/>
      <c r="J104" s="47"/>
      <c r="K104" s="47"/>
      <c r="L104" s="47"/>
      <c r="M104" s="47">
        <v>1</v>
      </c>
      <c r="N104" s="47"/>
      <c r="O104" s="47"/>
      <c r="P104" s="47"/>
      <c r="Q104" s="47"/>
      <c r="R104" s="47"/>
      <c r="S104" s="47"/>
      <c r="T104" s="47"/>
      <c r="U104" s="47"/>
      <c r="V104" s="47">
        <v>1</v>
      </c>
      <c r="W104" s="48"/>
      <c r="X104" s="61">
        <f t="shared" si="11"/>
        <v>1</v>
      </c>
      <c r="Y104" s="52">
        <f t="shared" si="11"/>
        <v>1</v>
      </c>
      <c r="Z104">
        <f t="shared" si="12"/>
        <v>2</v>
      </c>
    </row>
    <row r="105" spans="1:26">
      <c r="A105" s="41" t="s">
        <v>15</v>
      </c>
      <c r="B105" s="16">
        <v>422801</v>
      </c>
      <c r="C105" s="47" t="s">
        <v>383</v>
      </c>
      <c r="D105" s="47" t="s">
        <v>562</v>
      </c>
      <c r="E105" s="52" t="s">
        <v>563</v>
      </c>
      <c r="F105" s="56"/>
      <c r="G105" s="47">
        <v>1</v>
      </c>
      <c r="H105" s="47"/>
      <c r="I105" s="47">
        <v>1</v>
      </c>
      <c r="J105" s="47"/>
      <c r="K105" s="47">
        <v>1</v>
      </c>
      <c r="L105" s="47">
        <v>2</v>
      </c>
      <c r="M105" s="47">
        <v>5</v>
      </c>
      <c r="N105" s="47">
        <v>1</v>
      </c>
      <c r="O105" s="47">
        <v>2</v>
      </c>
      <c r="P105" s="47">
        <v>1</v>
      </c>
      <c r="Q105" s="47">
        <v>5</v>
      </c>
      <c r="R105" s="47">
        <v>3</v>
      </c>
      <c r="S105" s="47">
        <v>8</v>
      </c>
      <c r="T105" s="47"/>
      <c r="U105" s="47"/>
      <c r="V105" s="47">
        <v>9</v>
      </c>
      <c r="W105" s="48">
        <v>21</v>
      </c>
      <c r="X105" s="61">
        <f t="shared" si="11"/>
        <v>16</v>
      </c>
      <c r="Y105" s="52">
        <f t="shared" si="11"/>
        <v>44</v>
      </c>
      <c r="Z105">
        <f t="shared" si="12"/>
        <v>60</v>
      </c>
    </row>
    <row r="106" spans="1:26">
      <c r="A106" s="41" t="s">
        <v>15</v>
      </c>
      <c r="B106" s="16">
        <v>422805</v>
      </c>
      <c r="C106" s="47" t="s">
        <v>383</v>
      </c>
      <c r="D106" s="47" t="s">
        <v>564</v>
      </c>
      <c r="E106" s="52" t="s">
        <v>565</v>
      </c>
      <c r="F106" s="56"/>
      <c r="G106" s="47"/>
      <c r="H106" s="47"/>
      <c r="I106" s="47"/>
      <c r="J106" s="47"/>
      <c r="K106" s="47"/>
      <c r="L106" s="47"/>
      <c r="M106" s="47"/>
      <c r="N106" s="47"/>
      <c r="O106" s="47">
        <v>1</v>
      </c>
      <c r="P106" s="47"/>
      <c r="Q106" s="47"/>
      <c r="R106" s="47"/>
      <c r="S106" s="47"/>
      <c r="T106" s="47"/>
      <c r="U106" s="47"/>
      <c r="V106" s="47">
        <v>2</v>
      </c>
      <c r="W106" s="48">
        <v>1</v>
      </c>
      <c r="X106" s="61">
        <f t="shared" si="11"/>
        <v>2</v>
      </c>
      <c r="Y106" s="52">
        <f t="shared" si="11"/>
        <v>2</v>
      </c>
      <c r="Z106">
        <f t="shared" si="12"/>
        <v>4</v>
      </c>
    </row>
    <row r="107" spans="1:26">
      <c r="A107" s="41" t="s">
        <v>15</v>
      </c>
      <c r="B107" s="16">
        <v>422899</v>
      </c>
      <c r="C107" s="47" t="s">
        <v>383</v>
      </c>
      <c r="D107" s="47" t="s">
        <v>566</v>
      </c>
      <c r="E107" s="52" t="s">
        <v>567</v>
      </c>
      <c r="F107" s="56"/>
      <c r="G107" s="47"/>
      <c r="H107" s="47"/>
      <c r="I107" s="47"/>
      <c r="J107" s="47"/>
      <c r="K107" s="47"/>
      <c r="L107" s="47"/>
      <c r="M107" s="47"/>
      <c r="N107" s="47"/>
      <c r="O107" s="47">
        <v>1</v>
      </c>
      <c r="P107" s="47"/>
      <c r="Q107" s="47"/>
      <c r="R107" s="47"/>
      <c r="S107" s="47"/>
      <c r="T107" s="47"/>
      <c r="U107" s="47"/>
      <c r="V107" s="47">
        <v>2</v>
      </c>
      <c r="W107" s="48">
        <v>1</v>
      </c>
      <c r="X107" s="61">
        <f t="shared" si="11"/>
        <v>2</v>
      </c>
      <c r="Y107" s="52">
        <f t="shared" si="11"/>
        <v>2</v>
      </c>
      <c r="Z107">
        <f t="shared" si="12"/>
        <v>4</v>
      </c>
    </row>
    <row r="108" spans="1:26">
      <c r="A108" s="41" t="s">
        <v>15</v>
      </c>
      <c r="B108" s="16">
        <v>440501</v>
      </c>
      <c r="C108" s="47" t="s">
        <v>380</v>
      </c>
      <c r="D108" s="47" t="s">
        <v>568</v>
      </c>
      <c r="E108" s="52" t="s">
        <v>569</v>
      </c>
      <c r="F108" s="56"/>
      <c r="G108" s="47"/>
      <c r="H108" s="47"/>
      <c r="I108" s="47"/>
      <c r="J108" s="47"/>
      <c r="K108" s="47"/>
      <c r="L108" s="47"/>
      <c r="M108" s="47"/>
      <c r="N108" s="47"/>
      <c r="O108" s="47"/>
      <c r="P108" s="47">
        <v>2</v>
      </c>
      <c r="Q108" s="47"/>
      <c r="R108" s="47">
        <v>2</v>
      </c>
      <c r="S108" s="47"/>
      <c r="T108" s="47"/>
      <c r="U108" s="47"/>
      <c r="V108" s="47"/>
      <c r="W108" s="48">
        <v>3</v>
      </c>
      <c r="X108" s="61">
        <f t="shared" si="11"/>
        <v>4</v>
      </c>
      <c r="Y108" s="52">
        <f t="shared" si="11"/>
        <v>3</v>
      </c>
      <c r="Z108">
        <f t="shared" si="12"/>
        <v>7</v>
      </c>
    </row>
    <row r="109" spans="1:26">
      <c r="A109" s="41" t="s">
        <v>15</v>
      </c>
      <c r="B109" s="16">
        <v>450602</v>
      </c>
      <c r="C109" s="47" t="s">
        <v>380</v>
      </c>
      <c r="D109" s="47" t="s">
        <v>570</v>
      </c>
      <c r="E109" s="52" t="s">
        <v>571</v>
      </c>
      <c r="F109" s="56"/>
      <c r="G109" s="47"/>
      <c r="H109" s="47"/>
      <c r="I109" s="47"/>
      <c r="J109" s="47"/>
      <c r="K109" s="47"/>
      <c r="L109" s="47"/>
      <c r="M109" s="47"/>
      <c r="N109" s="47"/>
      <c r="O109" s="47"/>
      <c r="P109" s="47">
        <v>3</v>
      </c>
      <c r="Q109" s="47">
        <v>3</v>
      </c>
      <c r="R109" s="47"/>
      <c r="S109" s="47"/>
      <c r="T109" s="47"/>
      <c r="U109" s="47"/>
      <c r="V109" s="47">
        <v>6</v>
      </c>
      <c r="W109" s="48">
        <v>2</v>
      </c>
      <c r="X109" s="61">
        <f t="shared" si="11"/>
        <v>9</v>
      </c>
      <c r="Y109" s="52">
        <f t="shared" si="11"/>
        <v>5</v>
      </c>
      <c r="Z109">
        <f t="shared" si="12"/>
        <v>14</v>
      </c>
    </row>
    <row r="110" spans="1:26">
      <c r="A110" s="41" t="s">
        <v>15</v>
      </c>
      <c r="B110" s="16">
        <v>512003</v>
      </c>
      <c r="C110" s="47" t="s">
        <v>506</v>
      </c>
      <c r="D110" s="47" t="s">
        <v>572</v>
      </c>
      <c r="E110" s="52" t="s">
        <v>573</v>
      </c>
      <c r="F110" s="56"/>
      <c r="G110" s="47"/>
      <c r="H110" s="47"/>
      <c r="I110" s="47"/>
      <c r="J110" s="47">
        <v>1</v>
      </c>
      <c r="K110" s="47"/>
      <c r="L110" s="47"/>
      <c r="M110" s="47"/>
      <c r="N110" s="47"/>
      <c r="O110" s="47"/>
      <c r="P110" s="47">
        <v>12</v>
      </c>
      <c r="Q110" s="47">
        <v>6</v>
      </c>
      <c r="R110" s="47">
        <v>2</v>
      </c>
      <c r="S110" s="47">
        <v>2</v>
      </c>
      <c r="T110" s="47"/>
      <c r="U110" s="47"/>
      <c r="V110" s="47">
        <v>6</v>
      </c>
      <c r="W110" s="48">
        <v>4</v>
      </c>
      <c r="X110" s="61">
        <f t="shared" si="11"/>
        <v>21</v>
      </c>
      <c r="Y110" s="52">
        <f t="shared" si="11"/>
        <v>12</v>
      </c>
      <c r="Z110">
        <f t="shared" si="12"/>
        <v>33</v>
      </c>
    </row>
    <row r="111" spans="1:26">
      <c r="A111" s="41" t="s">
        <v>15</v>
      </c>
      <c r="B111" s="16">
        <v>512308</v>
      </c>
      <c r="C111" s="47" t="s">
        <v>386</v>
      </c>
      <c r="D111" s="47" t="s">
        <v>574</v>
      </c>
      <c r="E111" s="52" t="s">
        <v>575</v>
      </c>
      <c r="F111" s="56"/>
      <c r="G111" s="47"/>
      <c r="H111" s="47"/>
      <c r="I111" s="47"/>
      <c r="J111" s="47">
        <v>4</v>
      </c>
      <c r="K111" s="47">
        <v>2</v>
      </c>
      <c r="L111" s="47"/>
      <c r="M111" s="47"/>
      <c r="N111" s="47"/>
      <c r="O111" s="47">
        <v>1</v>
      </c>
      <c r="P111" s="47">
        <v>1</v>
      </c>
      <c r="Q111" s="47"/>
      <c r="R111" s="47">
        <v>2</v>
      </c>
      <c r="S111" s="47">
        <v>7</v>
      </c>
      <c r="T111" s="47"/>
      <c r="U111" s="47"/>
      <c r="V111" s="47">
        <v>19</v>
      </c>
      <c r="W111" s="48">
        <v>56</v>
      </c>
      <c r="X111" s="61">
        <f t="shared" si="11"/>
        <v>26</v>
      </c>
      <c r="Y111" s="52">
        <f t="shared" si="11"/>
        <v>66</v>
      </c>
      <c r="Z111">
        <f t="shared" si="12"/>
        <v>92</v>
      </c>
    </row>
    <row r="112" spans="1:26">
      <c r="A112" s="41" t="s">
        <v>15</v>
      </c>
      <c r="B112" s="16">
        <v>513808</v>
      </c>
      <c r="C112" s="47" t="s">
        <v>407</v>
      </c>
      <c r="D112" s="47" t="s">
        <v>576</v>
      </c>
      <c r="E112" s="52" t="s">
        <v>577</v>
      </c>
      <c r="F112" s="56"/>
      <c r="G112" s="47"/>
      <c r="H112" s="47"/>
      <c r="I112" s="47"/>
      <c r="J112" s="47"/>
      <c r="K112" s="47">
        <v>1</v>
      </c>
      <c r="L112" s="47"/>
      <c r="M112" s="47"/>
      <c r="N112" s="47"/>
      <c r="O112" s="47"/>
      <c r="P112" s="47">
        <v>2</v>
      </c>
      <c r="Q112" s="47">
        <v>1</v>
      </c>
      <c r="R112" s="47"/>
      <c r="S112" s="47">
        <v>2</v>
      </c>
      <c r="T112" s="47"/>
      <c r="U112" s="47"/>
      <c r="V112" s="47">
        <v>1</v>
      </c>
      <c r="W112" s="48">
        <v>10</v>
      </c>
      <c r="X112" s="61">
        <f t="shared" si="11"/>
        <v>3</v>
      </c>
      <c r="Y112" s="52">
        <f t="shared" si="11"/>
        <v>14</v>
      </c>
      <c r="Z112">
        <f t="shared" si="12"/>
        <v>17</v>
      </c>
    </row>
    <row r="113" spans="1:26">
      <c r="A113" s="41" t="s">
        <v>15</v>
      </c>
      <c r="B113" s="16">
        <v>513818</v>
      </c>
      <c r="C113" s="47" t="s">
        <v>407</v>
      </c>
      <c r="D113" s="47" t="s">
        <v>578</v>
      </c>
      <c r="E113" s="52" t="s">
        <v>579</v>
      </c>
      <c r="F113" s="56"/>
      <c r="G113" s="47"/>
      <c r="H113" s="47"/>
      <c r="I113" s="47"/>
      <c r="J113" s="47"/>
      <c r="K113" s="47"/>
      <c r="L113" s="47"/>
      <c r="M113" s="47">
        <v>4</v>
      </c>
      <c r="N113" s="47"/>
      <c r="O113" s="47">
        <v>1</v>
      </c>
      <c r="P113" s="47"/>
      <c r="Q113" s="47"/>
      <c r="R113" s="47">
        <v>1</v>
      </c>
      <c r="S113" s="47">
        <v>3</v>
      </c>
      <c r="T113" s="47"/>
      <c r="U113" s="47"/>
      <c r="V113" s="47">
        <v>4</v>
      </c>
      <c r="W113" s="48">
        <v>24</v>
      </c>
      <c r="X113" s="61">
        <f t="shared" si="11"/>
        <v>5</v>
      </c>
      <c r="Y113" s="52">
        <f t="shared" si="11"/>
        <v>32</v>
      </c>
      <c r="Z113">
        <f t="shared" si="12"/>
        <v>37</v>
      </c>
    </row>
    <row r="114" spans="1:26">
      <c r="A114" s="43" t="s">
        <v>15</v>
      </c>
      <c r="B114" s="17">
        <v>520201</v>
      </c>
      <c r="C114" s="54" t="s">
        <v>511</v>
      </c>
      <c r="D114" s="54" t="s">
        <v>580</v>
      </c>
      <c r="E114" s="55" t="s">
        <v>581</v>
      </c>
      <c r="F114" s="57"/>
      <c r="G114" s="54"/>
      <c r="H114" s="54"/>
      <c r="I114" s="54"/>
      <c r="J114" s="54"/>
      <c r="K114" s="54"/>
      <c r="L114" s="54"/>
      <c r="M114" s="54"/>
      <c r="N114" s="54"/>
      <c r="O114" s="54"/>
      <c r="P114" s="54">
        <v>6</v>
      </c>
      <c r="Q114" s="54">
        <v>4</v>
      </c>
      <c r="R114" s="54">
        <v>2</v>
      </c>
      <c r="S114" s="54"/>
      <c r="T114" s="54"/>
      <c r="U114" s="54"/>
      <c r="V114" s="54">
        <v>3</v>
      </c>
      <c r="W114" s="60">
        <v>2</v>
      </c>
      <c r="X114" s="62">
        <f t="shared" si="11"/>
        <v>11</v>
      </c>
      <c r="Y114" s="55">
        <f t="shared" si="11"/>
        <v>6</v>
      </c>
      <c r="Z114">
        <f t="shared" si="12"/>
        <v>17</v>
      </c>
    </row>
    <row r="115" spans="1:26">
      <c r="A115" s="3"/>
      <c r="D115" s="69"/>
      <c r="E115" s="70" t="s">
        <v>44</v>
      </c>
      <c r="F115">
        <f t="shared" ref="F115:Z115" si="13">SUM(F86:F114)</f>
        <v>1</v>
      </c>
      <c r="G115">
        <f t="shared" si="13"/>
        <v>1</v>
      </c>
      <c r="H115">
        <f t="shared" si="13"/>
        <v>1</v>
      </c>
      <c r="I115">
        <f t="shared" si="13"/>
        <v>1</v>
      </c>
      <c r="J115">
        <f t="shared" si="13"/>
        <v>11</v>
      </c>
      <c r="K115">
        <f t="shared" si="13"/>
        <v>5</v>
      </c>
      <c r="L115">
        <f t="shared" si="13"/>
        <v>5</v>
      </c>
      <c r="M115">
        <f t="shared" si="13"/>
        <v>14</v>
      </c>
      <c r="N115">
        <f t="shared" si="13"/>
        <v>4</v>
      </c>
      <c r="O115">
        <f t="shared" si="13"/>
        <v>11</v>
      </c>
      <c r="P115">
        <f t="shared" si="13"/>
        <v>88</v>
      </c>
      <c r="Q115">
        <f t="shared" si="13"/>
        <v>53</v>
      </c>
      <c r="R115">
        <f t="shared" si="13"/>
        <v>28</v>
      </c>
      <c r="S115">
        <f t="shared" si="13"/>
        <v>42</v>
      </c>
      <c r="T115">
        <f t="shared" si="13"/>
        <v>1</v>
      </c>
      <c r="U115">
        <f t="shared" si="13"/>
        <v>0</v>
      </c>
      <c r="V115">
        <f t="shared" si="13"/>
        <v>157</v>
      </c>
      <c r="W115">
        <f t="shared" si="13"/>
        <v>237</v>
      </c>
      <c r="X115">
        <f t="shared" si="13"/>
        <v>296</v>
      </c>
      <c r="Y115">
        <f t="shared" si="13"/>
        <v>364</v>
      </c>
      <c r="Z115">
        <f t="shared" si="13"/>
        <v>660</v>
      </c>
    </row>
    <row r="116" spans="1:26">
      <c r="A116" s="3"/>
    </row>
    <row r="117" spans="1:26">
      <c r="A117" s="63" t="s">
        <v>16</v>
      </c>
      <c r="B117" s="64">
        <v>512001</v>
      </c>
      <c r="C117" s="18" t="s">
        <v>10</v>
      </c>
      <c r="D117" s="18" t="s">
        <v>11</v>
      </c>
      <c r="E117" s="65" t="s">
        <v>89</v>
      </c>
      <c r="F117" s="22"/>
      <c r="G117" s="18"/>
      <c r="H117" s="18"/>
      <c r="I117" s="18"/>
      <c r="J117" s="18"/>
      <c r="K117" s="18"/>
      <c r="L117" s="18"/>
      <c r="M117" s="18"/>
      <c r="N117" s="18"/>
      <c r="O117" s="18"/>
      <c r="P117" s="18"/>
      <c r="Q117" s="18"/>
      <c r="R117" s="18"/>
      <c r="S117" s="18"/>
      <c r="T117" s="18"/>
      <c r="U117" s="18"/>
      <c r="V117" s="18"/>
      <c r="W117" s="20"/>
      <c r="X117" s="66">
        <f>F117+H117+J117+L117+N117+P117+R117+T117+V117</f>
        <v>0</v>
      </c>
      <c r="Y117" s="65">
        <f>G117+I117+K117+M117+O117+Q117+S117+U117+W117</f>
        <v>0</v>
      </c>
      <c r="Z117">
        <f>SUM(X117:Y117)</f>
        <v>0</v>
      </c>
    </row>
    <row r="118" spans="1:26" s="86" customFormat="1">
      <c r="A118"/>
      <c r="B118"/>
      <c r="C118"/>
      <c r="D118"/>
      <c r="E118" s="67" t="s">
        <v>110</v>
      </c>
      <c r="F118">
        <f>SUM(F117)</f>
        <v>0</v>
      </c>
      <c r="G118">
        <f t="shared" ref="G118:Z118" si="14">SUM(G117)</f>
        <v>0</v>
      </c>
      <c r="H118">
        <f t="shared" si="14"/>
        <v>0</v>
      </c>
      <c r="I118">
        <f t="shared" si="14"/>
        <v>0</v>
      </c>
      <c r="J118">
        <f t="shared" si="14"/>
        <v>0</v>
      </c>
      <c r="K118">
        <f t="shared" si="14"/>
        <v>0</v>
      </c>
      <c r="L118">
        <f t="shared" si="14"/>
        <v>0</v>
      </c>
      <c r="M118">
        <f t="shared" si="14"/>
        <v>0</v>
      </c>
      <c r="N118">
        <f t="shared" si="14"/>
        <v>0</v>
      </c>
      <c r="O118">
        <f t="shared" si="14"/>
        <v>0</v>
      </c>
      <c r="P118">
        <f t="shared" si="14"/>
        <v>0</v>
      </c>
      <c r="Q118">
        <f t="shared" si="14"/>
        <v>0</v>
      </c>
      <c r="R118">
        <f t="shared" si="14"/>
        <v>0</v>
      </c>
      <c r="S118">
        <f t="shared" si="14"/>
        <v>0</v>
      </c>
      <c r="T118">
        <f t="shared" si="14"/>
        <v>0</v>
      </c>
      <c r="U118">
        <f t="shared" si="14"/>
        <v>0</v>
      </c>
      <c r="V118">
        <f t="shared" si="14"/>
        <v>0</v>
      </c>
      <c r="W118">
        <f t="shared" si="14"/>
        <v>0</v>
      </c>
      <c r="X118">
        <f t="shared" si="14"/>
        <v>0</v>
      </c>
      <c r="Y118">
        <f t="shared" si="14"/>
        <v>0</v>
      </c>
      <c r="Z118">
        <f t="shared" si="14"/>
        <v>0</v>
      </c>
    </row>
    <row r="119" spans="1:26">
      <c r="B119"/>
    </row>
    <row r="120" spans="1:26">
      <c r="B120" t="s">
        <v>49</v>
      </c>
      <c r="E120" s="3" t="s">
        <v>9</v>
      </c>
      <c r="F120" s="1">
        <f t="shared" ref="F120:Z120" si="15">F9+F12+F31+F84+F115+F118</f>
        <v>7</v>
      </c>
      <c r="G120" s="1">
        <f t="shared" si="15"/>
        <v>12</v>
      </c>
      <c r="H120" s="1">
        <f t="shared" si="15"/>
        <v>3</v>
      </c>
      <c r="I120" s="1">
        <f t="shared" si="15"/>
        <v>8</v>
      </c>
      <c r="J120" s="1">
        <f t="shared" si="15"/>
        <v>39</v>
      </c>
      <c r="K120" s="1">
        <f t="shared" si="15"/>
        <v>36</v>
      </c>
      <c r="L120" s="1">
        <f t="shared" si="15"/>
        <v>33</v>
      </c>
      <c r="M120" s="1">
        <f t="shared" si="15"/>
        <v>54</v>
      </c>
      <c r="N120" s="1">
        <f t="shared" si="15"/>
        <v>30</v>
      </c>
      <c r="O120" s="1">
        <f t="shared" si="15"/>
        <v>45</v>
      </c>
      <c r="P120" s="1">
        <f t="shared" si="15"/>
        <v>144</v>
      </c>
      <c r="Q120" s="1">
        <f t="shared" si="15"/>
        <v>105</v>
      </c>
      <c r="R120" s="1">
        <f t="shared" si="15"/>
        <v>92</v>
      </c>
      <c r="S120" s="1">
        <f t="shared" si="15"/>
        <v>134</v>
      </c>
      <c r="T120" s="1">
        <f t="shared" si="15"/>
        <v>1</v>
      </c>
      <c r="U120" s="1">
        <f t="shared" si="15"/>
        <v>0</v>
      </c>
      <c r="V120" s="1">
        <f t="shared" si="15"/>
        <v>606</v>
      </c>
      <c r="W120" s="1">
        <f t="shared" si="15"/>
        <v>881</v>
      </c>
      <c r="X120" s="1">
        <f t="shared" si="15"/>
        <v>955</v>
      </c>
      <c r="Y120" s="1">
        <f t="shared" si="15"/>
        <v>1275</v>
      </c>
      <c r="Z120" s="1">
        <f t="shared" si="15"/>
        <v>2230</v>
      </c>
    </row>
    <row r="121" spans="1:26">
      <c r="B121"/>
      <c r="E121" s="3"/>
      <c r="F121" s="1"/>
      <c r="G121" s="1"/>
      <c r="H121" s="1"/>
      <c r="I121" s="1"/>
      <c r="J121" s="1"/>
      <c r="K121" s="1"/>
      <c r="L121" s="1"/>
      <c r="M121" s="1"/>
      <c r="N121" s="1"/>
      <c r="O121" s="1"/>
      <c r="P121" s="1"/>
      <c r="Q121" s="1"/>
      <c r="R121" s="1"/>
      <c r="S121" s="1"/>
      <c r="T121" s="1"/>
      <c r="U121" s="1"/>
      <c r="V121" s="1"/>
      <c r="W121" s="1"/>
      <c r="X121" s="1"/>
      <c r="Y121" s="1"/>
      <c r="Z121" s="1"/>
    </row>
    <row r="122" spans="1:26">
      <c r="B122"/>
      <c r="E122" s="3"/>
      <c r="F122" s="1"/>
      <c r="G122" s="1"/>
      <c r="H122" s="1"/>
      <c r="I122" s="1"/>
      <c r="J122" s="1"/>
      <c r="K122" s="1"/>
      <c r="L122" s="1"/>
      <c r="M122" s="1"/>
      <c r="N122" s="1"/>
      <c r="O122" s="1"/>
      <c r="P122" s="1"/>
      <c r="Q122" s="1"/>
      <c r="R122" s="1"/>
      <c r="S122" s="1"/>
      <c r="T122" s="1"/>
      <c r="U122" s="1"/>
      <c r="V122" s="1"/>
      <c r="W122" s="1"/>
      <c r="X122" s="1"/>
      <c r="Y122" s="1"/>
      <c r="Z122" s="87"/>
    </row>
    <row r="123" spans="1:26">
      <c r="B123"/>
    </row>
    <row r="124" spans="1:26">
      <c r="A124" s="2" t="s">
        <v>3</v>
      </c>
      <c r="B124" s="11"/>
    </row>
    <row r="125" spans="1:26">
      <c r="A125" s="2" t="s">
        <v>99</v>
      </c>
      <c r="B125" s="11"/>
    </row>
    <row r="126" spans="1:26">
      <c r="A126" s="2" t="s">
        <v>123</v>
      </c>
      <c r="B126" s="11"/>
    </row>
    <row r="127" spans="1:26">
      <c r="B127" s="11"/>
    </row>
    <row r="128" spans="1:26">
      <c r="A128" s="71" t="s">
        <v>54</v>
      </c>
      <c r="B128" s="11"/>
      <c r="F128" s="136" t="s">
        <v>80</v>
      </c>
      <c r="G128" s="135"/>
      <c r="H128" s="136" t="s">
        <v>81</v>
      </c>
      <c r="I128" s="137"/>
      <c r="J128" s="134" t="s">
        <v>82</v>
      </c>
      <c r="K128" s="135"/>
      <c r="L128" s="136" t="s">
        <v>83</v>
      </c>
      <c r="M128" s="137"/>
      <c r="N128" s="134" t="s">
        <v>4</v>
      </c>
      <c r="O128" s="135"/>
      <c r="P128" s="136" t="s">
        <v>84</v>
      </c>
      <c r="Q128" s="137"/>
      <c r="R128" s="132" t="s">
        <v>85</v>
      </c>
      <c r="S128" s="133"/>
      <c r="T128" s="132" t="s">
        <v>86</v>
      </c>
      <c r="U128" s="133"/>
      <c r="V128" s="134" t="s">
        <v>87</v>
      </c>
      <c r="W128" s="135"/>
      <c r="X128" s="136" t="s">
        <v>9</v>
      </c>
      <c r="Y128" s="137"/>
    </row>
    <row r="129" spans="1:26">
      <c r="A129" s="88" t="s">
        <v>6</v>
      </c>
      <c r="B129" s="89" t="s">
        <v>94</v>
      </c>
      <c r="C129" s="90" t="s">
        <v>8</v>
      </c>
      <c r="D129" s="90" t="s">
        <v>7</v>
      </c>
      <c r="E129" s="90" t="s">
        <v>12</v>
      </c>
      <c r="F129" s="91" t="s">
        <v>1</v>
      </c>
      <c r="G129" s="92" t="s">
        <v>2</v>
      </c>
      <c r="H129" s="91" t="s">
        <v>1</v>
      </c>
      <c r="I129" s="93" t="s">
        <v>2</v>
      </c>
      <c r="J129" s="94" t="s">
        <v>1</v>
      </c>
      <c r="K129" s="92" t="s">
        <v>2</v>
      </c>
      <c r="L129" s="91" t="s">
        <v>1</v>
      </c>
      <c r="M129" s="93" t="s">
        <v>2</v>
      </c>
      <c r="N129" s="94" t="s">
        <v>1</v>
      </c>
      <c r="O129" s="92" t="s">
        <v>2</v>
      </c>
      <c r="P129" s="91" t="s">
        <v>1</v>
      </c>
      <c r="Q129" s="93" t="s">
        <v>2</v>
      </c>
      <c r="R129" s="91" t="s">
        <v>1</v>
      </c>
      <c r="S129" s="93" t="s">
        <v>2</v>
      </c>
      <c r="T129" s="91" t="s">
        <v>1</v>
      </c>
      <c r="U129" s="93" t="s">
        <v>2</v>
      </c>
      <c r="V129" s="94" t="s">
        <v>1</v>
      </c>
      <c r="W129" s="92" t="s">
        <v>2</v>
      </c>
      <c r="X129" s="91" t="s">
        <v>1</v>
      </c>
      <c r="Y129" s="93" t="s">
        <v>2</v>
      </c>
      <c r="Z129" s="10" t="s">
        <v>0</v>
      </c>
    </row>
    <row r="130" spans="1:26">
      <c r="A130" s="106" t="s">
        <v>52</v>
      </c>
      <c r="B130" s="64"/>
      <c r="C130" s="18" t="s">
        <v>92</v>
      </c>
      <c r="D130" s="18" t="s">
        <v>134</v>
      </c>
      <c r="E130" s="65" t="s">
        <v>135</v>
      </c>
      <c r="F130" s="22"/>
      <c r="G130" s="18"/>
      <c r="H130" s="18"/>
      <c r="I130" s="18"/>
      <c r="J130" s="18"/>
      <c r="K130" s="18"/>
      <c r="L130" s="18"/>
      <c r="M130" s="18"/>
      <c r="N130" s="18"/>
      <c r="O130" s="18"/>
      <c r="P130" s="18"/>
      <c r="Q130" s="18"/>
      <c r="R130" s="18">
        <v>1</v>
      </c>
      <c r="S130" s="18"/>
      <c r="T130" s="18"/>
      <c r="U130" s="18"/>
      <c r="V130" s="18">
        <v>1</v>
      </c>
      <c r="W130" s="65"/>
      <c r="X130" s="66">
        <f>F130+H130+J130+L130+N130+P130+R130+T130+V130</f>
        <v>2</v>
      </c>
      <c r="Y130" s="65">
        <f>G130+I130+K130+M130+O130+Q130+S130+U130+W130</f>
        <v>0</v>
      </c>
      <c r="Z130">
        <f>SUM(X130:Y130)</f>
        <v>2</v>
      </c>
    </row>
    <row r="131" spans="1:26">
      <c r="B131"/>
      <c r="D131" s="69"/>
      <c r="E131" s="70" t="s">
        <v>48</v>
      </c>
      <c r="F131">
        <f t="shared" ref="F131:Z131" si="16">SUM(F130:F130)</f>
        <v>0</v>
      </c>
      <c r="G131">
        <f t="shared" si="16"/>
        <v>0</v>
      </c>
      <c r="H131">
        <f t="shared" si="16"/>
        <v>0</v>
      </c>
      <c r="I131">
        <f t="shared" si="16"/>
        <v>0</v>
      </c>
      <c r="J131">
        <f t="shared" si="16"/>
        <v>0</v>
      </c>
      <c r="K131">
        <f t="shared" si="16"/>
        <v>0</v>
      </c>
      <c r="L131">
        <f t="shared" si="16"/>
        <v>0</v>
      </c>
      <c r="M131">
        <f t="shared" si="16"/>
        <v>0</v>
      </c>
      <c r="N131">
        <f t="shared" si="16"/>
        <v>0</v>
      </c>
      <c r="O131">
        <f t="shared" si="16"/>
        <v>0</v>
      </c>
      <c r="P131">
        <f t="shared" si="16"/>
        <v>0</v>
      </c>
      <c r="Q131">
        <f t="shared" si="16"/>
        <v>0</v>
      </c>
      <c r="R131">
        <f t="shared" si="16"/>
        <v>1</v>
      </c>
      <c r="S131">
        <f t="shared" si="16"/>
        <v>0</v>
      </c>
      <c r="T131">
        <f t="shared" si="16"/>
        <v>0</v>
      </c>
      <c r="U131">
        <f t="shared" si="16"/>
        <v>0</v>
      </c>
      <c r="V131">
        <f t="shared" si="16"/>
        <v>1</v>
      </c>
      <c r="W131">
        <f t="shared" si="16"/>
        <v>0</v>
      </c>
      <c r="X131">
        <f t="shared" si="16"/>
        <v>2</v>
      </c>
      <c r="Y131">
        <f t="shared" si="16"/>
        <v>0</v>
      </c>
      <c r="Z131">
        <f t="shared" si="16"/>
        <v>2</v>
      </c>
    </row>
    <row r="132" spans="1:26">
      <c r="A132" s="95"/>
      <c r="B132" s="96"/>
      <c r="C132" s="97"/>
      <c r="D132" s="97"/>
      <c r="E132" s="97"/>
      <c r="F132" s="10"/>
      <c r="G132" s="10"/>
      <c r="H132" s="10"/>
      <c r="I132" s="10"/>
      <c r="J132" s="10"/>
      <c r="K132" s="10"/>
      <c r="L132" s="10"/>
      <c r="M132" s="10"/>
      <c r="N132" s="10"/>
      <c r="O132" s="10"/>
      <c r="P132" s="10"/>
      <c r="Q132" s="10"/>
      <c r="R132" s="10"/>
      <c r="S132" s="10"/>
      <c r="T132" s="10"/>
      <c r="U132" s="10"/>
      <c r="V132" s="10"/>
      <c r="W132" s="10"/>
      <c r="X132" s="10"/>
      <c r="Y132" s="10"/>
      <c r="Z132" s="10"/>
    </row>
    <row r="133" spans="1:26">
      <c r="A133" s="106" t="s">
        <v>13</v>
      </c>
      <c r="B133" s="107"/>
      <c r="C133" s="18"/>
      <c r="D133" s="18"/>
      <c r="E133" s="65"/>
      <c r="F133" s="22"/>
      <c r="G133" s="18"/>
      <c r="H133" s="18"/>
      <c r="I133" s="18"/>
      <c r="J133" s="18"/>
      <c r="K133" s="18"/>
      <c r="L133" s="18"/>
      <c r="M133" s="18"/>
      <c r="N133" s="18"/>
      <c r="O133" s="18"/>
      <c r="P133" s="18"/>
      <c r="Q133" s="18"/>
      <c r="R133" s="18"/>
      <c r="S133" s="18"/>
      <c r="T133" s="18"/>
      <c r="U133" s="18"/>
      <c r="V133" s="18"/>
      <c r="W133" s="20"/>
      <c r="X133" s="66">
        <f>F133+H133+J133+L133+N133+P133+R133+T133+V133</f>
        <v>0</v>
      </c>
      <c r="Y133" s="65">
        <f>G133+I133+K133+M133+O133+Q133+S133+U133+W133</f>
        <v>0</v>
      </c>
      <c r="Z133">
        <f>SUM(X133:Y133)</f>
        <v>0</v>
      </c>
    </row>
    <row r="134" spans="1:26">
      <c r="A134" s="46"/>
      <c r="E134" s="3" t="s">
        <v>47</v>
      </c>
      <c r="F134">
        <f t="shared" ref="F134:Z134" si="17">SUM(F133:F133)</f>
        <v>0</v>
      </c>
      <c r="G134">
        <f t="shared" si="17"/>
        <v>0</v>
      </c>
      <c r="H134">
        <f t="shared" si="17"/>
        <v>0</v>
      </c>
      <c r="I134">
        <f t="shared" si="17"/>
        <v>0</v>
      </c>
      <c r="J134">
        <f t="shared" si="17"/>
        <v>0</v>
      </c>
      <c r="K134">
        <f t="shared" si="17"/>
        <v>0</v>
      </c>
      <c r="L134">
        <f t="shared" si="17"/>
        <v>0</v>
      </c>
      <c r="M134">
        <f t="shared" si="17"/>
        <v>0</v>
      </c>
      <c r="N134">
        <f t="shared" si="17"/>
        <v>0</v>
      </c>
      <c r="O134">
        <f t="shared" si="17"/>
        <v>0</v>
      </c>
      <c r="P134">
        <f t="shared" si="17"/>
        <v>0</v>
      </c>
      <c r="Q134">
        <f t="shared" si="17"/>
        <v>0</v>
      </c>
      <c r="R134">
        <f t="shared" si="17"/>
        <v>0</v>
      </c>
      <c r="S134">
        <f t="shared" si="17"/>
        <v>0</v>
      </c>
      <c r="T134">
        <f t="shared" si="17"/>
        <v>0</v>
      </c>
      <c r="U134">
        <f t="shared" si="17"/>
        <v>0</v>
      </c>
      <c r="V134">
        <f t="shared" si="17"/>
        <v>0</v>
      </c>
      <c r="W134">
        <f t="shared" si="17"/>
        <v>0</v>
      </c>
      <c r="X134">
        <f t="shared" si="17"/>
        <v>0</v>
      </c>
      <c r="Y134">
        <f t="shared" si="17"/>
        <v>0</v>
      </c>
      <c r="Z134">
        <f t="shared" si="17"/>
        <v>0</v>
      </c>
    </row>
    <row r="135" spans="1:26">
      <c r="A135" s="3"/>
    </row>
    <row r="136" spans="1:26">
      <c r="A136" s="49" t="s">
        <v>53</v>
      </c>
      <c r="B136" s="14">
        <v>111003</v>
      </c>
      <c r="C136" s="13" t="s">
        <v>383</v>
      </c>
      <c r="D136" s="13" t="s">
        <v>389</v>
      </c>
      <c r="E136" s="50" t="s">
        <v>390</v>
      </c>
      <c r="F136" s="21"/>
      <c r="G136" s="13"/>
      <c r="H136" s="13"/>
      <c r="I136" s="13"/>
      <c r="J136" s="13">
        <v>1</v>
      </c>
      <c r="K136" s="13"/>
      <c r="L136" s="13"/>
      <c r="M136" s="13"/>
      <c r="N136" s="13"/>
      <c r="O136" s="13"/>
      <c r="P136" s="13"/>
      <c r="Q136" s="13"/>
      <c r="R136" s="13"/>
      <c r="S136" s="13"/>
      <c r="T136" s="13"/>
      <c r="U136" s="13"/>
      <c r="V136" s="13">
        <v>5</v>
      </c>
      <c r="W136" s="15"/>
      <c r="X136" s="19">
        <f t="shared" ref="X136:Y145" si="18">F136+H136+J136+L136+N136+P136+R136+T136+V136</f>
        <v>6</v>
      </c>
      <c r="Y136" s="50">
        <f t="shared" si="18"/>
        <v>0</v>
      </c>
      <c r="Z136">
        <f>SUM(X136:Y136)</f>
        <v>6</v>
      </c>
    </row>
    <row r="137" spans="1:26">
      <c r="A137" s="51" t="s">
        <v>53</v>
      </c>
      <c r="B137" s="16">
        <v>130101</v>
      </c>
      <c r="C137" s="47" t="s">
        <v>386</v>
      </c>
      <c r="D137" s="47" t="s">
        <v>391</v>
      </c>
      <c r="E137" s="52" t="s">
        <v>392</v>
      </c>
      <c r="F137" s="56"/>
      <c r="G137" s="47"/>
      <c r="H137" s="47"/>
      <c r="I137" s="47"/>
      <c r="J137" s="47"/>
      <c r="K137" s="47"/>
      <c r="L137" s="47"/>
      <c r="M137" s="47"/>
      <c r="N137" s="47">
        <v>1</v>
      </c>
      <c r="O137" s="47"/>
      <c r="P137" s="47"/>
      <c r="Q137" s="47"/>
      <c r="R137" s="47"/>
      <c r="S137" s="47">
        <v>1</v>
      </c>
      <c r="T137" s="47"/>
      <c r="U137" s="47"/>
      <c r="V137" s="47">
        <v>1</v>
      </c>
      <c r="W137" s="48">
        <v>1</v>
      </c>
      <c r="X137" s="61">
        <f t="shared" si="18"/>
        <v>2</v>
      </c>
      <c r="Y137" s="52">
        <f t="shared" si="18"/>
        <v>2</v>
      </c>
      <c r="Z137">
        <f>SUM(X137:Y137)</f>
        <v>4</v>
      </c>
    </row>
    <row r="138" spans="1:26">
      <c r="A138" s="51" t="s">
        <v>53</v>
      </c>
      <c r="B138" s="16">
        <v>131314</v>
      </c>
      <c r="C138" s="47" t="s">
        <v>386</v>
      </c>
      <c r="D138" s="47" t="s">
        <v>395</v>
      </c>
      <c r="E138" s="52" t="s">
        <v>396</v>
      </c>
      <c r="F138" s="56"/>
      <c r="G138" s="47"/>
      <c r="H138" s="47"/>
      <c r="I138" s="47"/>
      <c r="J138" s="47"/>
      <c r="K138" s="47"/>
      <c r="L138" s="47">
        <v>1</v>
      </c>
      <c r="M138" s="47"/>
      <c r="N138" s="47"/>
      <c r="O138" s="47"/>
      <c r="P138" s="47"/>
      <c r="Q138" s="47"/>
      <c r="R138" s="47"/>
      <c r="S138" s="47">
        <v>1</v>
      </c>
      <c r="T138" s="47"/>
      <c r="U138" s="47"/>
      <c r="V138" s="47">
        <v>5</v>
      </c>
      <c r="W138" s="48">
        <v>1</v>
      </c>
      <c r="X138" s="61">
        <f t="shared" si="18"/>
        <v>6</v>
      </c>
      <c r="Y138" s="52">
        <f t="shared" si="18"/>
        <v>2</v>
      </c>
      <c r="Z138">
        <f>SUM(X138:Y138)</f>
        <v>8</v>
      </c>
    </row>
    <row r="139" spans="1:26">
      <c r="A139" s="51" t="s">
        <v>53</v>
      </c>
      <c r="B139" s="16">
        <v>302401</v>
      </c>
      <c r="C139" s="47" t="s">
        <v>383</v>
      </c>
      <c r="D139" s="47" t="s">
        <v>399</v>
      </c>
      <c r="E139" s="52" t="s">
        <v>705</v>
      </c>
      <c r="F139" s="56"/>
      <c r="G139" s="47"/>
      <c r="H139" s="47"/>
      <c r="I139" s="47"/>
      <c r="J139" s="47"/>
      <c r="K139" s="47"/>
      <c r="L139" s="47"/>
      <c r="M139" s="47"/>
      <c r="N139" s="47"/>
      <c r="O139" s="47"/>
      <c r="P139" s="47"/>
      <c r="Q139" s="47"/>
      <c r="R139" s="47"/>
      <c r="S139" s="47"/>
      <c r="T139" s="47"/>
      <c r="U139" s="47"/>
      <c r="V139" s="47"/>
      <c r="W139" s="48">
        <v>1</v>
      </c>
      <c r="X139" s="61">
        <f t="shared" ref="X139:X144" si="19">F139+H139+J139+L139+N139+P139+R139+T139+V139</f>
        <v>0</v>
      </c>
      <c r="Y139" s="52">
        <f t="shared" ref="Y139:Y144" si="20">G139+I139+K139+M139+O139+Q139+S139+U139+W139</f>
        <v>1</v>
      </c>
      <c r="Z139">
        <f t="shared" ref="Z139:Z144" si="21">SUM(X139:Y139)</f>
        <v>1</v>
      </c>
    </row>
    <row r="140" spans="1:26">
      <c r="A140" s="51" t="s">
        <v>53</v>
      </c>
      <c r="B140" s="16">
        <v>400605</v>
      </c>
      <c r="C140" s="47" t="s">
        <v>380</v>
      </c>
      <c r="D140" s="47" t="s">
        <v>401</v>
      </c>
      <c r="E140" s="52" t="s">
        <v>402</v>
      </c>
      <c r="F140" s="56"/>
      <c r="G140" s="47"/>
      <c r="H140" s="47"/>
      <c r="I140" s="47"/>
      <c r="J140" s="47">
        <v>1</v>
      </c>
      <c r="K140" s="47"/>
      <c r="L140" s="47"/>
      <c r="M140" s="47"/>
      <c r="N140" s="47"/>
      <c r="O140" s="47"/>
      <c r="P140" s="47"/>
      <c r="Q140" s="47"/>
      <c r="R140" s="47"/>
      <c r="S140" s="47"/>
      <c r="T140" s="47"/>
      <c r="U140" s="47"/>
      <c r="V140" s="47"/>
      <c r="W140" s="48"/>
      <c r="X140" s="61">
        <f t="shared" si="19"/>
        <v>1</v>
      </c>
      <c r="Y140" s="52">
        <f t="shared" si="20"/>
        <v>0</v>
      </c>
      <c r="Z140">
        <f t="shared" si="21"/>
        <v>1</v>
      </c>
    </row>
    <row r="141" spans="1:26">
      <c r="A141" s="51" t="s">
        <v>53</v>
      </c>
      <c r="B141" s="16">
        <v>430303</v>
      </c>
      <c r="C141" s="47" t="s">
        <v>383</v>
      </c>
      <c r="D141" s="47" t="s">
        <v>403</v>
      </c>
      <c r="E141" s="52" t="s">
        <v>404</v>
      </c>
      <c r="F141" s="56"/>
      <c r="G141" s="47"/>
      <c r="H141" s="47"/>
      <c r="I141" s="47"/>
      <c r="J141" s="47"/>
      <c r="K141" s="47"/>
      <c r="L141" s="47"/>
      <c r="M141" s="47"/>
      <c r="N141" s="47"/>
      <c r="O141" s="47"/>
      <c r="P141" s="47"/>
      <c r="Q141" s="47"/>
      <c r="R141" s="47"/>
      <c r="S141" s="47"/>
      <c r="T141" s="47"/>
      <c r="U141" s="47"/>
      <c r="V141" s="47">
        <v>3</v>
      </c>
      <c r="W141" s="48"/>
      <c r="X141" s="61">
        <f t="shared" si="19"/>
        <v>3</v>
      </c>
      <c r="Y141" s="52">
        <f t="shared" si="20"/>
        <v>0</v>
      </c>
      <c r="Z141">
        <f t="shared" si="21"/>
        <v>3</v>
      </c>
    </row>
    <row r="142" spans="1:26">
      <c r="A142" s="51" t="s">
        <v>53</v>
      </c>
      <c r="B142" s="16">
        <v>450702</v>
      </c>
      <c r="C142" s="47" t="s">
        <v>380</v>
      </c>
      <c r="D142" s="47" t="s">
        <v>405</v>
      </c>
      <c r="E142" s="52" t="s">
        <v>406</v>
      </c>
      <c r="F142" s="56"/>
      <c r="G142" s="47"/>
      <c r="H142" s="47"/>
      <c r="I142" s="47"/>
      <c r="J142" s="47"/>
      <c r="K142" s="47"/>
      <c r="L142" s="47"/>
      <c r="M142" s="47"/>
      <c r="N142" s="47"/>
      <c r="O142" s="47"/>
      <c r="P142" s="47"/>
      <c r="Q142" s="47"/>
      <c r="R142" s="47"/>
      <c r="S142" s="47"/>
      <c r="T142" s="47"/>
      <c r="U142" s="47"/>
      <c r="V142" s="47"/>
      <c r="W142" s="48">
        <v>1</v>
      </c>
      <c r="X142" s="61">
        <f t="shared" si="19"/>
        <v>0</v>
      </c>
      <c r="Y142" s="52">
        <f t="shared" si="20"/>
        <v>1</v>
      </c>
      <c r="Z142">
        <f t="shared" si="21"/>
        <v>1</v>
      </c>
    </row>
    <row r="143" spans="1:26">
      <c r="A143" s="51" t="s">
        <v>53</v>
      </c>
      <c r="B143" s="16">
        <v>513801</v>
      </c>
      <c r="C143" s="47" t="s">
        <v>407</v>
      </c>
      <c r="D143" s="47" t="s">
        <v>410</v>
      </c>
      <c r="E143" s="52" t="s">
        <v>411</v>
      </c>
      <c r="F143" s="56"/>
      <c r="G143" s="47"/>
      <c r="H143" s="47"/>
      <c r="I143" s="47"/>
      <c r="J143" s="47"/>
      <c r="K143" s="47"/>
      <c r="L143" s="47"/>
      <c r="M143" s="47"/>
      <c r="N143" s="47"/>
      <c r="O143" s="47"/>
      <c r="P143" s="47"/>
      <c r="Q143" s="47"/>
      <c r="R143" s="47"/>
      <c r="S143" s="47"/>
      <c r="T143" s="47"/>
      <c r="U143" s="47"/>
      <c r="V143" s="47"/>
      <c r="W143" s="48">
        <v>1</v>
      </c>
      <c r="X143" s="61">
        <f t="shared" si="19"/>
        <v>0</v>
      </c>
      <c r="Y143" s="52">
        <f t="shared" si="20"/>
        <v>1</v>
      </c>
      <c r="Z143">
        <f t="shared" si="21"/>
        <v>1</v>
      </c>
    </row>
    <row r="144" spans="1:26">
      <c r="A144" s="51" t="s">
        <v>53</v>
      </c>
      <c r="B144" s="16">
        <v>521001</v>
      </c>
      <c r="C144" s="47" t="s">
        <v>414</v>
      </c>
      <c r="D144" s="47" t="s">
        <v>415</v>
      </c>
      <c r="E144" s="52" t="s">
        <v>416</v>
      </c>
      <c r="F144" s="56"/>
      <c r="G144" s="47"/>
      <c r="H144" s="47"/>
      <c r="I144" s="47"/>
      <c r="J144" s="47"/>
      <c r="K144" s="47"/>
      <c r="L144" s="47"/>
      <c r="M144" s="47"/>
      <c r="N144" s="47"/>
      <c r="O144" s="47"/>
      <c r="P144" s="47"/>
      <c r="Q144" s="47"/>
      <c r="R144" s="47"/>
      <c r="S144" s="47"/>
      <c r="T144" s="47"/>
      <c r="U144" s="47"/>
      <c r="V144" s="47"/>
      <c r="W144" s="48">
        <v>1</v>
      </c>
      <c r="X144" s="61">
        <f t="shared" si="19"/>
        <v>0</v>
      </c>
      <c r="Y144" s="52">
        <f t="shared" si="20"/>
        <v>1</v>
      </c>
      <c r="Z144">
        <f t="shared" si="21"/>
        <v>1</v>
      </c>
    </row>
    <row r="145" spans="1:26">
      <c r="A145" s="53" t="s">
        <v>53</v>
      </c>
      <c r="B145" s="17">
        <v>521004</v>
      </c>
      <c r="C145" s="54" t="s">
        <v>414</v>
      </c>
      <c r="D145" s="54" t="s">
        <v>417</v>
      </c>
      <c r="E145" s="55" t="s">
        <v>418</v>
      </c>
      <c r="F145" s="57"/>
      <c r="G145" s="54"/>
      <c r="H145" s="54"/>
      <c r="I145" s="54"/>
      <c r="J145" s="54"/>
      <c r="K145" s="54"/>
      <c r="L145" s="54"/>
      <c r="M145" s="54">
        <v>1</v>
      </c>
      <c r="N145" s="54"/>
      <c r="O145" s="54"/>
      <c r="P145" s="54"/>
      <c r="Q145" s="54"/>
      <c r="R145" s="54"/>
      <c r="S145" s="54"/>
      <c r="T145" s="54"/>
      <c r="U145" s="54"/>
      <c r="V145" s="54"/>
      <c r="W145" s="60"/>
      <c r="X145" s="62">
        <f t="shared" si="18"/>
        <v>0</v>
      </c>
      <c r="Y145" s="55">
        <f t="shared" si="18"/>
        <v>1</v>
      </c>
      <c r="Z145">
        <f>SUM(X145:Y145)</f>
        <v>1</v>
      </c>
    </row>
    <row r="146" spans="1:26">
      <c r="A146" s="3"/>
      <c r="E146" s="67" t="s">
        <v>46</v>
      </c>
      <c r="F146">
        <f>SUM(F136:F145)</f>
        <v>0</v>
      </c>
      <c r="G146">
        <f t="shared" ref="G146:Z146" si="22">SUM(G136:G145)</f>
        <v>0</v>
      </c>
      <c r="H146">
        <f t="shared" si="22"/>
        <v>0</v>
      </c>
      <c r="I146">
        <f t="shared" si="22"/>
        <v>0</v>
      </c>
      <c r="J146">
        <f t="shared" si="22"/>
        <v>2</v>
      </c>
      <c r="K146">
        <f t="shared" si="22"/>
        <v>0</v>
      </c>
      <c r="L146">
        <f t="shared" si="22"/>
        <v>1</v>
      </c>
      <c r="M146">
        <f t="shared" si="22"/>
        <v>1</v>
      </c>
      <c r="N146">
        <f t="shared" si="22"/>
        <v>1</v>
      </c>
      <c r="O146">
        <f t="shared" si="22"/>
        <v>0</v>
      </c>
      <c r="P146">
        <f t="shared" si="22"/>
        <v>0</v>
      </c>
      <c r="Q146">
        <f t="shared" si="22"/>
        <v>0</v>
      </c>
      <c r="R146">
        <f t="shared" si="22"/>
        <v>0</v>
      </c>
      <c r="S146">
        <f t="shared" si="22"/>
        <v>2</v>
      </c>
      <c r="T146">
        <f t="shared" si="22"/>
        <v>0</v>
      </c>
      <c r="U146">
        <f t="shared" si="22"/>
        <v>0</v>
      </c>
      <c r="V146">
        <f t="shared" si="22"/>
        <v>14</v>
      </c>
      <c r="W146">
        <f t="shared" si="22"/>
        <v>6</v>
      </c>
      <c r="X146">
        <f t="shared" si="22"/>
        <v>18</v>
      </c>
      <c r="Y146">
        <f t="shared" si="22"/>
        <v>9</v>
      </c>
      <c r="Z146">
        <f t="shared" si="22"/>
        <v>27</v>
      </c>
    </row>
    <row r="147" spans="1:26">
      <c r="A147" s="3"/>
    </row>
    <row r="148" spans="1:26">
      <c r="A148" s="49" t="s">
        <v>14</v>
      </c>
      <c r="B148" s="112" t="s">
        <v>595</v>
      </c>
      <c r="C148" s="13" t="s">
        <v>380</v>
      </c>
      <c r="D148" s="13" t="s">
        <v>425</v>
      </c>
      <c r="E148" s="50" t="s">
        <v>426</v>
      </c>
      <c r="F148" s="21"/>
      <c r="G148" s="13"/>
      <c r="H148" s="13"/>
      <c r="I148" s="13"/>
      <c r="J148" s="13"/>
      <c r="K148" s="13"/>
      <c r="L148" s="13"/>
      <c r="M148" s="13"/>
      <c r="N148" s="13"/>
      <c r="O148" s="13"/>
      <c r="P148" s="13"/>
      <c r="Q148" s="13"/>
      <c r="R148" s="13"/>
      <c r="S148" s="13"/>
      <c r="T148" s="13"/>
      <c r="U148" s="13"/>
      <c r="V148" s="13">
        <v>1</v>
      </c>
      <c r="W148" s="15">
        <v>2</v>
      </c>
      <c r="X148" s="19">
        <f t="shared" ref="X148:Y169" si="23">F148+H148+J148+L148+N148+P148+R148+T148+V148</f>
        <v>1</v>
      </c>
      <c r="Y148" s="50">
        <f t="shared" si="23"/>
        <v>2</v>
      </c>
      <c r="Z148">
        <f t="shared" ref="Z148:Z169" si="24">SUM(X148:Y148)</f>
        <v>3</v>
      </c>
    </row>
    <row r="149" spans="1:26">
      <c r="A149" s="51" t="s">
        <v>14</v>
      </c>
      <c r="B149" s="113" t="s">
        <v>596</v>
      </c>
      <c r="C149" s="47" t="s">
        <v>383</v>
      </c>
      <c r="D149" s="47" t="s">
        <v>427</v>
      </c>
      <c r="E149" s="52" t="s">
        <v>428</v>
      </c>
      <c r="F149" s="56"/>
      <c r="G149" s="47"/>
      <c r="H149" s="47"/>
      <c r="I149" s="47"/>
      <c r="J149" s="47"/>
      <c r="K149" s="47"/>
      <c r="L149" s="47">
        <v>1</v>
      </c>
      <c r="M149" s="47"/>
      <c r="N149" s="47"/>
      <c r="O149" s="47"/>
      <c r="P149" s="47"/>
      <c r="Q149" s="47"/>
      <c r="R149" s="47"/>
      <c r="S149" s="47"/>
      <c r="T149" s="47"/>
      <c r="U149" s="47"/>
      <c r="V149" s="47"/>
      <c r="W149" s="48"/>
      <c r="X149" s="61">
        <f t="shared" si="23"/>
        <v>1</v>
      </c>
      <c r="Y149" s="52">
        <f t="shared" si="23"/>
        <v>0</v>
      </c>
      <c r="Z149">
        <f t="shared" si="24"/>
        <v>1</v>
      </c>
    </row>
    <row r="150" spans="1:26">
      <c r="A150" s="51" t="s">
        <v>14</v>
      </c>
      <c r="B150" s="58">
        <v>110101</v>
      </c>
      <c r="C150" s="47" t="s">
        <v>383</v>
      </c>
      <c r="D150" s="47" t="s">
        <v>429</v>
      </c>
      <c r="E150" s="52" t="s">
        <v>430</v>
      </c>
      <c r="F150" s="56"/>
      <c r="G150" s="47"/>
      <c r="H150" s="47"/>
      <c r="I150" s="47"/>
      <c r="J150" s="47">
        <v>1</v>
      </c>
      <c r="K150" s="47"/>
      <c r="L150" s="47"/>
      <c r="M150" s="47">
        <v>1</v>
      </c>
      <c r="N150" s="47"/>
      <c r="O150" s="47"/>
      <c r="P150" s="47"/>
      <c r="Q150" s="47"/>
      <c r="R150" s="47"/>
      <c r="S150" s="47"/>
      <c r="T150" s="47"/>
      <c r="U150" s="47"/>
      <c r="V150" s="47"/>
      <c r="W150" s="48"/>
      <c r="X150" s="61">
        <f t="shared" si="23"/>
        <v>1</v>
      </c>
      <c r="Y150" s="52">
        <f t="shared" si="23"/>
        <v>1</v>
      </c>
      <c r="Z150">
        <f t="shared" si="24"/>
        <v>2</v>
      </c>
    </row>
    <row r="151" spans="1:26">
      <c r="A151" s="51" t="s">
        <v>14</v>
      </c>
      <c r="B151" s="16">
        <v>130101</v>
      </c>
      <c r="C151" s="47" t="s">
        <v>386</v>
      </c>
      <c r="D151" s="47" t="s">
        <v>433</v>
      </c>
      <c r="E151" s="52" t="s">
        <v>434</v>
      </c>
      <c r="F151" s="56"/>
      <c r="G151" s="47"/>
      <c r="H151" s="47"/>
      <c r="I151" s="47"/>
      <c r="J151" s="47"/>
      <c r="K151" s="47"/>
      <c r="L151" s="47"/>
      <c r="M151" s="47"/>
      <c r="N151" s="47"/>
      <c r="O151" s="47"/>
      <c r="P151" s="47"/>
      <c r="Q151" s="47"/>
      <c r="R151" s="47"/>
      <c r="S151" s="47"/>
      <c r="T151" s="47"/>
      <c r="U151" s="47"/>
      <c r="V151" s="47">
        <v>1</v>
      </c>
      <c r="W151" s="48">
        <v>1</v>
      </c>
      <c r="X151" s="61">
        <f t="shared" si="23"/>
        <v>1</v>
      </c>
      <c r="Y151" s="52">
        <f t="shared" si="23"/>
        <v>1</v>
      </c>
      <c r="Z151">
        <f t="shared" si="24"/>
        <v>2</v>
      </c>
    </row>
    <row r="152" spans="1:26">
      <c r="A152" s="51" t="s">
        <v>14</v>
      </c>
      <c r="B152" s="16">
        <v>190701</v>
      </c>
      <c r="C152" s="47" t="s">
        <v>386</v>
      </c>
      <c r="D152" s="47" t="s">
        <v>454</v>
      </c>
      <c r="E152" s="52" t="s">
        <v>712</v>
      </c>
      <c r="F152" s="56"/>
      <c r="G152" s="47"/>
      <c r="H152" s="47"/>
      <c r="I152" s="47"/>
      <c r="J152" s="47"/>
      <c r="K152" s="47"/>
      <c r="L152" s="47"/>
      <c r="M152" s="47"/>
      <c r="N152" s="47"/>
      <c r="O152" s="47"/>
      <c r="P152" s="47"/>
      <c r="Q152" s="47"/>
      <c r="R152" s="47"/>
      <c r="S152" s="47"/>
      <c r="T152" s="47"/>
      <c r="U152" s="47"/>
      <c r="V152" s="47"/>
      <c r="W152" s="48">
        <v>1</v>
      </c>
      <c r="X152" s="61">
        <f t="shared" si="23"/>
        <v>0</v>
      </c>
      <c r="Y152" s="52">
        <f t="shared" si="23"/>
        <v>1</v>
      </c>
      <c r="Z152">
        <f t="shared" si="24"/>
        <v>1</v>
      </c>
    </row>
    <row r="153" spans="1:26">
      <c r="A153" s="51" t="s">
        <v>14</v>
      </c>
      <c r="B153" s="16">
        <v>230101</v>
      </c>
      <c r="C153" s="47" t="s">
        <v>383</v>
      </c>
      <c r="D153" s="47" t="s">
        <v>457</v>
      </c>
      <c r="E153" s="52" t="s">
        <v>458</v>
      </c>
      <c r="F153" s="56"/>
      <c r="G153" s="47"/>
      <c r="H153" s="47"/>
      <c r="I153" s="47"/>
      <c r="J153" s="47"/>
      <c r="K153" s="47"/>
      <c r="L153" s="47"/>
      <c r="M153" s="47"/>
      <c r="N153" s="47"/>
      <c r="O153" s="47"/>
      <c r="P153" s="47"/>
      <c r="Q153" s="47"/>
      <c r="R153" s="47"/>
      <c r="S153" s="47"/>
      <c r="T153" s="47"/>
      <c r="U153" s="47"/>
      <c r="V153" s="47"/>
      <c r="W153" s="48">
        <v>2</v>
      </c>
      <c r="X153" s="61">
        <f t="shared" si="23"/>
        <v>0</v>
      </c>
      <c r="Y153" s="52">
        <f t="shared" si="23"/>
        <v>2</v>
      </c>
      <c r="Z153">
        <f t="shared" si="24"/>
        <v>2</v>
      </c>
    </row>
    <row r="154" spans="1:26">
      <c r="A154" s="51" t="s">
        <v>14</v>
      </c>
      <c r="B154" s="16">
        <v>250101</v>
      </c>
      <c r="C154" s="47" t="s">
        <v>383</v>
      </c>
      <c r="D154" s="47" t="s">
        <v>459</v>
      </c>
      <c r="E154" s="52" t="s">
        <v>460</v>
      </c>
      <c r="F154" s="56"/>
      <c r="G154" s="47"/>
      <c r="H154" s="47"/>
      <c r="I154" s="47"/>
      <c r="J154" s="47"/>
      <c r="K154" s="47"/>
      <c r="L154" s="47"/>
      <c r="M154" s="47"/>
      <c r="N154" s="47"/>
      <c r="O154" s="47"/>
      <c r="P154" s="47"/>
      <c r="Q154" s="47"/>
      <c r="R154" s="47"/>
      <c r="S154" s="47"/>
      <c r="T154" s="47"/>
      <c r="U154" s="47"/>
      <c r="V154" s="47">
        <v>1</v>
      </c>
      <c r="W154" s="48">
        <v>1</v>
      </c>
      <c r="X154" s="61">
        <f t="shared" si="23"/>
        <v>1</v>
      </c>
      <c r="Y154" s="52">
        <f t="shared" si="23"/>
        <v>1</v>
      </c>
      <c r="Z154">
        <f t="shared" si="24"/>
        <v>2</v>
      </c>
    </row>
    <row r="155" spans="1:26">
      <c r="A155" s="51" t="s">
        <v>14</v>
      </c>
      <c r="B155" s="16">
        <v>261304</v>
      </c>
      <c r="C155" s="47" t="s">
        <v>380</v>
      </c>
      <c r="D155" s="47" t="s">
        <v>461</v>
      </c>
      <c r="E155" s="52" t="s">
        <v>462</v>
      </c>
      <c r="F155" s="56"/>
      <c r="G155" s="47"/>
      <c r="H155" s="47"/>
      <c r="I155" s="47"/>
      <c r="J155" s="47"/>
      <c r="K155" s="47">
        <v>1</v>
      </c>
      <c r="L155" s="47"/>
      <c r="M155" s="47"/>
      <c r="N155" s="47"/>
      <c r="O155" s="47"/>
      <c r="P155" s="47"/>
      <c r="Q155" s="47"/>
      <c r="R155" s="47">
        <v>1</v>
      </c>
      <c r="S155" s="47"/>
      <c r="T155" s="47"/>
      <c r="U155" s="47"/>
      <c r="V155" s="47"/>
      <c r="W155" s="48">
        <v>2</v>
      </c>
      <c r="X155" s="61">
        <f t="shared" si="23"/>
        <v>1</v>
      </c>
      <c r="Y155" s="52">
        <f t="shared" si="23"/>
        <v>3</v>
      </c>
      <c r="Z155">
        <f t="shared" si="24"/>
        <v>4</v>
      </c>
    </row>
    <row r="156" spans="1:26">
      <c r="A156" s="51" t="s">
        <v>14</v>
      </c>
      <c r="B156" s="16">
        <v>261307</v>
      </c>
      <c r="C156" s="47" t="s">
        <v>380</v>
      </c>
      <c r="D156" s="47" t="s">
        <v>463</v>
      </c>
      <c r="E156" s="52" t="s">
        <v>464</v>
      </c>
      <c r="F156" s="56"/>
      <c r="G156" s="47"/>
      <c r="H156" s="47"/>
      <c r="I156" s="47"/>
      <c r="J156" s="47"/>
      <c r="K156" s="47"/>
      <c r="L156" s="47"/>
      <c r="M156" s="47"/>
      <c r="N156" s="47"/>
      <c r="O156" s="47"/>
      <c r="P156" s="47"/>
      <c r="Q156" s="47"/>
      <c r="R156" s="47"/>
      <c r="S156" s="47"/>
      <c r="T156" s="47"/>
      <c r="U156" s="47"/>
      <c r="V156" s="47">
        <v>1</v>
      </c>
      <c r="W156" s="48">
        <v>3</v>
      </c>
      <c r="X156" s="61">
        <f t="shared" si="23"/>
        <v>1</v>
      </c>
      <c r="Y156" s="52">
        <f t="shared" si="23"/>
        <v>3</v>
      </c>
      <c r="Z156">
        <f t="shared" si="24"/>
        <v>4</v>
      </c>
    </row>
    <row r="157" spans="1:26">
      <c r="A157" s="51" t="s">
        <v>14</v>
      </c>
      <c r="B157" s="16">
        <v>300101</v>
      </c>
      <c r="C157" s="47" t="s">
        <v>380</v>
      </c>
      <c r="D157" s="47" t="s">
        <v>471</v>
      </c>
      <c r="E157" s="52" t="s">
        <v>472</v>
      </c>
      <c r="F157" s="56"/>
      <c r="G157" s="47"/>
      <c r="H157" s="47"/>
      <c r="I157" s="47"/>
      <c r="J157" s="47"/>
      <c r="K157" s="47"/>
      <c r="L157" s="47"/>
      <c r="M157" s="47"/>
      <c r="N157" s="47"/>
      <c r="O157" s="47"/>
      <c r="P157" s="47"/>
      <c r="Q157" s="47"/>
      <c r="R157" s="47"/>
      <c r="S157" s="47">
        <v>1</v>
      </c>
      <c r="T157" s="47"/>
      <c r="U157" s="47"/>
      <c r="V157" s="47"/>
      <c r="W157" s="48">
        <v>1</v>
      </c>
      <c r="X157" s="61">
        <f t="shared" si="23"/>
        <v>0</v>
      </c>
      <c r="Y157" s="52">
        <f t="shared" si="23"/>
        <v>2</v>
      </c>
      <c r="Z157">
        <f t="shared" si="24"/>
        <v>2</v>
      </c>
    </row>
    <row r="158" spans="1:26">
      <c r="A158" s="51" t="s">
        <v>14</v>
      </c>
      <c r="B158" s="16">
        <v>400501</v>
      </c>
      <c r="C158" s="47" t="s">
        <v>383</v>
      </c>
      <c r="D158" s="47" t="s">
        <v>475</v>
      </c>
      <c r="E158" s="52" t="s">
        <v>476</v>
      </c>
      <c r="F158" s="56"/>
      <c r="G158" s="47"/>
      <c r="H158" s="47"/>
      <c r="I158" s="47"/>
      <c r="J158" s="47"/>
      <c r="K158" s="47"/>
      <c r="L158" s="47"/>
      <c r="M158" s="47"/>
      <c r="N158" s="47"/>
      <c r="O158" s="47"/>
      <c r="P158" s="47"/>
      <c r="Q158" s="47"/>
      <c r="R158" s="47"/>
      <c r="S158" s="47"/>
      <c r="T158" s="47"/>
      <c r="U158" s="47"/>
      <c r="V158" s="47"/>
      <c r="W158" s="48">
        <v>1</v>
      </c>
      <c r="X158" s="61">
        <f t="shared" si="23"/>
        <v>0</v>
      </c>
      <c r="Y158" s="52">
        <f t="shared" si="23"/>
        <v>1</v>
      </c>
      <c r="Z158">
        <f t="shared" si="24"/>
        <v>1</v>
      </c>
    </row>
    <row r="159" spans="1:26">
      <c r="A159" s="51" t="s">
        <v>14</v>
      </c>
      <c r="B159" s="16">
        <v>400605</v>
      </c>
      <c r="C159" s="47" t="s">
        <v>380</v>
      </c>
      <c r="D159" s="47" t="s">
        <v>477</v>
      </c>
      <c r="E159" s="52" t="s">
        <v>478</v>
      </c>
      <c r="F159" s="56"/>
      <c r="G159" s="47"/>
      <c r="H159" s="47"/>
      <c r="I159" s="47"/>
      <c r="J159" s="47"/>
      <c r="K159" s="47"/>
      <c r="L159" s="47"/>
      <c r="M159" s="47"/>
      <c r="N159" s="47"/>
      <c r="O159" s="47"/>
      <c r="P159" s="47"/>
      <c r="Q159" s="47"/>
      <c r="R159" s="47"/>
      <c r="S159" s="47"/>
      <c r="T159" s="47"/>
      <c r="U159" s="47"/>
      <c r="V159" s="47">
        <v>1</v>
      </c>
      <c r="W159" s="48">
        <v>2</v>
      </c>
      <c r="X159" s="61">
        <f t="shared" ref="X159:X162" si="25">F159+H159+J159+L159+N159+P159+R159+T159+V159</f>
        <v>1</v>
      </c>
      <c r="Y159" s="52">
        <f t="shared" ref="Y159:Y162" si="26">G159+I159+K159+M159+O159+Q159+S159+U159+W159</f>
        <v>2</v>
      </c>
      <c r="Z159">
        <f t="shared" ref="Z159:Z162" si="27">SUM(X159:Y159)</f>
        <v>3</v>
      </c>
    </row>
    <row r="160" spans="1:26">
      <c r="A160" s="51" t="s">
        <v>14</v>
      </c>
      <c r="B160" s="16">
        <v>400607</v>
      </c>
      <c r="C160" s="47" t="s">
        <v>479</v>
      </c>
      <c r="D160" s="47" t="s">
        <v>482</v>
      </c>
      <c r="E160" s="52" t="s">
        <v>483</v>
      </c>
      <c r="F160" s="56"/>
      <c r="G160" s="47"/>
      <c r="H160" s="47"/>
      <c r="I160" s="47"/>
      <c r="J160" s="47"/>
      <c r="K160" s="47"/>
      <c r="L160" s="47"/>
      <c r="M160" s="47"/>
      <c r="N160" s="47"/>
      <c r="O160" s="47"/>
      <c r="P160" s="47"/>
      <c r="Q160" s="47">
        <v>1</v>
      </c>
      <c r="R160" s="47"/>
      <c r="S160" s="47"/>
      <c r="T160" s="47"/>
      <c r="U160" s="47"/>
      <c r="V160" s="47"/>
      <c r="W160" s="48">
        <v>1</v>
      </c>
      <c r="X160" s="61">
        <f t="shared" si="25"/>
        <v>0</v>
      </c>
      <c r="Y160" s="52">
        <f t="shared" si="26"/>
        <v>2</v>
      </c>
      <c r="Z160">
        <f t="shared" si="27"/>
        <v>2</v>
      </c>
    </row>
    <row r="161" spans="1:26">
      <c r="A161" s="51" t="s">
        <v>14</v>
      </c>
      <c r="B161" s="16">
        <v>400801</v>
      </c>
      <c r="C161" s="47" t="s">
        <v>383</v>
      </c>
      <c r="D161" s="47" t="s">
        <v>484</v>
      </c>
      <c r="E161" s="52" t="s">
        <v>485</v>
      </c>
      <c r="F161" s="56"/>
      <c r="G161" s="47"/>
      <c r="H161" s="47"/>
      <c r="I161" s="47"/>
      <c r="J161" s="47"/>
      <c r="K161" s="47"/>
      <c r="L161" s="47"/>
      <c r="M161" s="47"/>
      <c r="N161" s="47"/>
      <c r="O161" s="47"/>
      <c r="P161" s="47">
        <v>1</v>
      </c>
      <c r="Q161" s="47"/>
      <c r="R161" s="47"/>
      <c r="S161" s="47"/>
      <c r="T161" s="47"/>
      <c r="U161" s="47"/>
      <c r="V161" s="47"/>
      <c r="W161" s="48"/>
      <c r="X161" s="61">
        <f t="shared" si="25"/>
        <v>1</v>
      </c>
      <c r="Y161" s="52">
        <f t="shared" si="26"/>
        <v>0</v>
      </c>
      <c r="Z161">
        <f t="shared" si="27"/>
        <v>1</v>
      </c>
    </row>
    <row r="162" spans="1:26">
      <c r="A162" s="51" t="s">
        <v>14</v>
      </c>
      <c r="B162" s="16">
        <v>420101</v>
      </c>
      <c r="C162" s="47" t="s">
        <v>383</v>
      </c>
      <c r="D162" s="47" t="s">
        <v>486</v>
      </c>
      <c r="E162" s="52" t="s">
        <v>487</v>
      </c>
      <c r="F162" s="56"/>
      <c r="G162" s="47"/>
      <c r="H162" s="47"/>
      <c r="I162" s="47">
        <v>1</v>
      </c>
      <c r="J162" s="47"/>
      <c r="K162" s="47"/>
      <c r="L162" s="47"/>
      <c r="M162" s="47"/>
      <c r="N162" s="47">
        <v>1</v>
      </c>
      <c r="O162" s="47"/>
      <c r="P162" s="47"/>
      <c r="Q162" s="47"/>
      <c r="R162" s="47">
        <v>2</v>
      </c>
      <c r="S162" s="47">
        <v>2</v>
      </c>
      <c r="T162" s="47"/>
      <c r="U162" s="47"/>
      <c r="V162" s="47"/>
      <c r="W162" s="48">
        <v>1</v>
      </c>
      <c r="X162" s="61">
        <f t="shared" si="25"/>
        <v>3</v>
      </c>
      <c r="Y162" s="52">
        <f t="shared" si="26"/>
        <v>4</v>
      </c>
      <c r="Z162">
        <f t="shared" si="27"/>
        <v>7</v>
      </c>
    </row>
    <row r="163" spans="1:26">
      <c r="A163" s="51" t="s">
        <v>14</v>
      </c>
      <c r="B163" s="16">
        <v>440401</v>
      </c>
      <c r="C163" s="47" t="s">
        <v>383</v>
      </c>
      <c r="D163" s="47" t="s">
        <v>490</v>
      </c>
      <c r="E163" s="52" t="s">
        <v>491</v>
      </c>
      <c r="F163" s="56"/>
      <c r="G163" s="47"/>
      <c r="H163" s="47"/>
      <c r="I163" s="47"/>
      <c r="J163" s="47"/>
      <c r="K163" s="47"/>
      <c r="L163" s="47"/>
      <c r="M163" s="47">
        <v>1</v>
      </c>
      <c r="N163" s="47">
        <v>1</v>
      </c>
      <c r="O163" s="47"/>
      <c r="P163" s="47"/>
      <c r="Q163" s="47"/>
      <c r="R163" s="47"/>
      <c r="S163" s="47"/>
      <c r="T163" s="47"/>
      <c r="U163" s="47"/>
      <c r="V163" s="47">
        <v>2</v>
      </c>
      <c r="W163" s="48">
        <v>1</v>
      </c>
      <c r="X163" s="61">
        <f t="shared" si="23"/>
        <v>3</v>
      </c>
      <c r="Y163" s="52">
        <f t="shared" si="23"/>
        <v>2</v>
      </c>
      <c r="Z163">
        <f t="shared" si="24"/>
        <v>5</v>
      </c>
    </row>
    <row r="164" spans="1:26">
      <c r="A164" s="51" t="s">
        <v>14</v>
      </c>
      <c r="B164" s="16">
        <v>440401</v>
      </c>
      <c r="C164" s="47" t="s">
        <v>380</v>
      </c>
      <c r="D164" s="47" t="s">
        <v>492</v>
      </c>
      <c r="E164" s="52" t="s">
        <v>493</v>
      </c>
      <c r="F164" s="56"/>
      <c r="G164" s="47"/>
      <c r="H164" s="47"/>
      <c r="I164" s="47"/>
      <c r="J164" s="47"/>
      <c r="K164" s="47"/>
      <c r="L164" s="47">
        <v>1</v>
      </c>
      <c r="M164" s="47"/>
      <c r="N164" s="47"/>
      <c r="O164" s="47"/>
      <c r="P164" s="47"/>
      <c r="Q164" s="47"/>
      <c r="R164" s="47"/>
      <c r="S164" s="47"/>
      <c r="T164" s="47"/>
      <c r="U164" s="47"/>
      <c r="V164" s="47"/>
      <c r="W164" s="48"/>
      <c r="X164" s="61">
        <f t="shared" si="23"/>
        <v>1</v>
      </c>
      <c r="Y164" s="52">
        <f t="shared" si="23"/>
        <v>0</v>
      </c>
      <c r="Z164">
        <f t="shared" si="24"/>
        <v>1</v>
      </c>
    </row>
    <row r="165" spans="1:26">
      <c r="A165" s="51" t="s">
        <v>14</v>
      </c>
      <c r="B165" s="16">
        <v>440501</v>
      </c>
      <c r="C165" s="47" t="s">
        <v>380</v>
      </c>
      <c r="D165" s="47" t="s">
        <v>494</v>
      </c>
      <c r="E165" s="52" t="s">
        <v>495</v>
      </c>
      <c r="F165" s="56"/>
      <c r="G165" s="47"/>
      <c r="H165" s="47"/>
      <c r="I165" s="47"/>
      <c r="J165" s="47"/>
      <c r="K165" s="47"/>
      <c r="L165" s="47"/>
      <c r="M165" s="47"/>
      <c r="N165" s="47"/>
      <c r="O165" s="47"/>
      <c r="P165" s="47"/>
      <c r="Q165" s="47"/>
      <c r="R165" s="47"/>
      <c r="S165" s="47"/>
      <c r="T165" s="47"/>
      <c r="U165" s="47"/>
      <c r="V165" s="47"/>
      <c r="W165" s="48">
        <v>1</v>
      </c>
      <c r="X165" s="61">
        <f t="shared" si="23"/>
        <v>0</v>
      </c>
      <c r="Y165" s="52">
        <f t="shared" si="23"/>
        <v>1</v>
      </c>
      <c r="Z165">
        <f t="shared" si="24"/>
        <v>1</v>
      </c>
    </row>
    <row r="166" spans="1:26">
      <c r="A166" s="51" t="s">
        <v>14</v>
      </c>
      <c r="B166" s="16">
        <v>450602</v>
      </c>
      <c r="C166" s="47" t="s">
        <v>380</v>
      </c>
      <c r="D166" s="47" t="s">
        <v>496</v>
      </c>
      <c r="E166" s="52" t="s">
        <v>497</v>
      </c>
      <c r="F166" s="56"/>
      <c r="G166" s="47"/>
      <c r="H166" s="47"/>
      <c r="I166" s="47"/>
      <c r="J166" s="47"/>
      <c r="K166" s="47"/>
      <c r="L166" s="47"/>
      <c r="M166" s="47"/>
      <c r="N166" s="47"/>
      <c r="O166" s="47"/>
      <c r="P166" s="47"/>
      <c r="Q166" s="47">
        <v>1</v>
      </c>
      <c r="R166" s="47"/>
      <c r="S166" s="47"/>
      <c r="T166" s="47"/>
      <c r="U166" s="47"/>
      <c r="V166" s="47"/>
      <c r="W166" s="48"/>
      <c r="X166" s="61">
        <f t="shared" si="23"/>
        <v>0</v>
      </c>
      <c r="Y166" s="52">
        <f t="shared" si="23"/>
        <v>1</v>
      </c>
      <c r="Z166">
        <f t="shared" si="24"/>
        <v>1</v>
      </c>
    </row>
    <row r="167" spans="1:26">
      <c r="A167" s="51" t="s">
        <v>14</v>
      </c>
      <c r="B167" s="16">
        <v>512003</v>
      </c>
      <c r="C167" s="47" t="s">
        <v>506</v>
      </c>
      <c r="D167" s="47" t="s">
        <v>588</v>
      </c>
      <c r="E167" s="52" t="s">
        <v>589</v>
      </c>
      <c r="F167" s="56"/>
      <c r="G167" s="47"/>
      <c r="H167" s="47"/>
      <c r="I167" s="47"/>
      <c r="J167" s="47"/>
      <c r="K167" s="47"/>
      <c r="L167" s="47"/>
      <c r="M167" s="47"/>
      <c r="N167" s="47"/>
      <c r="O167" s="47"/>
      <c r="P167" s="47"/>
      <c r="Q167" s="47"/>
      <c r="R167" s="47"/>
      <c r="S167" s="47"/>
      <c r="T167" s="47"/>
      <c r="U167" s="47"/>
      <c r="V167" s="47">
        <v>1</v>
      </c>
      <c r="W167" s="48"/>
      <c r="X167" s="61">
        <f t="shared" si="23"/>
        <v>1</v>
      </c>
      <c r="Y167" s="52">
        <f t="shared" si="23"/>
        <v>0</v>
      </c>
      <c r="Z167">
        <f t="shared" si="24"/>
        <v>1</v>
      </c>
    </row>
    <row r="168" spans="1:26">
      <c r="A168" s="51" t="s">
        <v>14</v>
      </c>
      <c r="B168" s="16">
        <v>520201</v>
      </c>
      <c r="C168" s="47" t="s">
        <v>511</v>
      </c>
      <c r="D168" s="47" t="s">
        <v>514</v>
      </c>
      <c r="E168" s="52" t="s">
        <v>515</v>
      </c>
      <c r="F168" s="56"/>
      <c r="G168" s="47"/>
      <c r="H168" s="47"/>
      <c r="I168" s="47"/>
      <c r="J168" s="47"/>
      <c r="K168" s="47"/>
      <c r="L168" s="47"/>
      <c r="M168" s="47"/>
      <c r="N168" s="47"/>
      <c r="O168" s="47"/>
      <c r="P168" s="47"/>
      <c r="Q168" s="47"/>
      <c r="R168" s="47"/>
      <c r="S168" s="47"/>
      <c r="T168" s="47"/>
      <c r="U168" s="47"/>
      <c r="V168" s="47"/>
      <c r="W168" s="48">
        <v>2</v>
      </c>
      <c r="X168" s="61">
        <f t="shared" si="23"/>
        <v>0</v>
      </c>
      <c r="Y168" s="52">
        <f t="shared" si="23"/>
        <v>2</v>
      </c>
      <c r="Z168">
        <f t="shared" si="24"/>
        <v>2</v>
      </c>
    </row>
    <row r="169" spans="1:26">
      <c r="A169" s="53" t="s">
        <v>14</v>
      </c>
      <c r="B169" s="17">
        <v>540101</v>
      </c>
      <c r="C169" s="54" t="s">
        <v>383</v>
      </c>
      <c r="D169" s="54" t="s">
        <v>522</v>
      </c>
      <c r="E169" s="55" t="s">
        <v>523</v>
      </c>
      <c r="F169" s="57"/>
      <c r="G169" s="54"/>
      <c r="H169" s="54"/>
      <c r="I169" s="54"/>
      <c r="J169" s="54"/>
      <c r="K169" s="54"/>
      <c r="L169" s="54"/>
      <c r="M169" s="54"/>
      <c r="N169" s="54"/>
      <c r="O169" s="54"/>
      <c r="P169" s="54"/>
      <c r="Q169" s="54"/>
      <c r="R169" s="54"/>
      <c r="S169" s="54"/>
      <c r="T169" s="54"/>
      <c r="U169" s="54"/>
      <c r="V169" s="54">
        <v>1</v>
      </c>
      <c r="W169" s="60">
        <v>3</v>
      </c>
      <c r="X169" s="62">
        <f t="shared" si="23"/>
        <v>1</v>
      </c>
      <c r="Y169" s="55">
        <f t="shared" si="23"/>
        <v>3</v>
      </c>
      <c r="Z169">
        <f t="shared" si="24"/>
        <v>4</v>
      </c>
    </row>
    <row r="170" spans="1:26">
      <c r="A170" s="46"/>
      <c r="E170" s="67" t="s">
        <v>45</v>
      </c>
      <c r="F170">
        <f t="shared" ref="F170:Z170" si="28">SUM(F148:F169)</f>
        <v>0</v>
      </c>
      <c r="G170">
        <f t="shared" si="28"/>
        <v>0</v>
      </c>
      <c r="H170">
        <f t="shared" si="28"/>
        <v>0</v>
      </c>
      <c r="I170">
        <f t="shared" si="28"/>
        <v>1</v>
      </c>
      <c r="J170">
        <f t="shared" si="28"/>
        <v>1</v>
      </c>
      <c r="K170">
        <f t="shared" si="28"/>
        <v>1</v>
      </c>
      <c r="L170">
        <f t="shared" si="28"/>
        <v>2</v>
      </c>
      <c r="M170">
        <f t="shared" si="28"/>
        <v>2</v>
      </c>
      <c r="N170">
        <f t="shared" si="28"/>
        <v>2</v>
      </c>
      <c r="O170">
        <f t="shared" si="28"/>
        <v>0</v>
      </c>
      <c r="P170">
        <f t="shared" si="28"/>
        <v>1</v>
      </c>
      <c r="Q170">
        <f t="shared" si="28"/>
        <v>2</v>
      </c>
      <c r="R170">
        <f t="shared" si="28"/>
        <v>3</v>
      </c>
      <c r="S170">
        <f t="shared" si="28"/>
        <v>3</v>
      </c>
      <c r="T170">
        <f t="shared" si="28"/>
        <v>0</v>
      </c>
      <c r="U170">
        <f t="shared" si="28"/>
        <v>0</v>
      </c>
      <c r="V170">
        <f t="shared" si="28"/>
        <v>9</v>
      </c>
      <c r="W170">
        <f t="shared" si="28"/>
        <v>25</v>
      </c>
      <c r="X170">
        <f t="shared" si="28"/>
        <v>18</v>
      </c>
      <c r="Y170">
        <f t="shared" si="28"/>
        <v>34</v>
      </c>
      <c r="Z170">
        <f t="shared" si="28"/>
        <v>52</v>
      </c>
    </row>
    <row r="171" spans="1:26">
      <c r="A171" s="3"/>
    </row>
    <row r="172" spans="1:26">
      <c r="A172" s="38" t="s">
        <v>15</v>
      </c>
      <c r="B172" s="59">
        <v>110101</v>
      </c>
      <c r="C172" s="13" t="s">
        <v>383</v>
      </c>
      <c r="D172" s="13" t="s">
        <v>526</v>
      </c>
      <c r="E172" s="50" t="s">
        <v>527</v>
      </c>
      <c r="F172" s="19"/>
      <c r="G172" s="13"/>
      <c r="H172" s="13"/>
      <c r="I172" s="13"/>
      <c r="J172" s="13"/>
      <c r="K172" s="13"/>
      <c r="L172" s="13"/>
      <c r="M172" s="13"/>
      <c r="N172" s="13">
        <v>1</v>
      </c>
      <c r="O172" s="13"/>
      <c r="P172" s="13">
        <v>1</v>
      </c>
      <c r="Q172" s="13"/>
      <c r="R172" s="13"/>
      <c r="S172" s="13"/>
      <c r="T172" s="13"/>
      <c r="U172" s="13"/>
      <c r="V172" s="13">
        <v>1</v>
      </c>
      <c r="W172" s="15"/>
      <c r="X172" s="19">
        <f>F172+H172+J172+L172+N172+P172+R172+T172+V172</f>
        <v>3</v>
      </c>
      <c r="Y172" s="50">
        <f t="shared" ref="Y172:Y181" si="29">G172+I172+K172+M172+O172+Q172+S172+U172+W172</f>
        <v>0</v>
      </c>
      <c r="Z172">
        <f t="shared" ref="Z172:Z181" si="30">SUM(X172:Y172)</f>
        <v>3</v>
      </c>
    </row>
    <row r="173" spans="1:26">
      <c r="A173" s="41" t="s">
        <v>15</v>
      </c>
      <c r="B173" s="16">
        <v>130101</v>
      </c>
      <c r="C173" s="47" t="s">
        <v>386</v>
      </c>
      <c r="D173" s="47" t="s">
        <v>528</v>
      </c>
      <c r="E173" s="52" t="s">
        <v>529</v>
      </c>
      <c r="F173" s="61"/>
      <c r="G173" s="47"/>
      <c r="H173" s="47"/>
      <c r="I173" s="47"/>
      <c r="J173" s="47"/>
      <c r="K173" s="47"/>
      <c r="L173" s="47"/>
      <c r="M173" s="47"/>
      <c r="N173" s="47"/>
      <c r="O173" s="47"/>
      <c r="P173" s="47"/>
      <c r="Q173" s="47"/>
      <c r="R173" s="47"/>
      <c r="S173" s="47"/>
      <c r="T173" s="47"/>
      <c r="U173" s="47"/>
      <c r="V173" s="47"/>
      <c r="W173" s="48">
        <v>1</v>
      </c>
      <c r="X173" s="61">
        <f>F173+H173+J173+L173+N173+P173+R173+T173+V173</f>
        <v>0</v>
      </c>
      <c r="Y173" s="52">
        <f t="shared" si="29"/>
        <v>1</v>
      </c>
      <c r="Z173">
        <f t="shared" si="30"/>
        <v>1</v>
      </c>
    </row>
    <row r="174" spans="1:26">
      <c r="A174" s="41" t="s">
        <v>15</v>
      </c>
      <c r="B174" s="16">
        <v>142401</v>
      </c>
      <c r="C174" s="47" t="s">
        <v>437</v>
      </c>
      <c r="D174" s="47" t="s">
        <v>538</v>
      </c>
      <c r="E174" s="52" t="s">
        <v>539</v>
      </c>
      <c r="F174" s="61"/>
      <c r="G174" s="47"/>
      <c r="H174" s="47"/>
      <c r="I174" s="47"/>
      <c r="J174" s="47"/>
      <c r="K174" s="47"/>
      <c r="L174" s="47"/>
      <c r="M174" s="47"/>
      <c r="N174" s="47"/>
      <c r="O174" s="47"/>
      <c r="P174" s="47"/>
      <c r="Q174" s="47"/>
      <c r="R174" s="47"/>
      <c r="S174" s="47">
        <v>1</v>
      </c>
      <c r="T174" s="47"/>
      <c r="U174" s="47"/>
      <c r="V174" s="47"/>
      <c r="W174" s="48"/>
      <c r="X174" s="61">
        <f t="shared" ref="X174:X181" si="31">F174+H174+J174+L174+N174+P174+R174+T174+V174</f>
        <v>0</v>
      </c>
      <c r="Y174" s="52">
        <f t="shared" si="29"/>
        <v>1</v>
      </c>
      <c r="Z174">
        <f t="shared" si="30"/>
        <v>1</v>
      </c>
    </row>
    <row r="175" spans="1:26">
      <c r="A175" s="41" t="s">
        <v>15</v>
      </c>
      <c r="B175" s="16">
        <v>230101</v>
      </c>
      <c r="C175" s="47" t="s">
        <v>383</v>
      </c>
      <c r="D175" s="47" t="s">
        <v>542</v>
      </c>
      <c r="E175" s="52" t="s">
        <v>543</v>
      </c>
      <c r="F175" s="61"/>
      <c r="G175" s="47"/>
      <c r="H175" s="47"/>
      <c r="I175" s="47"/>
      <c r="J175" s="47"/>
      <c r="K175" s="47"/>
      <c r="L175" s="47"/>
      <c r="M175" s="47"/>
      <c r="N175" s="47"/>
      <c r="O175" s="47"/>
      <c r="P175" s="47"/>
      <c r="Q175" s="47"/>
      <c r="R175" s="47"/>
      <c r="S175" s="47">
        <v>1</v>
      </c>
      <c r="T175" s="47"/>
      <c r="U175" s="47"/>
      <c r="V175" s="47"/>
      <c r="W175" s="48">
        <v>2</v>
      </c>
      <c r="X175" s="61">
        <f t="shared" si="31"/>
        <v>0</v>
      </c>
      <c r="Y175" s="52">
        <f t="shared" si="29"/>
        <v>3</v>
      </c>
      <c r="Z175">
        <f t="shared" si="30"/>
        <v>3</v>
      </c>
    </row>
    <row r="176" spans="1:26">
      <c r="A176" s="41" t="s">
        <v>15</v>
      </c>
      <c r="B176" s="16">
        <v>260202</v>
      </c>
      <c r="C176" s="47" t="s">
        <v>383</v>
      </c>
      <c r="D176" s="47" t="s">
        <v>590</v>
      </c>
      <c r="E176" s="52" t="s">
        <v>591</v>
      </c>
      <c r="F176" s="61"/>
      <c r="G176" s="47"/>
      <c r="H176" s="47"/>
      <c r="I176" s="47"/>
      <c r="J176" s="47"/>
      <c r="K176" s="47"/>
      <c r="L176" s="47"/>
      <c r="M176" s="47"/>
      <c r="N176" s="47"/>
      <c r="O176" s="47"/>
      <c r="P176" s="47"/>
      <c r="Q176" s="47"/>
      <c r="R176" s="47"/>
      <c r="S176" s="47"/>
      <c r="T176" s="47"/>
      <c r="U176" s="47"/>
      <c r="V176" s="47">
        <v>1</v>
      </c>
      <c r="W176" s="48"/>
      <c r="X176" s="61">
        <f t="shared" si="31"/>
        <v>1</v>
      </c>
      <c r="Y176" s="52">
        <f t="shared" si="29"/>
        <v>0</v>
      </c>
      <c r="Z176">
        <f t="shared" si="30"/>
        <v>1</v>
      </c>
    </row>
    <row r="177" spans="1:26">
      <c r="A177" s="41" t="s">
        <v>15</v>
      </c>
      <c r="B177" s="16">
        <v>300101</v>
      </c>
      <c r="C177" s="47" t="s">
        <v>380</v>
      </c>
      <c r="D177" s="47" t="s">
        <v>552</v>
      </c>
      <c r="E177" s="52" t="s">
        <v>553</v>
      </c>
      <c r="F177" s="61"/>
      <c r="G177" s="47"/>
      <c r="H177" s="47"/>
      <c r="I177" s="47"/>
      <c r="J177" s="47"/>
      <c r="K177" s="47"/>
      <c r="L177" s="47"/>
      <c r="M177" s="47"/>
      <c r="N177" s="47"/>
      <c r="O177" s="47"/>
      <c r="P177" s="47"/>
      <c r="Q177" s="47">
        <v>1</v>
      </c>
      <c r="R177" s="47"/>
      <c r="S177" s="47"/>
      <c r="T177" s="47"/>
      <c r="U177" s="47"/>
      <c r="V177" s="47"/>
      <c r="W177" s="48">
        <v>2</v>
      </c>
      <c r="X177" s="61">
        <f t="shared" si="31"/>
        <v>0</v>
      </c>
      <c r="Y177" s="52">
        <f t="shared" si="29"/>
        <v>3</v>
      </c>
      <c r="Z177">
        <f t="shared" si="30"/>
        <v>3</v>
      </c>
    </row>
    <row r="178" spans="1:26">
      <c r="A178" s="41" t="s">
        <v>15</v>
      </c>
      <c r="B178" s="16">
        <v>422801</v>
      </c>
      <c r="C178" s="47" t="s">
        <v>383</v>
      </c>
      <c r="D178" s="47" t="s">
        <v>562</v>
      </c>
      <c r="E178" s="52" t="s">
        <v>563</v>
      </c>
      <c r="F178" s="61"/>
      <c r="G178" s="47"/>
      <c r="H178" s="47"/>
      <c r="I178" s="47"/>
      <c r="J178" s="47"/>
      <c r="K178" s="47">
        <v>1</v>
      </c>
      <c r="L178" s="47">
        <v>1</v>
      </c>
      <c r="M178" s="47">
        <v>3</v>
      </c>
      <c r="N178" s="47"/>
      <c r="O178" s="47"/>
      <c r="P178" s="47"/>
      <c r="Q178" s="47">
        <v>1</v>
      </c>
      <c r="R178" s="47"/>
      <c r="S178" s="47">
        <v>1</v>
      </c>
      <c r="T178" s="47"/>
      <c r="U178" s="47"/>
      <c r="V178" s="47">
        <v>1</v>
      </c>
      <c r="W178" s="48">
        <v>14</v>
      </c>
      <c r="X178" s="61">
        <f t="shared" si="31"/>
        <v>2</v>
      </c>
      <c r="Y178" s="52">
        <f t="shared" si="29"/>
        <v>20</v>
      </c>
      <c r="Z178">
        <f t="shared" si="30"/>
        <v>22</v>
      </c>
    </row>
    <row r="179" spans="1:26">
      <c r="A179" s="41" t="s">
        <v>15</v>
      </c>
      <c r="B179" s="16">
        <v>512003</v>
      </c>
      <c r="C179" s="47" t="s">
        <v>506</v>
      </c>
      <c r="D179" s="47" t="s">
        <v>572</v>
      </c>
      <c r="E179" s="52" t="s">
        <v>573</v>
      </c>
      <c r="F179" s="61"/>
      <c r="G179" s="47"/>
      <c r="H179" s="47"/>
      <c r="I179" s="47"/>
      <c r="J179" s="47"/>
      <c r="K179" s="47"/>
      <c r="L179" s="47">
        <v>1</v>
      </c>
      <c r="M179" s="47"/>
      <c r="N179" s="47"/>
      <c r="O179" s="47"/>
      <c r="P179" s="47">
        <v>3</v>
      </c>
      <c r="Q179" s="47"/>
      <c r="R179" s="47"/>
      <c r="S179" s="47"/>
      <c r="T179" s="47"/>
      <c r="U179" s="47"/>
      <c r="V179" s="47"/>
      <c r="W179" s="48"/>
      <c r="X179" s="61">
        <f t="shared" si="31"/>
        <v>4</v>
      </c>
      <c r="Y179" s="52">
        <f t="shared" si="29"/>
        <v>0</v>
      </c>
      <c r="Z179">
        <f t="shared" si="30"/>
        <v>4</v>
      </c>
    </row>
    <row r="180" spans="1:26">
      <c r="A180" s="41" t="s">
        <v>15</v>
      </c>
      <c r="B180" s="16">
        <v>513808</v>
      </c>
      <c r="C180" s="47" t="s">
        <v>407</v>
      </c>
      <c r="D180" s="47" t="s">
        <v>576</v>
      </c>
      <c r="E180" s="52" t="s">
        <v>577</v>
      </c>
      <c r="F180" s="61"/>
      <c r="G180" s="47"/>
      <c r="H180" s="47"/>
      <c r="I180" s="47"/>
      <c r="J180" s="47"/>
      <c r="K180" s="47"/>
      <c r="L180" s="47"/>
      <c r="M180" s="47"/>
      <c r="N180" s="47"/>
      <c r="O180" s="47">
        <v>1</v>
      </c>
      <c r="P180" s="47"/>
      <c r="Q180" s="47">
        <v>1</v>
      </c>
      <c r="R180" s="47"/>
      <c r="S180" s="47"/>
      <c r="T180" s="47"/>
      <c r="U180" s="47"/>
      <c r="V180" s="47"/>
      <c r="W180" s="48"/>
      <c r="X180" s="61">
        <f t="shared" si="31"/>
        <v>0</v>
      </c>
      <c r="Y180" s="52">
        <f t="shared" si="29"/>
        <v>2</v>
      </c>
      <c r="Z180">
        <f t="shared" si="30"/>
        <v>2</v>
      </c>
    </row>
    <row r="181" spans="1:26">
      <c r="A181" s="43" t="s">
        <v>15</v>
      </c>
      <c r="B181" s="17">
        <v>513818</v>
      </c>
      <c r="C181" s="54" t="s">
        <v>407</v>
      </c>
      <c r="D181" s="54" t="s">
        <v>578</v>
      </c>
      <c r="E181" s="55" t="s">
        <v>579</v>
      </c>
      <c r="F181" s="62"/>
      <c r="G181" s="54"/>
      <c r="H181" s="54"/>
      <c r="I181" s="54"/>
      <c r="J181" s="54"/>
      <c r="K181" s="54"/>
      <c r="L181" s="54"/>
      <c r="M181" s="54"/>
      <c r="N181" s="54"/>
      <c r="O181" s="54"/>
      <c r="P181" s="54"/>
      <c r="Q181" s="54"/>
      <c r="R181" s="54"/>
      <c r="S181" s="54"/>
      <c r="T181" s="54"/>
      <c r="U181" s="54"/>
      <c r="V181" s="54"/>
      <c r="W181" s="60">
        <v>1</v>
      </c>
      <c r="X181" s="62">
        <f t="shared" si="31"/>
        <v>0</v>
      </c>
      <c r="Y181" s="55">
        <f t="shared" si="29"/>
        <v>1</v>
      </c>
      <c r="Z181">
        <f t="shared" si="30"/>
        <v>1</v>
      </c>
    </row>
    <row r="182" spans="1:26">
      <c r="A182" s="46"/>
      <c r="E182" s="67" t="s">
        <v>44</v>
      </c>
      <c r="F182">
        <f t="shared" ref="F182:Z182" si="32">SUM(F172:F181)</f>
        <v>0</v>
      </c>
      <c r="G182">
        <f t="shared" si="32"/>
        <v>0</v>
      </c>
      <c r="H182">
        <f t="shared" si="32"/>
        <v>0</v>
      </c>
      <c r="I182">
        <f t="shared" si="32"/>
        <v>0</v>
      </c>
      <c r="J182">
        <f t="shared" si="32"/>
        <v>0</v>
      </c>
      <c r="K182">
        <f t="shared" si="32"/>
        <v>1</v>
      </c>
      <c r="L182">
        <f t="shared" si="32"/>
        <v>2</v>
      </c>
      <c r="M182">
        <f t="shared" si="32"/>
        <v>3</v>
      </c>
      <c r="N182">
        <f t="shared" si="32"/>
        <v>1</v>
      </c>
      <c r="O182">
        <f t="shared" si="32"/>
        <v>1</v>
      </c>
      <c r="P182">
        <f t="shared" si="32"/>
        <v>4</v>
      </c>
      <c r="Q182">
        <f t="shared" si="32"/>
        <v>3</v>
      </c>
      <c r="R182">
        <f t="shared" si="32"/>
        <v>0</v>
      </c>
      <c r="S182">
        <f t="shared" si="32"/>
        <v>3</v>
      </c>
      <c r="T182">
        <f t="shared" si="32"/>
        <v>0</v>
      </c>
      <c r="U182">
        <f t="shared" si="32"/>
        <v>0</v>
      </c>
      <c r="V182">
        <f t="shared" si="32"/>
        <v>3</v>
      </c>
      <c r="W182">
        <f t="shared" si="32"/>
        <v>20</v>
      </c>
      <c r="X182">
        <f t="shared" si="32"/>
        <v>10</v>
      </c>
      <c r="Y182">
        <f t="shared" si="32"/>
        <v>31</v>
      </c>
      <c r="Z182">
        <f t="shared" si="32"/>
        <v>41</v>
      </c>
    </row>
    <row r="183" spans="1:26">
      <c r="A183" s="3"/>
    </row>
    <row r="184" spans="1:26">
      <c r="A184" s="63" t="s">
        <v>16</v>
      </c>
      <c r="B184" s="64">
        <v>512001</v>
      </c>
      <c r="C184" s="18" t="s">
        <v>10</v>
      </c>
      <c r="D184" s="18" t="s">
        <v>11</v>
      </c>
      <c r="E184" s="65" t="s">
        <v>89</v>
      </c>
      <c r="F184" s="22"/>
      <c r="G184" s="18"/>
      <c r="H184" s="18"/>
      <c r="I184" s="18"/>
      <c r="J184" s="18"/>
      <c r="K184" s="18"/>
      <c r="L184" s="18"/>
      <c r="M184" s="18"/>
      <c r="N184" s="18"/>
      <c r="O184" s="18"/>
      <c r="P184" s="18"/>
      <c r="Q184" s="18"/>
      <c r="R184" s="18"/>
      <c r="S184" s="18"/>
      <c r="T184" s="18"/>
      <c r="U184" s="18"/>
      <c r="V184" s="18"/>
      <c r="W184" s="20"/>
      <c r="X184" s="66">
        <f>F184+H184+J184+L184+N184+P184+R184+T184+V184</f>
        <v>0</v>
      </c>
      <c r="Y184" s="65">
        <f>G184+I184+K184+M184+O184+Q184+S184+U184+W184</f>
        <v>0</v>
      </c>
      <c r="Z184">
        <f>SUM(X184:Y184)</f>
        <v>0</v>
      </c>
    </row>
    <row r="185" spans="1:26">
      <c r="A185" s="3"/>
      <c r="E185" s="67" t="s">
        <v>110</v>
      </c>
      <c r="F185">
        <f>SUM(F184)</f>
        <v>0</v>
      </c>
      <c r="G185">
        <f t="shared" ref="G185:Z185" si="33">SUM(G184)</f>
        <v>0</v>
      </c>
      <c r="H185">
        <f t="shared" si="33"/>
        <v>0</v>
      </c>
      <c r="I185">
        <f t="shared" si="33"/>
        <v>0</v>
      </c>
      <c r="J185">
        <f t="shared" si="33"/>
        <v>0</v>
      </c>
      <c r="K185">
        <f t="shared" si="33"/>
        <v>0</v>
      </c>
      <c r="L185">
        <f t="shared" si="33"/>
        <v>0</v>
      </c>
      <c r="M185">
        <f t="shared" si="33"/>
        <v>0</v>
      </c>
      <c r="N185">
        <f t="shared" si="33"/>
        <v>0</v>
      </c>
      <c r="O185">
        <f t="shared" si="33"/>
        <v>0</v>
      </c>
      <c r="P185">
        <f t="shared" si="33"/>
        <v>0</v>
      </c>
      <c r="Q185">
        <f t="shared" si="33"/>
        <v>0</v>
      </c>
      <c r="R185">
        <f t="shared" si="33"/>
        <v>0</v>
      </c>
      <c r="S185">
        <f t="shared" si="33"/>
        <v>0</v>
      </c>
      <c r="T185">
        <f t="shared" si="33"/>
        <v>0</v>
      </c>
      <c r="U185">
        <f t="shared" si="33"/>
        <v>0</v>
      </c>
      <c r="V185">
        <f t="shared" si="33"/>
        <v>0</v>
      </c>
      <c r="W185">
        <f t="shared" si="33"/>
        <v>0</v>
      </c>
      <c r="X185">
        <f t="shared" si="33"/>
        <v>0</v>
      </c>
      <c r="Y185">
        <f t="shared" si="33"/>
        <v>0</v>
      </c>
      <c r="Z185">
        <f t="shared" si="33"/>
        <v>0</v>
      </c>
    </row>
    <row r="186" spans="1:26">
      <c r="B186"/>
    </row>
    <row r="187" spans="1:26">
      <c r="B187" t="s">
        <v>50</v>
      </c>
      <c r="E187" s="3" t="s">
        <v>9</v>
      </c>
      <c r="F187" s="1">
        <f t="shared" ref="F187:Z187" si="34">F131+F134+F146+F170+F182+F185</f>
        <v>0</v>
      </c>
      <c r="G187" s="1">
        <f t="shared" si="34"/>
        <v>0</v>
      </c>
      <c r="H187" s="1">
        <f t="shared" si="34"/>
        <v>0</v>
      </c>
      <c r="I187" s="1">
        <f t="shared" si="34"/>
        <v>1</v>
      </c>
      <c r="J187" s="1">
        <f t="shared" si="34"/>
        <v>3</v>
      </c>
      <c r="K187" s="1">
        <f t="shared" si="34"/>
        <v>2</v>
      </c>
      <c r="L187" s="1">
        <f t="shared" si="34"/>
        <v>5</v>
      </c>
      <c r="M187" s="1">
        <f t="shared" si="34"/>
        <v>6</v>
      </c>
      <c r="N187" s="1">
        <f t="shared" si="34"/>
        <v>4</v>
      </c>
      <c r="O187" s="1">
        <f t="shared" si="34"/>
        <v>1</v>
      </c>
      <c r="P187" s="1">
        <f t="shared" si="34"/>
        <v>5</v>
      </c>
      <c r="Q187" s="1">
        <f t="shared" si="34"/>
        <v>5</v>
      </c>
      <c r="R187" s="1">
        <f t="shared" si="34"/>
        <v>4</v>
      </c>
      <c r="S187" s="1">
        <f t="shared" si="34"/>
        <v>8</v>
      </c>
      <c r="T187" s="1">
        <f t="shared" si="34"/>
        <v>0</v>
      </c>
      <c r="U187" s="1">
        <f t="shared" si="34"/>
        <v>0</v>
      </c>
      <c r="V187" s="1">
        <f t="shared" si="34"/>
        <v>27</v>
      </c>
      <c r="W187" s="1">
        <f t="shared" si="34"/>
        <v>51</v>
      </c>
      <c r="X187" s="1">
        <f t="shared" si="34"/>
        <v>48</v>
      </c>
      <c r="Y187" s="1">
        <f t="shared" si="34"/>
        <v>74</v>
      </c>
      <c r="Z187" s="1">
        <f t="shared" si="34"/>
        <v>122</v>
      </c>
    </row>
    <row r="188" spans="1:26">
      <c r="B188"/>
    </row>
    <row r="189" spans="1:26">
      <c r="B189"/>
    </row>
    <row r="190" spans="1:26">
      <c r="A190" s="2" t="s">
        <v>3</v>
      </c>
      <c r="B190" s="11"/>
    </row>
    <row r="191" spans="1:26">
      <c r="A191" s="2" t="s">
        <v>100</v>
      </c>
      <c r="B191" s="11"/>
      <c r="G191" s="68"/>
    </row>
    <row r="192" spans="1:26">
      <c r="A192" s="2" t="s">
        <v>123</v>
      </c>
      <c r="B192" s="11"/>
    </row>
    <row r="193" spans="1:26">
      <c r="B193" s="11"/>
    </row>
    <row r="194" spans="1:26">
      <c r="A194" s="71" t="s">
        <v>54</v>
      </c>
      <c r="B194" s="11"/>
      <c r="F194" s="136" t="s">
        <v>80</v>
      </c>
      <c r="G194" s="135"/>
      <c r="H194" s="136" t="s">
        <v>81</v>
      </c>
      <c r="I194" s="137"/>
      <c r="J194" s="134" t="s">
        <v>82</v>
      </c>
      <c r="K194" s="135"/>
      <c r="L194" s="136" t="s">
        <v>83</v>
      </c>
      <c r="M194" s="137"/>
      <c r="N194" s="134" t="s">
        <v>4</v>
      </c>
      <c r="O194" s="135"/>
      <c r="P194" s="136" t="s">
        <v>84</v>
      </c>
      <c r="Q194" s="137"/>
      <c r="R194" s="132" t="s">
        <v>85</v>
      </c>
      <c r="S194" s="133"/>
      <c r="T194" s="132" t="s">
        <v>86</v>
      </c>
      <c r="U194" s="133"/>
      <c r="V194" s="134" t="s">
        <v>87</v>
      </c>
      <c r="W194" s="135"/>
      <c r="X194" s="136" t="s">
        <v>9</v>
      </c>
      <c r="Y194" s="137"/>
    </row>
    <row r="195" spans="1:26">
      <c r="A195" s="8" t="s">
        <v>6</v>
      </c>
      <c r="B195" s="12" t="s">
        <v>94</v>
      </c>
      <c r="C195" s="9" t="s">
        <v>8</v>
      </c>
      <c r="D195" s="9" t="s">
        <v>7</v>
      </c>
      <c r="E195" s="9" t="s">
        <v>12</v>
      </c>
      <c r="F195" s="4" t="s">
        <v>1</v>
      </c>
      <c r="G195" s="6" t="s">
        <v>2</v>
      </c>
      <c r="H195" s="4" t="s">
        <v>1</v>
      </c>
      <c r="I195" s="5" t="s">
        <v>2</v>
      </c>
      <c r="J195" s="7" t="s">
        <v>1</v>
      </c>
      <c r="K195" s="6" t="s">
        <v>2</v>
      </c>
      <c r="L195" s="4" t="s">
        <v>1</v>
      </c>
      <c r="M195" s="5" t="s">
        <v>2</v>
      </c>
      <c r="N195" s="7" t="s">
        <v>1</v>
      </c>
      <c r="O195" s="6" t="s">
        <v>2</v>
      </c>
      <c r="P195" s="4" t="s">
        <v>1</v>
      </c>
      <c r="Q195" s="5" t="s">
        <v>2</v>
      </c>
      <c r="R195" s="4" t="s">
        <v>1</v>
      </c>
      <c r="S195" s="5" t="s">
        <v>2</v>
      </c>
      <c r="T195" s="4" t="s">
        <v>1</v>
      </c>
      <c r="U195" s="5" t="s">
        <v>2</v>
      </c>
      <c r="V195" s="7" t="s">
        <v>1</v>
      </c>
      <c r="W195" s="6" t="s">
        <v>2</v>
      </c>
      <c r="X195" s="4" t="s">
        <v>1</v>
      </c>
      <c r="Y195" s="5" t="s">
        <v>2</v>
      </c>
      <c r="Z195" s="10" t="s">
        <v>0</v>
      </c>
    </row>
    <row r="196" spans="1:26">
      <c r="A196" s="49" t="s">
        <v>52</v>
      </c>
      <c r="B196" s="14"/>
      <c r="C196" s="13" t="s">
        <v>92</v>
      </c>
      <c r="D196" s="13" t="s">
        <v>134</v>
      </c>
      <c r="E196" s="50" t="s">
        <v>135</v>
      </c>
      <c r="F196" s="21"/>
      <c r="G196" s="13"/>
      <c r="H196" s="13"/>
      <c r="I196" s="13"/>
      <c r="J196" s="13"/>
      <c r="K196" s="13"/>
      <c r="L196" s="13"/>
      <c r="M196" s="13"/>
      <c r="N196" s="13"/>
      <c r="O196" s="13"/>
      <c r="P196" s="13"/>
      <c r="Q196" s="13"/>
      <c r="R196" s="13">
        <v>1</v>
      </c>
      <c r="S196" s="13"/>
      <c r="T196" s="13"/>
      <c r="U196" s="13"/>
      <c r="V196" s="13">
        <v>1</v>
      </c>
      <c r="W196" s="15">
        <v>1</v>
      </c>
      <c r="X196" s="19">
        <f>F196+H196+J196+L196+N196+P196+R196+T196+V196</f>
        <v>2</v>
      </c>
      <c r="Y196" s="50">
        <f>G196+I196+K196+M196+O196+Q196+S196+U196+W196</f>
        <v>1</v>
      </c>
      <c r="Z196">
        <f>SUM(X196:Y196)</f>
        <v>3</v>
      </c>
    </row>
    <row r="197" spans="1:26">
      <c r="A197" s="53" t="s">
        <v>52</v>
      </c>
      <c r="B197" s="17"/>
      <c r="C197" s="54" t="s">
        <v>92</v>
      </c>
      <c r="D197" s="54" t="s">
        <v>92</v>
      </c>
      <c r="E197" s="55" t="s">
        <v>93</v>
      </c>
      <c r="F197" s="57">
        <v>1</v>
      </c>
      <c r="G197" s="54">
        <v>1</v>
      </c>
      <c r="H197" s="54"/>
      <c r="I197" s="54">
        <v>1</v>
      </c>
      <c r="J197" s="54">
        <v>3</v>
      </c>
      <c r="K197" s="54">
        <v>4</v>
      </c>
      <c r="L197" s="54">
        <v>4</v>
      </c>
      <c r="M197" s="54">
        <v>8</v>
      </c>
      <c r="N197" s="54">
        <v>6</v>
      </c>
      <c r="O197" s="54">
        <v>9</v>
      </c>
      <c r="P197" s="54">
        <v>2</v>
      </c>
      <c r="Q197" s="54">
        <v>5</v>
      </c>
      <c r="R197" s="54">
        <v>21</v>
      </c>
      <c r="S197" s="54">
        <v>36</v>
      </c>
      <c r="T197" s="54"/>
      <c r="U197" s="54"/>
      <c r="V197" s="54">
        <v>81</v>
      </c>
      <c r="W197" s="60">
        <v>83</v>
      </c>
      <c r="X197" s="62">
        <f>F197+H197+J197+L197+N197+P197+R197+T197+V197</f>
        <v>118</v>
      </c>
      <c r="Y197" s="55">
        <f>G197+I197+K197+M197+O197+Q197+S197+U197+W197</f>
        <v>147</v>
      </c>
      <c r="Z197">
        <f>SUM(X197:Y197)</f>
        <v>265</v>
      </c>
    </row>
    <row r="198" spans="1:26">
      <c r="A198" s="3"/>
      <c r="E198" s="67" t="s">
        <v>48</v>
      </c>
      <c r="F198">
        <f t="shared" ref="F198:Z198" si="35">SUM(F196:F197)</f>
        <v>1</v>
      </c>
      <c r="G198">
        <f t="shared" si="35"/>
        <v>1</v>
      </c>
      <c r="H198">
        <f t="shared" si="35"/>
        <v>0</v>
      </c>
      <c r="I198">
        <f t="shared" si="35"/>
        <v>1</v>
      </c>
      <c r="J198">
        <f t="shared" si="35"/>
        <v>3</v>
      </c>
      <c r="K198">
        <f t="shared" si="35"/>
        <v>4</v>
      </c>
      <c r="L198">
        <f t="shared" si="35"/>
        <v>4</v>
      </c>
      <c r="M198">
        <f t="shared" si="35"/>
        <v>8</v>
      </c>
      <c r="N198">
        <f t="shared" si="35"/>
        <v>6</v>
      </c>
      <c r="O198">
        <f t="shared" si="35"/>
        <v>9</v>
      </c>
      <c r="P198">
        <f t="shared" si="35"/>
        <v>2</v>
      </c>
      <c r="Q198">
        <f t="shared" si="35"/>
        <v>5</v>
      </c>
      <c r="R198">
        <f t="shared" si="35"/>
        <v>22</v>
      </c>
      <c r="S198">
        <f t="shared" si="35"/>
        <v>36</v>
      </c>
      <c r="T198">
        <f t="shared" si="35"/>
        <v>0</v>
      </c>
      <c r="U198">
        <f t="shared" si="35"/>
        <v>0</v>
      </c>
      <c r="V198">
        <f t="shared" si="35"/>
        <v>82</v>
      </c>
      <c r="W198">
        <f t="shared" si="35"/>
        <v>84</v>
      </c>
      <c r="X198">
        <f t="shared" si="35"/>
        <v>120</v>
      </c>
      <c r="Y198">
        <f t="shared" si="35"/>
        <v>148</v>
      </c>
      <c r="Z198">
        <f t="shared" si="35"/>
        <v>268</v>
      </c>
    </row>
    <row r="199" spans="1:26">
      <c r="A199" s="3"/>
    </row>
    <row r="200" spans="1:26">
      <c r="A200" s="106" t="s">
        <v>13</v>
      </c>
      <c r="B200" s="64"/>
      <c r="C200" s="18"/>
      <c r="D200" s="18"/>
      <c r="E200" s="65"/>
      <c r="F200" s="22"/>
      <c r="G200" s="18"/>
      <c r="H200" s="18"/>
      <c r="I200" s="18"/>
      <c r="J200" s="18"/>
      <c r="K200" s="18"/>
      <c r="L200" s="18"/>
      <c r="M200" s="18"/>
      <c r="N200" s="18"/>
      <c r="O200" s="18"/>
      <c r="P200" s="18"/>
      <c r="Q200" s="18"/>
      <c r="R200" s="18"/>
      <c r="S200" s="18"/>
      <c r="T200" s="18"/>
      <c r="U200" s="18"/>
      <c r="V200" s="18"/>
      <c r="W200" s="20"/>
      <c r="X200" s="66">
        <f>F200+H200+J200+L200+N200+P200+R200+T200+V200</f>
        <v>0</v>
      </c>
      <c r="Y200" s="65">
        <f>G200+I200+K200+M200+O200+Q200+S200+U200+W200</f>
        <v>0</v>
      </c>
      <c r="Z200">
        <f>SUM(X200:Y200)</f>
        <v>0</v>
      </c>
    </row>
    <row r="201" spans="1:26">
      <c r="A201" s="46"/>
      <c r="E201" s="3" t="s">
        <v>47</v>
      </c>
      <c r="F201">
        <f t="shared" ref="F201:Z201" si="36">SUM(F200:F200)</f>
        <v>0</v>
      </c>
      <c r="G201">
        <f t="shared" si="36"/>
        <v>0</v>
      </c>
      <c r="H201">
        <f t="shared" si="36"/>
        <v>0</v>
      </c>
      <c r="I201">
        <f t="shared" si="36"/>
        <v>0</v>
      </c>
      <c r="J201">
        <f t="shared" si="36"/>
        <v>0</v>
      </c>
      <c r="K201">
        <f t="shared" si="36"/>
        <v>0</v>
      </c>
      <c r="L201">
        <f t="shared" si="36"/>
        <v>0</v>
      </c>
      <c r="M201">
        <f t="shared" si="36"/>
        <v>0</v>
      </c>
      <c r="N201">
        <f t="shared" si="36"/>
        <v>0</v>
      </c>
      <c r="O201">
        <f t="shared" si="36"/>
        <v>0</v>
      </c>
      <c r="P201">
        <f t="shared" si="36"/>
        <v>0</v>
      </c>
      <c r="Q201">
        <f t="shared" si="36"/>
        <v>0</v>
      </c>
      <c r="R201">
        <f t="shared" si="36"/>
        <v>0</v>
      </c>
      <c r="S201">
        <f t="shared" si="36"/>
        <v>0</v>
      </c>
      <c r="T201">
        <f t="shared" si="36"/>
        <v>0</v>
      </c>
      <c r="U201">
        <f t="shared" si="36"/>
        <v>0</v>
      </c>
      <c r="V201">
        <f t="shared" si="36"/>
        <v>0</v>
      </c>
      <c r="W201">
        <f t="shared" si="36"/>
        <v>0</v>
      </c>
      <c r="X201">
        <f t="shared" si="36"/>
        <v>0</v>
      </c>
      <c r="Y201">
        <f t="shared" si="36"/>
        <v>0</v>
      </c>
      <c r="Z201">
        <f t="shared" si="36"/>
        <v>0</v>
      </c>
    </row>
    <row r="202" spans="1:26">
      <c r="A202" s="3"/>
    </row>
    <row r="203" spans="1:26">
      <c r="A203" s="49" t="s">
        <v>53</v>
      </c>
      <c r="B203" s="112" t="s">
        <v>599</v>
      </c>
      <c r="C203" s="13" t="s">
        <v>380</v>
      </c>
      <c r="D203" s="13" t="s">
        <v>381</v>
      </c>
      <c r="E203" s="50" t="s">
        <v>382</v>
      </c>
      <c r="F203" s="21"/>
      <c r="G203" s="13"/>
      <c r="H203" s="13"/>
      <c r="I203" s="13"/>
      <c r="J203" s="13"/>
      <c r="K203" s="13"/>
      <c r="L203" s="13"/>
      <c r="M203" s="13"/>
      <c r="N203" s="13"/>
      <c r="O203" s="13"/>
      <c r="P203" s="13"/>
      <c r="Q203" s="13"/>
      <c r="R203" s="13"/>
      <c r="S203" s="13"/>
      <c r="T203" s="13"/>
      <c r="U203" s="13"/>
      <c r="V203" s="13"/>
      <c r="W203" s="15">
        <v>1</v>
      </c>
      <c r="X203" s="19">
        <f t="shared" ref="X203:Y219" si="37">F203+H203+J203+L203+N203+P203+R203+T203+V203</f>
        <v>0</v>
      </c>
      <c r="Y203" s="50">
        <f t="shared" si="37"/>
        <v>1</v>
      </c>
      <c r="Z203">
        <f t="shared" ref="Z203:Z219" si="38">SUM(X203:Y203)</f>
        <v>1</v>
      </c>
    </row>
    <row r="204" spans="1:26">
      <c r="A204" s="51" t="s">
        <v>53</v>
      </c>
      <c r="B204" s="113" t="s">
        <v>600</v>
      </c>
      <c r="C204" s="47" t="s">
        <v>383</v>
      </c>
      <c r="D204" s="47" t="s">
        <v>384</v>
      </c>
      <c r="E204" s="52" t="s">
        <v>385</v>
      </c>
      <c r="F204" s="56"/>
      <c r="G204" s="47"/>
      <c r="H204" s="47"/>
      <c r="I204" s="47"/>
      <c r="J204" s="47"/>
      <c r="K204" s="47"/>
      <c r="L204" s="47"/>
      <c r="M204" s="47"/>
      <c r="N204" s="47"/>
      <c r="O204" s="47"/>
      <c r="P204" s="47"/>
      <c r="Q204" s="47"/>
      <c r="R204" s="47"/>
      <c r="S204" s="47"/>
      <c r="T204" s="47"/>
      <c r="U204" s="47"/>
      <c r="V204" s="47"/>
      <c r="W204" s="48">
        <v>2</v>
      </c>
      <c r="X204" s="61">
        <f t="shared" si="37"/>
        <v>0</v>
      </c>
      <c r="Y204" s="52">
        <f t="shared" si="37"/>
        <v>2</v>
      </c>
      <c r="Z204">
        <f t="shared" si="38"/>
        <v>2</v>
      </c>
    </row>
    <row r="205" spans="1:26">
      <c r="A205" s="51" t="s">
        <v>53</v>
      </c>
      <c r="B205" s="113" t="s">
        <v>601</v>
      </c>
      <c r="C205" s="47" t="s">
        <v>386</v>
      </c>
      <c r="D205" s="47" t="s">
        <v>387</v>
      </c>
      <c r="E205" s="52" t="s">
        <v>388</v>
      </c>
      <c r="F205" s="56"/>
      <c r="G205" s="47"/>
      <c r="H205" s="47"/>
      <c r="I205" s="47"/>
      <c r="J205" s="47"/>
      <c r="K205" s="47"/>
      <c r="L205" s="47"/>
      <c r="M205" s="47"/>
      <c r="N205" s="47"/>
      <c r="O205" s="47"/>
      <c r="P205" s="47"/>
      <c r="Q205" s="47"/>
      <c r="R205" s="47"/>
      <c r="S205" s="47"/>
      <c r="T205" s="47"/>
      <c r="U205" s="47"/>
      <c r="V205" s="47"/>
      <c r="W205" s="48">
        <v>2</v>
      </c>
      <c r="X205" s="61">
        <f t="shared" si="37"/>
        <v>0</v>
      </c>
      <c r="Y205" s="52">
        <f t="shared" si="37"/>
        <v>2</v>
      </c>
      <c r="Z205">
        <f t="shared" si="38"/>
        <v>2</v>
      </c>
    </row>
    <row r="206" spans="1:26">
      <c r="A206" s="51" t="s">
        <v>53</v>
      </c>
      <c r="B206" s="16">
        <v>111003</v>
      </c>
      <c r="C206" s="47" t="s">
        <v>383</v>
      </c>
      <c r="D206" s="47" t="s">
        <v>389</v>
      </c>
      <c r="E206" s="52" t="s">
        <v>390</v>
      </c>
      <c r="F206" s="56"/>
      <c r="G206" s="47"/>
      <c r="H206" s="47"/>
      <c r="I206" s="47"/>
      <c r="J206" s="47">
        <v>1</v>
      </c>
      <c r="K206" s="47"/>
      <c r="L206" s="47"/>
      <c r="M206" s="47"/>
      <c r="N206" s="47"/>
      <c r="O206" s="47"/>
      <c r="P206" s="47">
        <v>1</v>
      </c>
      <c r="Q206" s="47"/>
      <c r="R206" s="47">
        <v>1</v>
      </c>
      <c r="S206" s="47"/>
      <c r="T206" s="47"/>
      <c r="U206" s="47"/>
      <c r="V206" s="47">
        <v>8</v>
      </c>
      <c r="W206" s="48"/>
      <c r="X206" s="61">
        <f t="shared" si="37"/>
        <v>11</v>
      </c>
      <c r="Y206" s="52">
        <f t="shared" si="37"/>
        <v>0</v>
      </c>
      <c r="Z206">
        <f t="shared" si="38"/>
        <v>11</v>
      </c>
    </row>
    <row r="207" spans="1:26">
      <c r="A207" s="51" t="s">
        <v>53</v>
      </c>
      <c r="B207" s="16">
        <v>130101</v>
      </c>
      <c r="C207" s="47" t="s">
        <v>386</v>
      </c>
      <c r="D207" s="47" t="s">
        <v>391</v>
      </c>
      <c r="E207" s="52" t="s">
        <v>392</v>
      </c>
      <c r="F207" s="56"/>
      <c r="G207" s="47"/>
      <c r="H207" s="47"/>
      <c r="I207" s="47">
        <v>1</v>
      </c>
      <c r="J207" s="47"/>
      <c r="K207" s="47">
        <v>2</v>
      </c>
      <c r="L207" s="47">
        <v>1</v>
      </c>
      <c r="M207" s="47"/>
      <c r="N207" s="47">
        <v>2</v>
      </c>
      <c r="O207" s="47"/>
      <c r="P207" s="47">
        <v>1</v>
      </c>
      <c r="Q207" s="47">
        <v>4</v>
      </c>
      <c r="R207" s="47">
        <v>2</v>
      </c>
      <c r="S207" s="47">
        <v>6</v>
      </c>
      <c r="T207" s="47"/>
      <c r="U207" s="47"/>
      <c r="V207" s="47">
        <v>12</v>
      </c>
      <c r="W207" s="48">
        <v>24</v>
      </c>
      <c r="X207" s="61">
        <f t="shared" ref="X207:X214" si="39">F207+H207+J207+L207+N207+P207+R207+T207+V207</f>
        <v>18</v>
      </c>
      <c r="Y207" s="52">
        <f t="shared" ref="Y207:Y214" si="40">G207+I207+K207+M207+O207+Q207+S207+U207+W207</f>
        <v>37</v>
      </c>
      <c r="Z207">
        <f t="shared" ref="Z207:Z214" si="41">SUM(X207:Y207)</f>
        <v>55</v>
      </c>
    </row>
    <row r="208" spans="1:26">
      <c r="A208" s="51" t="s">
        <v>53</v>
      </c>
      <c r="B208" s="16">
        <v>131210</v>
      </c>
      <c r="C208" s="47" t="s">
        <v>386</v>
      </c>
      <c r="D208" s="47" t="s">
        <v>393</v>
      </c>
      <c r="E208" s="52" t="s">
        <v>394</v>
      </c>
      <c r="F208" s="56"/>
      <c r="G208" s="47"/>
      <c r="H208" s="47"/>
      <c r="I208" s="47"/>
      <c r="J208" s="47"/>
      <c r="K208" s="47"/>
      <c r="L208" s="47"/>
      <c r="M208" s="47"/>
      <c r="N208" s="47"/>
      <c r="O208" s="47"/>
      <c r="P208" s="47"/>
      <c r="Q208" s="47"/>
      <c r="R208" s="47"/>
      <c r="S208" s="47"/>
      <c r="T208" s="47"/>
      <c r="U208" s="47"/>
      <c r="V208" s="47"/>
      <c r="W208" s="48">
        <v>6</v>
      </c>
      <c r="X208" s="61">
        <f t="shared" si="39"/>
        <v>0</v>
      </c>
      <c r="Y208" s="52">
        <f t="shared" si="40"/>
        <v>6</v>
      </c>
      <c r="Z208">
        <f t="shared" si="41"/>
        <v>6</v>
      </c>
    </row>
    <row r="209" spans="1:26">
      <c r="A209" s="51" t="s">
        <v>53</v>
      </c>
      <c r="B209" s="16">
        <v>131314</v>
      </c>
      <c r="C209" s="47" t="s">
        <v>386</v>
      </c>
      <c r="D209" s="47" t="s">
        <v>395</v>
      </c>
      <c r="E209" s="52" t="s">
        <v>396</v>
      </c>
      <c r="F209" s="56"/>
      <c r="G209" s="47"/>
      <c r="H209" s="47"/>
      <c r="I209" s="47"/>
      <c r="J209" s="47"/>
      <c r="K209" s="47"/>
      <c r="L209" s="47">
        <v>1</v>
      </c>
      <c r="M209" s="47"/>
      <c r="N209" s="47">
        <v>1</v>
      </c>
      <c r="O209" s="47"/>
      <c r="P209" s="47"/>
      <c r="Q209" s="47"/>
      <c r="R209" s="47"/>
      <c r="S209" s="47">
        <v>1</v>
      </c>
      <c r="T209" s="47"/>
      <c r="U209" s="47"/>
      <c r="V209" s="47">
        <v>6</v>
      </c>
      <c r="W209" s="48">
        <v>3</v>
      </c>
      <c r="X209" s="61">
        <f t="shared" si="39"/>
        <v>8</v>
      </c>
      <c r="Y209" s="52">
        <f t="shared" si="40"/>
        <v>4</v>
      </c>
      <c r="Z209">
        <f t="shared" si="41"/>
        <v>12</v>
      </c>
    </row>
    <row r="210" spans="1:26">
      <c r="A210" s="51" t="s">
        <v>53</v>
      </c>
      <c r="B210" s="16">
        <v>190701</v>
      </c>
      <c r="C210" s="47" t="s">
        <v>386</v>
      </c>
      <c r="D210" s="47" t="s">
        <v>397</v>
      </c>
      <c r="E210" s="52" t="s">
        <v>703</v>
      </c>
      <c r="F210" s="56"/>
      <c r="G210" s="47"/>
      <c r="H210" s="47"/>
      <c r="I210" s="47"/>
      <c r="J210" s="47"/>
      <c r="K210" s="47"/>
      <c r="L210" s="47"/>
      <c r="M210" s="47"/>
      <c r="N210" s="47"/>
      <c r="O210" s="47"/>
      <c r="P210" s="47"/>
      <c r="Q210" s="47"/>
      <c r="R210" s="47"/>
      <c r="S210" s="47"/>
      <c r="T210" s="47"/>
      <c r="U210" s="47"/>
      <c r="V210" s="47"/>
      <c r="W210" s="48">
        <v>2</v>
      </c>
      <c r="X210" s="61">
        <f t="shared" si="39"/>
        <v>0</v>
      </c>
      <c r="Y210" s="52">
        <f t="shared" si="40"/>
        <v>2</v>
      </c>
      <c r="Z210">
        <f t="shared" si="41"/>
        <v>2</v>
      </c>
    </row>
    <row r="211" spans="1:26">
      <c r="A211" s="51" t="s">
        <v>53</v>
      </c>
      <c r="B211" s="16">
        <v>302401</v>
      </c>
      <c r="C211" s="47" t="s">
        <v>383</v>
      </c>
      <c r="D211" s="47" t="s">
        <v>399</v>
      </c>
      <c r="E211" s="52" t="s">
        <v>705</v>
      </c>
      <c r="F211" s="56"/>
      <c r="G211" s="47"/>
      <c r="H211" s="47"/>
      <c r="I211" s="47"/>
      <c r="J211" s="47"/>
      <c r="K211" s="47"/>
      <c r="L211" s="47"/>
      <c r="M211" s="47"/>
      <c r="N211" s="47"/>
      <c r="O211" s="47"/>
      <c r="P211" s="47"/>
      <c r="Q211" s="47"/>
      <c r="R211" s="47"/>
      <c r="S211" s="47">
        <v>1</v>
      </c>
      <c r="T211" s="47"/>
      <c r="U211" s="47"/>
      <c r="V211" s="47"/>
      <c r="W211" s="48">
        <v>2</v>
      </c>
      <c r="X211" s="61">
        <f t="shared" si="39"/>
        <v>0</v>
      </c>
      <c r="Y211" s="52">
        <f t="shared" si="40"/>
        <v>3</v>
      </c>
      <c r="Z211">
        <f t="shared" si="41"/>
        <v>3</v>
      </c>
    </row>
    <row r="212" spans="1:26">
      <c r="A212" s="51" t="s">
        <v>53</v>
      </c>
      <c r="B212" s="16">
        <v>400605</v>
      </c>
      <c r="C212" s="47" t="s">
        <v>380</v>
      </c>
      <c r="D212" s="47" t="s">
        <v>401</v>
      </c>
      <c r="E212" s="52" t="s">
        <v>402</v>
      </c>
      <c r="F212" s="56"/>
      <c r="G212" s="47"/>
      <c r="H212" s="47"/>
      <c r="I212" s="47"/>
      <c r="J212" s="47">
        <v>1</v>
      </c>
      <c r="K212" s="47"/>
      <c r="L212" s="47"/>
      <c r="M212" s="47"/>
      <c r="N212" s="47"/>
      <c r="O212" s="47"/>
      <c r="P212" s="47"/>
      <c r="Q212" s="47">
        <v>1</v>
      </c>
      <c r="R212" s="47"/>
      <c r="S212" s="47">
        <v>1</v>
      </c>
      <c r="T212" s="47"/>
      <c r="U212" s="47"/>
      <c r="V212" s="47"/>
      <c r="W212" s="48"/>
      <c r="X212" s="61">
        <f t="shared" si="39"/>
        <v>1</v>
      </c>
      <c r="Y212" s="52">
        <f t="shared" si="40"/>
        <v>2</v>
      </c>
      <c r="Z212">
        <f t="shared" si="41"/>
        <v>3</v>
      </c>
    </row>
    <row r="213" spans="1:26">
      <c r="A213" s="51" t="s">
        <v>53</v>
      </c>
      <c r="B213" s="16">
        <v>430303</v>
      </c>
      <c r="C213" s="47" t="s">
        <v>383</v>
      </c>
      <c r="D213" s="47" t="s">
        <v>403</v>
      </c>
      <c r="E213" s="52" t="s">
        <v>404</v>
      </c>
      <c r="F213" s="56"/>
      <c r="G213" s="47">
        <v>1</v>
      </c>
      <c r="H213" s="47"/>
      <c r="I213" s="47"/>
      <c r="J213" s="47">
        <v>1</v>
      </c>
      <c r="K213" s="47"/>
      <c r="L213" s="47"/>
      <c r="M213" s="47">
        <v>2</v>
      </c>
      <c r="N213" s="47">
        <v>1</v>
      </c>
      <c r="O213" s="47">
        <v>1</v>
      </c>
      <c r="P213" s="47"/>
      <c r="Q213" s="47"/>
      <c r="R213" s="47">
        <v>2</v>
      </c>
      <c r="S213" s="47"/>
      <c r="T213" s="47"/>
      <c r="U213" s="47"/>
      <c r="V213" s="47">
        <v>12</v>
      </c>
      <c r="W213" s="48">
        <v>3</v>
      </c>
      <c r="X213" s="61">
        <f t="shared" si="39"/>
        <v>16</v>
      </c>
      <c r="Y213" s="52">
        <f t="shared" si="40"/>
        <v>7</v>
      </c>
      <c r="Z213">
        <f t="shared" si="41"/>
        <v>23</v>
      </c>
    </row>
    <row r="214" spans="1:26">
      <c r="A214" s="51" t="s">
        <v>53</v>
      </c>
      <c r="B214" s="16">
        <v>450702</v>
      </c>
      <c r="C214" s="47" t="s">
        <v>380</v>
      </c>
      <c r="D214" s="47" t="s">
        <v>405</v>
      </c>
      <c r="E214" s="52" t="s">
        <v>406</v>
      </c>
      <c r="F214" s="56"/>
      <c r="G214" s="47"/>
      <c r="H214" s="47"/>
      <c r="I214" s="47"/>
      <c r="J214" s="47">
        <v>1</v>
      </c>
      <c r="K214" s="47">
        <v>1</v>
      </c>
      <c r="L214" s="47"/>
      <c r="M214" s="47"/>
      <c r="N214" s="47"/>
      <c r="O214" s="47"/>
      <c r="P214" s="47"/>
      <c r="Q214" s="47"/>
      <c r="R214" s="47">
        <v>2</v>
      </c>
      <c r="S214" s="47"/>
      <c r="T214" s="47"/>
      <c r="U214" s="47"/>
      <c r="V214" s="47">
        <v>6</v>
      </c>
      <c r="W214" s="48">
        <v>13</v>
      </c>
      <c r="X214" s="61">
        <f t="shared" si="39"/>
        <v>9</v>
      </c>
      <c r="Y214" s="52">
        <f t="shared" si="40"/>
        <v>14</v>
      </c>
      <c r="Z214">
        <f t="shared" si="41"/>
        <v>23</v>
      </c>
    </row>
    <row r="215" spans="1:26">
      <c r="A215" s="51" t="s">
        <v>53</v>
      </c>
      <c r="B215" s="16">
        <v>513801</v>
      </c>
      <c r="C215" s="47" t="s">
        <v>407</v>
      </c>
      <c r="D215" s="47" t="s">
        <v>408</v>
      </c>
      <c r="E215" s="52" t="s">
        <v>409</v>
      </c>
      <c r="F215" s="56"/>
      <c r="G215" s="47"/>
      <c r="H215" s="47"/>
      <c r="I215" s="47"/>
      <c r="J215" s="47"/>
      <c r="K215" s="47"/>
      <c r="L215" s="47"/>
      <c r="M215" s="47"/>
      <c r="N215" s="47"/>
      <c r="O215" s="47"/>
      <c r="P215" s="47"/>
      <c r="Q215" s="47"/>
      <c r="R215" s="47">
        <v>1</v>
      </c>
      <c r="S215" s="47"/>
      <c r="T215" s="47"/>
      <c r="U215" s="47"/>
      <c r="V215" s="47">
        <v>1</v>
      </c>
      <c r="W215" s="48">
        <v>1</v>
      </c>
      <c r="X215" s="61">
        <f t="shared" si="37"/>
        <v>2</v>
      </c>
      <c r="Y215" s="52">
        <f t="shared" si="37"/>
        <v>1</v>
      </c>
      <c r="Z215">
        <f t="shared" si="38"/>
        <v>3</v>
      </c>
    </row>
    <row r="216" spans="1:26">
      <c r="A216" s="51" t="s">
        <v>53</v>
      </c>
      <c r="B216" s="16">
        <v>513801</v>
      </c>
      <c r="C216" s="47" t="s">
        <v>407</v>
      </c>
      <c r="D216" s="47" t="s">
        <v>410</v>
      </c>
      <c r="E216" s="52" t="s">
        <v>411</v>
      </c>
      <c r="F216" s="56"/>
      <c r="G216" s="47"/>
      <c r="H216" s="47"/>
      <c r="I216" s="47"/>
      <c r="J216" s="47"/>
      <c r="K216" s="47"/>
      <c r="L216" s="47"/>
      <c r="M216" s="47"/>
      <c r="N216" s="47"/>
      <c r="O216" s="47"/>
      <c r="P216" s="47"/>
      <c r="Q216" s="47"/>
      <c r="R216" s="47"/>
      <c r="S216" s="47">
        <v>1</v>
      </c>
      <c r="T216" s="47"/>
      <c r="U216" s="47"/>
      <c r="V216" s="47"/>
      <c r="W216" s="48">
        <v>1</v>
      </c>
      <c r="X216" s="61">
        <f t="shared" si="37"/>
        <v>0</v>
      </c>
      <c r="Y216" s="52">
        <f t="shared" si="37"/>
        <v>2</v>
      </c>
      <c r="Z216">
        <f t="shared" si="38"/>
        <v>2</v>
      </c>
    </row>
    <row r="217" spans="1:26">
      <c r="A217" s="51" t="s">
        <v>53</v>
      </c>
      <c r="B217" s="16">
        <v>513818</v>
      </c>
      <c r="C217" s="47" t="s">
        <v>407</v>
      </c>
      <c r="D217" s="47" t="s">
        <v>412</v>
      </c>
      <c r="E217" s="52" t="s">
        <v>413</v>
      </c>
      <c r="F217" s="56"/>
      <c r="G217" s="47"/>
      <c r="H217" s="47"/>
      <c r="I217" s="47"/>
      <c r="J217" s="47"/>
      <c r="K217" s="47"/>
      <c r="L217" s="47"/>
      <c r="M217" s="47"/>
      <c r="N217" s="47"/>
      <c r="O217" s="47"/>
      <c r="P217" s="47"/>
      <c r="Q217" s="47">
        <v>1</v>
      </c>
      <c r="R217" s="47"/>
      <c r="S217" s="47"/>
      <c r="T217" s="47"/>
      <c r="U217" s="47"/>
      <c r="V217" s="47"/>
      <c r="W217" s="48"/>
      <c r="X217" s="61">
        <f t="shared" si="37"/>
        <v>0</v>
      </c>
      <c r="Y217" s="52">
        <f t="shared" si="37"/>
        <v>1</v>
      </c>
      <c r="Z217">
        <f t="shared" si="38"/>
        <v>1</v>
      </c>
    </row>
    <row r="218" spans="1:26">
      <c r="A218" s="51" t="s">
        <v>53</v>
      </c>
      <c r="B218" s="16">
        <v>521001</v>
      </c>
      <c r="C218" s="47" t="s">
        <v>414</v>
      </c>
      <c r="D218" s="47" t="s">
        <v>415</v>
      </c>
      <c r="E218" s="52" t="s">
        <v>416</v>
      </c>
      <c r="F218" s="56"/>
      <c r="G218" s="47"/>
      <c r="H218" s="47"/>
      <c r="I218" s="47"/>
      <c r="J218" s="47"/>
      <c r="K218" s="47"/>
      <c r="L218" s="47"/>
      <c r="M218" s="47">
        <v>2</v>
      </c>
      <c r="N218" s="47"/>
      <c r="O218" s="47"/>
      <c r="P218" s="47"/>
      <c r="Q218" s="47"/>
      <c r="R218" s="47"/>
      <c r="S218" s="47">
        <v>1</v>
      </c>
      <c r="T218" s="47"/>
      <c r="U218" s="47"/>
      <c r="V218" s="47">
        <v>1</v>
      </c>
      <c r="W218" s="48">
        <v>5</v>
      </c>
      <c r="X218" s="61">
        <f t="shared" si="37"/>
        <v>1</v>
      </c>
      <c r="Y218" s="52">
        <f t="shared" si="37"/>
        <v>8</v>
      </c>
      <c r="Z218">
        <f t="shared" si="38"/>
        <v>9</v>
      </c>
    </row>
    <row r="219" spans="1:26">
      <c r="A219" s="53" t="s">
        <v>53</v>
      </c>
      <c r="B219" s="17">
        <v>521004</v>
      </c>
      <c r="C219" s="54" t="s">
        <v>414</v>
      </c>
      <c r="D219" s="54" t="s">
        <v>417</v>
      </c>
      <c r="E219" s="55" t="s">
        <v>418</v>
      </c>
      <c r="F219" s="57"/>
      <c r="G219" s="54"/>
      <c r="H219" s="54"/>
      <c r="I219" s="54"/>
      <c r="J219" s="54"/>
      <c r="K219" s="54"/>
      <c r="L219" s="54"/>
      <c r="M219" s="54">
        <v>2</v>
      </c>
      <c r="N219" s="54">
        <v>1</v>
      </c>
      <c r="O219" s="54"/>
      <c r="P219" s="54"/>
      <c r="Q219" s="54"/>
      <c r="R219" s="54">
        <v>1</v>
      </c>
      <c r="S219" s="54"/>
      <c r="T219" s="54"/>
      <c r="U219" s="54"/>
      <c r="V219" s="54"/>
      <c r="W219" s="60"/>
      <c r="X219" s="62">
        <f t="shared" si="37"/>
        <v>2</v>
      </c>
      <c r="Y219" s="55">
        <f t="shared" si="37"/>
        <v>2</v>
      </c>
      <c r="Z219">
        <f t="shared" si="38"/>
        <v>4</v>
      </c>
    </row>
    <row r="220" spans="1:26">
      <c r="A220" s="46"/>
      <c r="E220" s="67" t="s">
        <v>46</v>
      </c>
      <c r="F220">
        <f>SUM(F203:F219)</f>
        <v>0</v>
      </c>
      <c r="G220">
        <f>SUM(G203:G219)</f>
        <v>1</v>
      </c>
      <c r="H220">
        <f t="shared" ref="H220:Z220" si="42">SUM(H203:H219)</f>
        <v>0</v>
      </c>
      <c r="I220">
        <f t="shared" si="42"/>
        <v>1</v>
      </c>
      <c r="J220">
        <f t="shared" si="42"/>
        <v>4</v>
      </c>
      <c r="K220">
        <f t="shared" si="42"/>
        <v>3</v>
      </c>
      <c r="L220">
        <f t="shared" si="42"/>
        <v>2</v>
      </c>
      <c r="M220">
        <f t="shared" si="42"/>
        <v>6</v>
      </c>
      <c r="N220">
        <f t="shared" si="42"/>
        <v>5</v>
      </c>
      <c r="O220">
        <f t="shared" si="42"/>
        <v>1</v>
      </c>
      <c r="P220">
        <f t="shared" si="42"/>
        <v>2</v>
      </c>
      <c r="Q220">
        <f t="shared" si="42"/>
        <v>6</v>
      </c>
      <c r="R220">
        <f t="shared" si="42"/>
        <v>9</v>
      </c>
      <c r="S220">
        <f t="shared" si="42"/>
        <v>11</v>
      </c>
      <c r="T220">
        <f t="shared" si="42"/>
        <v>0</v>
      </c>
      <c r="U220">
        <f t="shared" si="42"/>
        <v>0</v>
      </c>
      <c r="V220">
        <f t="shared" si="42"/>
        <v>46</v>
      </c>
      <c r="W220">
        <f t="shared" si="42"/>
        <v>65</v>
      </c>
      <c r="X220">
        <f t="shared" si="42"/>
        <v>68</v>
      </c>
      <c r="Y220">
        <f t="shared" si="42"/>
        <v>94</v>
      </c>
      <c r="Z220">
        <f t="shared" si="42"/>
        <v>162</v>
      </c>
    </row>
    <row r="221" spans="1:26">
      <c r="A221" s="3"/>
    </row>
    <row r="222" spans="1:26">
      <c r="A222" s="49" t="s">
        <v>14</v>
      </c>
      <c r="B222" s="112" t="s">
        <v>593</v>
      </c>
      <c r="C222" s="13" t="s">
        <v>380</v>
      </c>
      <c r="D222" s="13" t="s">
        <v>419</v>
      </c>
      <c r="E222" s="50" t="s">
        <v>420</v>
      </c>
      <c r="F222" s="21"/>
      <c r="G222" s="13"/>
      <c r="H222" s="13"/>
      <c r="I222" s="13"/>
      <c r="J222" s="13"/>
      <c r="K222" s="13"/>
      <c r="L222" s="13"/>
      <c r="M222" s="13"/>
      <c r="N222" s="13"/>
      <c r="O222" s="13"/>
      <c r="P222" s="13"/>
      <c r="Q222" s="13"/>
      <c r="R222" s="13"/>
      <c r="S222" s="13"/>
      <c r="T222" s="13"/>
      <c r="U222" s="13"/>
      <c r="V222" s="13">
        <v>1</v>
      </c>
      <c r="W222" s="15">
        <v>2</v>
      </c>
      <c r="X222" s="19">
        <f t="shared" ref="X222:Y273" si="43">F222+H222+J222+L222+N222+P222+R222+T222+V222</f>
        <v>1</v>
      </c>
      <c r="Y222" s="50">
        <f t="shared" si="43"/>
        <v>2</v>
      </c>
      <c r="Z222">
        <f t="shared" ref="Z222:Z273" si="44">SUM(X222:Y222)</f>
        <v>3</v>
      </c>
    </row>
    <row r="223" spans="1:26">
      <c r="A223" s="51" t="s">
        <v>14</v>
      </c>
      <c r="B223" s="113" t="s">
        <v>594</v>
      </c>
      <c r="C223" s="47" t="s">
        <v>380</v>
      </c>
      <c r="D223" s="47" t="s">
        <v>421</v>
      </c>
      <c r="E223" s="52" t="s">
        <v>422</v>
      </c>
      <c r="F223" s="56"/>
      <c r="G223" s="47"/>
      <c r="H223" s="47"/>
      <c r="I223" s="47"/>
      <c r="J223" s="47"/>
      <c r="K223" s="47"/>
      <c r="L223" s="47"/>
      <c r="M223" s="47"/>
      <c r="N223" s="47"/>
      <c r="O223" s="47"/>
      <c r="P223" s="47">
        <v>1</v>
      </c>
      <c r="Q223" s="47">
        <v>1</v>
      </c>
      <c r="R223" s="47"/>
      <c r="S223" s="47"/>
      <c r="T223" s="47"/>
      <c r="U223" s="47"/>
      <c r="V223" s="47"/>
      <c r="W223" s="48">
        <v>1</v>
      </c>
      <c r="X223" s="61">
        <f t="shared" si="43"/>
        <v>1</v>
      </c>
      <c r="Y223" s="52">
        <f t="shared" si="43"/>
        <v>2</v>
      </c>
      <c r="Z223">
        <f t="shared" si="44"/>
        <v>3</v>
      </c>
    </row>
    <row r="224" spans="1:26">
      <c r="A224" s="51" t="s">
        <v>14</v>
      </c>
      <c r="B224" s="113" t="s">
        <v>595</v>
      </c>
      <c r="C224" s="47" t="s">
        <v>380</v>
      </c>
      <c r="D224" s="47" t="s">
        <v>423</v>
      </c>
      <c r="E224" s="52" t="s">
        <v>424</v>
      </c>
      <c r="F224" s="56"/>
      <c r="G224" s="47"/>
      <c r="H224" s="47"/>
      <c r="I224" s="47"/>
      <c r="J224" s="47"/>
      <c r="K224" s="47"/>
      <c r="L224" s="47"/>
      <c r="M224" s="47"/>
      <c r="N224" s="47"/>
      <c r="O224" s="47"/>
      <c r="P224" s="47"/>
      <c r="Q224" s="47"/>
      <c r="R224" s="47"/>
      <c r="S224" s="47"/>
      <c r="T224" s="47"/>
      <c r="U224" s="47"/>
      <c r="V224" s="47">
        <v>1</v>
      </c>
      <c r="W224" s="48">
        <v>1</v>
      </c>
      <c r="X224" s="61">
        <f t="shared" si="43"/>
        <v>1</v>
      </c>
      <c r="Y224" s="52">
        <f t="shared" si="43"/>
        <v>1</v>
      </c>
      <c r="Z224">
        <f t="shared" si="44"/>
        <v>2</v>
      </c>
    </row>
    <row r="225" spans="1:26">
      <c r="A225" s="51" t="s">
        <v>14</v>
      </c>
      <c r="B225" s="113" t="s">
        <v>595</v>
      </c>
      <c r="C225" s="47" t="s">
        <v>380</v>
      </c>
      <c r="D225" s="47" t="s">
        <v>425</v>
      </c>
      <c r="E225" s="52" t="s">
        <v>426</v>
      </c>
      <c r="F225" s="56"/>
      <c r="G225" s="47"/>
      <c r="H225" s="47"/>
      <c r="I225" s="47"/>
      <c r="J225" s="47"/>
      <c r="K225" s="47"/>
      <c r="L225" s="47"/>
      <c r="M225" s="47"/>
      <c r="N225" s="47"/>
      <c r="O225" s="47"/>
      <c r="P225" s="47">
        <v>5</v>
      </c>
      <c r="Q225" s="47"/>
      <c r="R225" s="47"/>
      <c r="S225" s="47"/>
      <c r="T225" s="47"/>
      <c r="U225" s="47"/>
      <c r="V225" s="47">
        <v>4</v>
      </c>
      <c r="W225" s="48">
        <v>3</v>
      </c>
      <c r="X225" s="61">
        <f t="shared" si="43"/>
        <v>9</v>
      </c>
      <c r="Y225" s="52">
        <f t="shared" si="43"/>
        <v>3</v>
      </c>
      <c r="Z225">
        <f t="shared" si="44"/>
        <v>12</v>
      </c>
    </row>
    <row r="226" spans="1:26">
      <c r="A226" s="51" t="s">
        <v>14</v>
      </c>
      <c r="B226" s="113" t="s">
        <v>596</v>
      </c>
      <c r="C226" s="47" t="s">
        <v>383</v>
      </c>
      <c r="D226" s="47" t="s">
        <v>427</v>
      </c>
      <c r="E226" s="52" t="s">
        <v>428</v>
      </c>
      <c r="F226" s="56"/>
      <c r="G226" s="47"/>
      <c r="H226" s="47"/>
      <c r="I226" s="47">
        <v>1</v>
      </c>
      <c r="J226" s="47"/>
      <c r="K226" s="47"/>
      <c r="L226" s="47">
        <v>1</v>
      </c>
      <c r="M226" s="47">
        <v>1</v>
      </c>
      <c r="N226" s="47">
        <v>1</v>
      </c>
      <c r="O226" s="47">
        <v>1</v>
      </c>
      <c r="P226" s="47"/>
      <c r="Q226" s="47">
        <v>4</v>
      </c>
      <c r="R226" s="47"/>
      <c r="S226" s="47"/>
      <c r="T226" s="47"/>
      <c r="U226" s="47"/>
      <c r="V226" s="47">
        <v>5</v>
      </c>
      <c r="W226" s="48">
        <v>10</v>
      </c>
      <c r="X226" s="61">
        <f t="shared" si="43"/>
        <v>7</v>
      </c>
      <c r="Y226" s="52">
        <f t="shared" si="43"/>
        <v>17</v>
      </c>
      <c r="Z226">
        <f t="shared" si="44"/>
        <v>24</v>
      </c>
    </row>
    <row r="227" spans="1:26">
      <c r="A227" s="51" t="s">
        <v>14</v>
      </c>
      <c r="B227" s="58">
        <v>110101</v>
      </c>
      <c r="C227" s="47" t="s">
        <v>383</v>
      </c>
      <c r="D227" s="47" t="s">
        <v>429</v>
      </c>
      <c r="E227" s="52" t="s">
        <v>430</v>
      </c>
      <c r="F227" s="56"/>
      <c r="G227" s="47"/>
      <c r="H227" s="47"/>
      <c r="I227" s="47"/>
      <c r="J227" s="47">
        <v>2</v>
      </c>
      <c r="K227" s="47">
        <v>1</v>
      </c>
      <c r="L227" s="47"/>
      <c r="M227" s="47">
        <v>1</v>
      </c>
      <c r="N227" s="47">
        <v>1</v>
      </c>
      <c r="O227" s="47"/>
      <c r="P227" s="47">
        <v>3</v>
      </c>
      <c r="Q227" s="47">
        <v>6</v>
      </c>
      <c r="R227" s="47"/>
      <c r="S227" s="47"/>
      <c r="T227" s="47"/>
      <c r="U227" s="47"/>
      <c r="V227" s="47">
        <v>10</v>
      </c>
      <c r="W227" s="48"/>
      <c r="X227" s="61">
        <f t="shared" si="43"/>
        <v>16</v>
      </c>
      <c r="Y227" s="52">
        <f t="shared" si="43"/>
        <v>8</v>
      </c>
      <c r="Z227">
        <f t="shared" si="44"/>
        <v>24</v>
      </c>
    </row>
    <row r="228" spans="1:26">
      <c r="A228" s="51" t="s">
        <v>14</v>
      </c>
      <c r="B228" s="16">
        <v>111003</v>
      </c>
      <c r="C228" s="47" t="s">
        <v>383</v>
      </c>
      <c r="D228" s="47" t="s">
        <v>431</v>
      </c>
      <c r="E228" s="52" t="s">
        <v>432</v>
      </c>
      <c r="F228" s="56"/>
      <c r="G228" s="47"/>
      <c r="H228" s="47"/>
      <c r="I228" s="47"/>
      <c r="J228" s="47"/>
      <c r="K228" s="47"/>
      <c r="L228" s="47"/>
      <c r="M228" s="47"/>
      <c r="N228" s="47"/>
      <c r="O228" s="47"/>
      <c r="P228" s="47">
        <v>1</v>
      </c>
      <c r="Q228" s="47"/>
      <c r="R228" s="47"/>
      <c r="S228" s="47"/>
      <c r="T228" s="47"/>
      <c r="U228" s="47"/>
      <c r="V228" s="47">
        <v>14</v>
      </c>
      <c r="W228" s="48">
        <v>2</v>
      </c>
      <c r="X228" s="61">
        <f t="shared" si="43"/>
        <v>15</v>
      </c>
      <c r="Y228" s="52">
        <f t="shared" si="43"/>
        <v>2</v>
      </c>
      <c r="Z228">
        <f t="shared" si="44"/>
        <v>17</v>
      </c>
    </row>
    <row r="229" spans="1:26">
      <c r="A229" s="51" t="s">
        <v>14</v>
      </c>
      <c r="B229" s="16">
        <v>130101</v>
      </c>
      <c r="C229" s="47" t="s">
        <v>386</v>
      </c>
      <c r="D229" s="47" t="s">
        <v>433</v>
      </c>
      <c r="E229" s="52" t="s">
        <v>434</v>
      </c>
      <c r="F229" s="56"/>
      <c r="G229" s="47"/>
      <c r="H229" s="47"/>
      <c r="I229" s="47">
        <v>2</v>
      </c>
      <c r="J229" s="47"/>
      <c r="K229" s="47"/>
      <c r="L229" s="47">
        <v>2</v>
      </c>
      <c r="M229" s="47">
        <v>2</v>
      </c>
      <c r="N229" s="47">
        <v>1</v>
      </c>
      <c r="O229" s="47">
        <v>1</v>
      </c>
      <c r="P229" s="47"/>
      <c r="Q229" s="47">
        <v>1</v>
      </c>
      <c r="R229" s="47"/>
      <c r="S229" s="47">
        <v>3</v>
      </c>
      <c r="T229" s="47"/>
      <c r="U229" s="47"/>
      <c r="V229" s="47">
        <v>10</v>
      </c>
      <c r="W229" s="48">
        <v>27</v>
      </c>
      <c r="X229" s="61">
        <f t="shared" si="43"/>
        <v>13</v>
      </c>
      <c r="Y229" s="52">
        <f t="shared" si="43"/>
        <v>36</v>
      </c>
      <c r="Z229">
        <f t="shared" si="44"/>
        <v>49</v>
      </c>
    </row>
    <row r="230" spans="1:26">
      <c r="A230" s="51" t="s">
        <v>14</v>
      </c>
      <c r="B230" s="16">
        <v>131001</v>
      </c>
      <c r="C230" s="47" t="s">
        <v>386</v>
      </c>
      <c r="D230" s="47" t="s">
        <v>435</v>
      </c>
      <c r="E230" s="52" t="s">
        <v>436</v>
      </c>
      <c r="F230" s="56"/>
      <c r="G230" s="47"/>
      <c r="H230" s="47"/>
      <c r="I230" s="47"/>
      <c r="J230" s="47"/>
      <c r="K230" s="47"/>
      <c r="L230" s="47"/>
      <c r="M230" s="47"/>
      <c r="N230" s="47"/>
      <c r="O230" s="47">
        <v>1</v>
      </c>
      <c r="P230" s="47"/>
      <c r="Q230" s="47"/>
      <c r="R230" s="47"/>
      <c r="S230" s="47">
        <v>1</v>
      </c>
      <c r="T230" s="47"/>
      <c r="U230" s="47"/>
      <c r="V230" s="47">
        <v>1</v>
      </c>
      <c r="W230" s="48">
        <v>7</v>
      </c>
      <c r="X230" s="61">
        <f t="shared" si="43"/>
        <v>1</v>
      </c>
      <c r="Y230" s="52">
        <f t="shared" si="43"/>
        <v>9</v>
      </c>
      <c r="Z230">
        <f t="shared" si="44"/>
        <v>10</v>
      </c>
    </row>
    <row r="231" spans="1:26">
      <c r="A231" s="51" t="s">
        <v>14</v>
      </c>
      <c r="B231" s="16">
        <v>140701</v>
      </c>
      <c r="C231" s="47" t="s">
        <v>437</v>
      </c>
      <c r="D231" s="47" t="s">
        <v>438</v>
      </c>
      <c r="E231" s="52" t="s">
        <v>439</v>
      </c>
      <c r="F231" s="56"/>
      <c r="G231" s="47"/>
      <c r="H231" s="47"/>
      <c r="I231" s="47"/>
      <c r="J231" s="47"/>
      <c r="K231" s="47"/>
      <c r="L231" s="47"/>
      <c r="M231" s="47"/>
      <c r="N231" s="47"/>
      <c r="O231" s="47">
        <v>1</v>
      </c>
      <c r="P231" s="47"/>
      <c r="Q231" s="47"/>
      <c r="R231" s="47"/>
      <c r="S231" s="47"/>
      <c r="T231" s="47"/>
      <c r="U231" s="47"/>
      <c r="V231" s="47">
        <v>6</v>
      </c>
      <c r="W231" s="48">
        <v>2</v>
      </c>
      <c r="X231" s="61">
        <f t="shared" si="43"/>
        <v>6</v>
      </c>
      <c r="Y231" s="52">
        <f t="shared" si="43"/>
        <v>3</v>
      </c>
      <c r="Z231">
        <f t="shared" si="44"/>
        <v>9</v>
      </c>
    </row>
    <row r="232" spans="1:26">
      <c r="A232" s="51" t="s">
        <v>14</v>
      </c>
      <c r="B232" s="16">
        <v>140801</v>
      </c>
      <c r="C232" s="47" t="s">
        <v>437</v>
      </c>
      <c r="D232" s="47" t="s">
        <v>440</v>
      </c>
      <c r="E232" s="52" t="s">
        <v>441</v>
      </c>
      <c r="F232" s="56"/>
      <c r="G232" s="47"/>
      <c r="H232" s="47"/>
      <c r="I232" s="47"/>
      <c r="J232" s="47">
        <v>1</v>
      </c>
      <c r="K232" s="47"/>
      <c r="L232" s="47">
        <v>1</v>
      </c>
      <c r="M232" s="47"/>
      <c r="N232" s="47"/>
      <c r="O232" s="47"/>
      <c r="P232" s="47">
        <v>7</v>
      </c>
      <c r="Q232" s="47"/>
      <c r="R232" s="47"/>
      <c r="S232" s="47"/>
      <c r="T232" s="47"/>
      <c r="U232" s="47"/>
      <c r="V232" s="47">
        <v>5</v>
      </c>
      <c r="W232" s="48">
        <v>4</v>
      </c>
      <c r="X232" s="61">
        <f t="shared" si="43"/>
        <v>14</v>
      </c>
      <c r="Y232" s="52">
        <f t="shared" si="43"/>
        <v>4</v>
      </c>
      <c r="Z232">
        <f t="shared" si="44"/>
        <v>18</v>
      </c>
    </row>
    <row r="233" spans="1:26">
      <c r="A233" s="51" t="s">
        <v>14</v>
      </c>
      <c r="B233" s="16">
        <v>141001</v>
      </c>
      <c r="C233" s="47" t="s">
        <v>437</v>
      </c>
      <c r="D233" s="47" t="s">
        <v>442</v>
      </c>
      <c r="E233" s="52" t="s">
        <v>443</v>
      </c>
      <c r="F233" s="56"/>
      <c r="G233" s="47"/>
      <c r="H233" s="47"/>
      <c r="I233" s="47"/>
      <c r="J233" s="47">
        <v>2</v>
      </c>
      <c r="K233" s="47"/>
      <c r="L233" s="47">
        <v>1</v>
      </c>
      <c r="M233" s="47"/>
      <c r="N233" s="47">
        <v>1</v>
      </c>
      <c r="O233" s="47"/>
      <c r="P233" s="47">
        <v>3</v>
      </c>
      <c r="Q233" s="47">
        <v>2</v>
      </c>
      <c r="R233" s="47"/>
      <c r="S233" s="47"/>
      <c r="T233" s="47"/>
      <c r="U233" s="47"/>
      <c r="V233" s="47">
        <v>17</v>
      </c>
      <c r="W233" s="48">
        <v>3</v>
      </c>
      <c r="X233" s="61">
        <f t="shared" si="43"/>
        <v>24</v>
      </c>
      <c r="Y233" s="52">
        <f t="shared" si="43"/>
        <v>5</v>
      </c>
      <c r="Z233">
        <f t="shared" si="44"/>
        <v>29</v>
      </c>
    </row>
    <row r="234" spans="1:26">
      <c r="A234" s="51" t="s">
        <v>14</v>
      </c>
      <c r="B234" s="16">
        <v>141901</v>
      </c>
      <c r="C234" s="47" t="s">
        <v>437</v>
      </c>
      <c r="D234" s="47" t="s">
        <v>444</v>
      </c>
      <c r="E234" s="52" t="s">
        <v>445</v>
      </c>
      <c r="F234" s="56"/>
      <c r="G234" s="47"/>
      <c r="H234" s="47"/>
      <c r="I234" s="47"/>
      <c r="J234" s="47"/>
      <c r="K234" s="47"/>
      <c r="L234" s="47">
        <v>2</v>
      </c>
      <c r="M234" s="47"/>
      <c r="N234" s="47">
        <v>4</v>
      </c>
      <c r="O234" s="47"/>
      <c r="P234" s="47">
        <v>3</v>
      </c>
      <c r="Q234" s="47"/>
      <c r="R234" s="47">
        <v>5</v>
      </c>
      <c r="S234" s="47"/>
      <c r="T234" s="47"/>
      <c r="U234" s="47"/>
      <c r="V234" s="47">
        <v>18</v>
      </c>
      <c r="W234" s="48">
        <v>2</v>
      </c>
      <c r="X234" s="61">
        <f t="shared" si="43"/>
        <v>32</v>
      </c>
      <c r="Y234" s="52">
        <f t="shared" si="43"/>
        <v>2</v>
      </c>
      <c r="Z234">
        <f t="shared" si="44"/>
        <v>34</v>
      </c>
    </row>
    <row r="235" spans="1:26">
      <c r="A235" s="51" t="s">
        <v>14</v>
      </c>
      <c r="B235" s="16">
        <v>142401</v>
      </c>
      <c r="C235" s="47" t="s">
        <v>437</v>
      </c>
      <c r="D235" s="47" t="s">
        <v>446</v>
      </c>
      <c r="E235" s="52" t="s">
        <v>447</v>
      </c>
      <c r="F235" s="56"/>
      <c r="G235" s="47"/>
      <c r="H235" s="47"/>
      <c r="I235" s="47"/>
      <c r="J235" s="47">
        <v>1</v>
      </c>
      <c r="K235" s="47"/>
      <c r="L235" s="47"/>
      <c r="M235" s="47"/>
      <c r="N235" s="47">
        <v>1</v>
      </c>
      <c r="O235" s="47">
        <v>1</v>
      </c>
      <c r="P235" s="47">
        <v>3</v>
      </c>
      <c r="Q235" s="47">
        <v>2</v>
      </c>
      <c r="R235" s="47">
        <v>1</v>
      </c>
      <c r="S235" s="47">
        <v>1</v>
      </c>
      <c r="T235" s="47"/>
      <c r="U235" s="47"/>
      <c r="V235" s="47">
        <v>22</v>
      </c>
      <c r="W235" s="48">
        <v>3</v>
      </c>
      <c r="X235" s="61">
        <f t="shared" si="43"/>
        <v>28</v>
      </c>
      <c r="Y235" s="52">
        <f t="shared" si="43"/>
        <v>7</v>
      </c>
      <c r="Z235">
        <f t="shared" si="44"/>
        <v>35</v>
      </c>
    </row>
    <row r="236" spans="1:26">
      <c r="A236" s="51" t="s">
        <v>14</v>
      </c>
      <c r="B236" s="16">
        <v>143501</v>
      </c>
      <c r="C236" s="47" t="s">
        <v>437</v>
      </c>
      <c r="D236" s="47" t="s">
        <v>448</v>
      </c>
      <c r="E236" s="52" t="s">
        <v>449</v>
      </c>
      <c r="F236" s="56"/>
      <c r="G236" s="47"/>
      <c r="H236" s="47"/>
      <c r="I236" s="47"/>
      <c r="J236" s="47">
        <v>1</v>
      </c>
      <c r="K236" s="47"/>
      <c r="L236" s="47"/>
      <c r="M236" s="47"/>
      <c r="N236" s="47"/>
      <c r="O236" s="47"/>
      <c r="P236" s="47">
        <v>6</v>
      </c>
      <c r="Q236" s="47"/>
      <c r="R236" s="47"/>
      <c r="S236" s="47">
        <v>1</v>
      </c>
      <c r="T236" s="47"/>
      <c r="U236" s="47"/>
      <c r="V236" s="47">
        <v>2</v>
      </c>
      <c r="W236" s="48"/>
      <c r="X236" s="61">
        <f t="shared" si="43"/>
        <v>9</v>
      </c>
      <c r="Y236" s="52">
        <f t="shared" si="43"/>
        <v>1</v>
      </c>
      <c r="Z236">
        <f t="shared" si="44"/>
        <v>10</v>
      </c>
    </row>
    <row r="237" spans="1:26">
      <c r="A237" s="51" t="s">
        <v>14</v>
      </c>
      <c r="B237" s="16">
        <v>160905</v>
      </c>
      <c r="C237" s="47" t="s">
        <v>383</v>
      </c>
      <c r="D237" s="47" t="s">
        <v>450</v>
      </c>
      <c r="E237" s="52" t="s">
        <v>451</v>
      </c>
      <c r="F237" s="56"/>
      <c r="G237" s="47"/>
      <c r="H237" s="47"/>
      <c r="I237" s="47"/>
      <c r="J237" s="47"/>
      <c r="K237" s="47"/>
      <c r="L237" s="47"/>
      <c r="M237" s="47"/>
      <c r="N237" s="47">
        <v>1</v>
      </c>
      <c r="O237" s="47">
        <v>4</v>
      </c>
      <c r="P237" s="47"/>
      <c r="Q237" s="47">
        <v>1</v>
      </c>
      <c r="R237" s="47"/>
      <c r="S237" s="47"/>
      <c r="T237" s="47"/>
      <c r="U237" s="47"/>
      <c r="V237" s="47">
        <v>1</v>
      </c>
      <c r="W237" s="48">
        <v>3</v>
      </c>
      <c r="X237" s="61">
        <f t="shared" si="43"/>
        <v>2</v>
      </c>
      <c r="Y237" s="52">
        <f t="shared" si="43"/>
        <v>8</v>
      </c>
      <c r="Z237">
        <f t="shared" si="44"/>
        <v>10</v>
      </c>
    </row>
    <row r="238" spans="1:26">
      <c r="A238" s="51" t="s">
        <v>14</v>
      </c>
      <c r="B238" s="16">
        <v>190501</v>
      </c>
      <c r="C238" s="47" t="s">
        <v>380</v>
      </c>
      <c r="D238" s="47" t="s">
        <v>452</v>
      </c>
      <c r="E238" s="52" t="s">
        <v>597</v>
      </c>
      <c r="F238" s="56"/>
      <c r="G238" s="47">
        <v>1</v>
      </c>
      <c r="H238" s="47"/>
      <c r="I238" s="47"/>
      <c r="J238" s="47"/>
      <c r="K238" s="47">
        <v>2</v>
      </c>
      <c r="L238" s="47"/>
      <c r="M238" s="47"/>
      <c r="N238" s="47"/>
      <c r="O238" s="47">
        <v>1</v>
      </c>
      <c r="P238" s="47"/>
      <c r="Q238" s="47"/>
      <c r="R238" s="47">
        <v>1</v>
      </c>
      <c r="S238" s="47">
        <v>1</v>
      </c>
      <c r="T238" s="47"/>
      <c r="U238" s="47"/>
      <c r="V238" s="47">
        <v>3</v>
      </c>
      <c r="W238" s="48">
        <v>11</v>
      </c>
      <c r="X238" s="61">
        <f t="shared" si="43"/>
        <v>4</v>
      </c>
      <c r="Y238" s="52">
        <f t="shared" si="43"/>
        <v>16</v>
      </c>
      <c r="Z238">
        <f t="shared" si="44"/>
        <v>20</v>
      </c>
    </row>
    <row r="239" spans="1:26">
      <c r="A239" s="51" t="s">
        <v>14</v>
      </c>
      <c r="B239" s="16">
        <v>190701</v>
      </c>
      <c r="C239" s="47" t="s">
        <v>386</v>
      </c>
      <c r="D239" s="47" t="s">
        <v>454</v>
      </c>
      <c r="E239" s="52" t="s">
        <v>712</v>
      </c>
      <c r="F239" s="56">
        <v>1</v>
      </c>
      <c r="G239" s="47">
        <v>1</v>
      </c>
      <c r="H239" s="47"/>
      <c r="I239" s="47"/>
      <c r="J239" s="47">
        <v>1</v>
      </c>
      <c r="K239" s="47"/>
      <c r="L239" s="47">
        <v>3</v>
      </c>
      <c r="M239" s="47">
        <v>3</v>
      </c>
      <c r="N239" s="47">
        <v>1</v>
      </c>
      <c r="O239" s="47">
        <v>2</v>
      </c>
      <c r="P239" s="47"/>
      <c r="Q239" s="47">
        <v>3</v>
      </c>
      <c r="R239" s="47">
        <v>3</v>
      </c>
      <c r="S239" s="47">
        <v>2</v>
      </c>
      <c r="T239" s="47"/>
      <c r="U239" s="47"/>
      <c r="V239" s="47">
        <v>10</v>
      </c>
      <c r="W239" s="48">
        <v>29</v>
      </c>
      <c r="X239" s="61">
        <f t="shared" si="43"/>
        <v>19</v>
      </c>
      <c r="Y239" s="52">
        <f t="shared" si="43"/>
        <v>40</v>
      </c>
      <c r="Z239">
        <f t="shared" si="44"/>
        <v>59</v>
      </c>
    </row>
    <row r="240" spans="1:26">
      <c r="A240" s="51" t="s">
        <v>14</v>
      </c>
      <c r="B240" s="16">
        <v>190901</v>
      </c>
      <c r="C240" s="47" t="s">
        <v>386</v>
      </c>
      <c r="D240" s="47" t="s">
        <v>455</v>
      </c>
      <c r="E240" s="52" t="s">
        <v>713</v>
      </c>
      <c r="F240" s="56"/>
      <c r="G240" s="47"/>
      <c r="H240" s="47"/>
      <c r="I240" s="47"/>
      <c r="J240" s="47"/>
      <c r="K240" s="47"/>
      <c r="L240" s="47"/>
      <c r="M240" s="47"/>
      <c r="N240" s="47"/>
      <c r="O240" s="47"/>
      <c r="P240" s="47"/>
      <c r="Q240" s="47">
        <v>1</v>
      </c>
      <c r="R240" s="47">
        <v>1</v>
      </c>
      <c r="S240" s="47"/>
      <c r="T240" s="47"/>
      <c r="U240" s="47"/>
      <c r="V240" s="47">
        <v>1</v>
      </c>
      <c r="W240" s="48">
        <v>10</v>
      </c>
      <c r="X240" s="61">
        <f t="shared" si="43"/>
        <v>2</v>
      </c>
      <c r="Y240" s="52">
        <f t="shared" si="43"/>
        <v>11</v>
      </c>
      <c r="Z240">
        <f t="shared" si="44"/>
        <v>13</v>
      </c>
    </row>
    <row r="241" spans="1:26">
      <c r="A241" s="51" t="s">
        <v>14</v>
      </c>
      <c r="B241" s="16">
        <v>230101</v>
      </c>
      <c r="C241" s="47" t="s">
        <v>383</v>
      </c>
      <c r="D241" s="47" t="s">
        <v>457</v>
      </c>
      <c r="E241" s="52" t="s">
        <v>458</v>
      </c>
      <c r="F241" s="56"/>
      <c r="G241" s="47"/>
      <c r="H241" s="47"/>
      <c r="I241" s="47"/>
      <c r="J241" s="47"/>
      <c r="K241" s="47"/>
      <c r="L241" s="47"/>
      <c r="M241" s="47"/>
      <c r="N241" s="47"/>
      <c r="O241" s="47"/>
      <c r="P241" s="47"/>
      <c r="Q241" s="47"/>
      <c r="R241" s="47"/>
      <c r="S241" s="47">
        <v>1</v>
      </c>
      <c r="T241" s="47"/>
      <c r="U241" s="47"/>
      <c r="V241" s="47">
        <v>4</v>
      </c>
      <c r="W241" s="48">
        <v>4</v>
      </c>
      <c r="X241" s="61">
        <f t="shared" si="43"/>
        <v>4</v>
      </c>
      <c r="Y241" s="52">
        <f t="shared" si="43"/>
        <v>5</v>
      </c>
      <c r="Z241">
        <f t="shared" si="44"/>
        <v>9</v>
      </c>
    </row>
    <row r="242" spans="1:26">
      <c r="A242" s="51" t="s">
        <v>14</v>
      </c>
      <c r="B242" s="16">
        <v>250101</v>
      </c>
      <c r="C242" s="47" t="s">
        <v>383</v>
      </c>
      <c r="D242" s="47" t="s">
        <v>459</v>
      </c>
      <c r="E242" s="52" t="s">
        <v>460</v>
      </c>
      <c r="F242" s="56"/>
      <c r="G242" s="47"/>
      <c r="H242" s="47"/>
      <c r="I242" s="47"/>
      <c r="J242" s="47"/>
      <c r="K242" s="47"/>
      <c r="L242" s="47"/>
      <c r="M242" s="47">
        <v>1</v>
      </c>
      <c r="N242" s="47"/>
      <c r="O242" s="47">
        <v>1</v>
      </c>
      <c r="P242" s="47"/>
      <c r="Q242" s="47"/>
      <c r="R242" s="47">
        <v>3</v>
      </c>
      <c r="S242" s="47">
        <v>8</v>
      </c>
      <c r="T242" s="47"/>
      <c r="U242" s="47"/>
      <c r="V242" s="47">
        <v>17</v>
      </c>
      <c r="W242" s="48">
        <v>78</v>
      </c>
      <c r="X242" s="61">
        <f t="shared" si="43"/>
        <v>20</v>
      </c>
      <c r="Y242" s="52">
        <f t="shared" si="43"/>
        <v>88</v>
      </c>
      <c r="Z242">
        <f t="shared" si="44"/>
        <v>108</v>
      </c>
    </row>
    <row r="243" spans="1:26">
      <c r="A243" s="51" t="s">
        <v>14</v>
      </c>
      <c r="B243" s="16">
        <v>261304</v>
      </c>
      <c r="C243" s="47" t="s">
        <v>380</v>
      </c>
      <c r="D243" s="47" t="s">
        <v>461</v>
      </c>
      <c r="E243" s="52" t="s">
        <v>462</v>
      </c>
      <c r="F243" s="56"/>
      <c r="G243" s="47"/>
      <c r="H243" s="47"/>
      <c r="I243" s="47"/>
      <c r="J243" s="47"/>
      <c r="K243" s="47">
        <v>1</v>
      </c>
      <c r="L243" s="47"/>
      <c r="M243" s="47"/>
      <c r="N243" s="47"/>
      <c r="O243" s="47"/>
      <c r="P243" s="47"/>
      <c r="Q243" s="47"/>
      <c r="R243" s="47">
        <v>1</v>
      </c>
      <c r="S243" s="47"/>
      <c r="T243" s="47"/>
      <c r="U243" s="47"/>
      <c r="V243" s="47"/>
      <c r="W243" s="48">
        <v>4</v>
      </c>
      <c r="X243" s="61">
        <f t="shared" si="43"/>
        <v>1</v>
      </c>
      <c r="Y243" s="52">
        <f t="shared" si="43"/>
        <v>5</v>
      </c>
      <c r="Z243">
        <f t="shared" si="44"/>
        <v>6</v>
      </c>
    </row>
    <row r="244" spans="1:26">
      <c r="A244" s="51" t="s">
        <v>14</v>
      </c>
      <c r="B244" s="16">
        <v>261307</v>
      </c>
      <c r="C244" s="47" t="s">
        <v>380</v>
      </c>
      <c r="D244" s="47" t="s">
        <v>463</v>
      </c>
      <c r="E244" s="52" t="s">
        <v>464</v>
      </c>
      <c r="F244" s="56"/>
      <c r="G244" s="47"/>
      <c r="H244" s="47"/>
      <c r="I244" s="47"/>
      <c r="J244" s="47"/>
      <c r="K244" s="47"/>
      <c r="L244" s="47">
        <v>1</v>
      </c>
      <c r="M244" s="47"/>
      <c r="N244" s="47"/>
      <c r="O244" s="47"/>
      <c r="P244" s="47"/>
      <c r="Q244" s="47"/>
      <c r="R244" s="47"/>
      <c r="S244" s="47"/>
      <c r="T244" s="47"/>
      <c r="U244" s="47"/>
      <c r="V244" s="47">
        <v>4</v>
      </c>
      <c r="W244" s="48">
        <v>6</v>
      </c>
      <c r="X244" s="61">
        <f t="shared" si="43"/>
        <v>5</v>
      </c>
      <c r="Y244" s="52">
        <f t="shared" si="43"/>
        <v>6</v>
      </c>
      <c r="Z244">
        <f t="shared" si="44"/>
        <v>11</v>
      </c>
    </row>
    <row r="245" spans="1:26">
      <c r="A245" s="51" t="s">
        <v>14</v>
      </c>
      <c r="B245" s="16">
        <v>261501</v>
      </c>
      <c r="C245" s="47" t="s">
        <v>383</v>
      </c>
      <c r="D245" s="47" t="s">
        <v>465</v>
      </c>
      <c r="E245" s="52" t="s">
        <v>466</v>
      </c>
      <c r="F245" s="56"/>
      <c r="G245" s="47">
        <v>1</v>
      </c>
      <c r="H245" s="47"/>
      <c r="I245" s="47"/>
      <c r="J245" s="47"/>
      <c r="K245" s="47"/>
      <c r="L245" s="47"/>
      <c r="M245" s="47"/>
      <c r="N245" s="47"/>
      <c r="O245" s="47">
        <v>1</v>
      </c>
      <c r="P245" s="47"/>
      <c r="Q245" s="47"/>
      <c r="R245" s="47">
        <v>2</v>
      </c>
      <c r="S245" s="47"/>
      <c r="T245" s="47"/>
      <c r="U245" s="47"/>
      <c r="V245" s="47"/>
      <c r="W245" s="48">
        <v>1</v>
      </c>
      <c r="X245" s="61">
        <f t="shared" si="43"/>
        <v>2</v>
      </c>
      <c r="Y245" s="52">
        <f t="shared" si="43"/>
        <v>3</v>
      </c>
      <c r="Z245">
        <f t="shared" si="44"/>
        <v>5</v>
      </c>
    </row>
    <row r="246" spans="1:26">
      <c r="A246" s="51" t="s">
        <v>14</v>
      </c>
      <c r="B246" s="16">
        <v>270101</v>
      </c>
      <c r="C246" s="47" t="s">
        <v>383</v>
      </c>
      <c r="D246" s="47" t="s">
        <v>467</v>
      </c>
      <c r="E246" s="52" t="s">
        <v>468</v>
      </c>
      <c r="F246" s="56"/>
      <c r="G246" s="47"/>
      <c r="H246" s="47"/>
      <c r="I246" s="47"/>
      <c r="J246" s="47"/>
      <c r="K246" s="47"/>
      <c r="L246" s="47"/>
      <c r="M246" s="47"/>
      <c r="N246" s="47"/>
      <c r="O246" s="47"/>
      <c r="P246" s="47"/>
      <c r="Q246" s="47"/>
      <c r="R246" s="47"/>
      <c r="S246" s="47"/>
      <c r="T246" s="47"/>
      <c r="U246" s="47"/>
      <c r="V246" s="47">
        <v>3</v>
      </c>
      <c r="W246" s="48">
        <v>5</v>
      </c>
      <c r="X246" s="61">
        <f t="shared" si="43"/>
        <v>3</v>
      </c>
      <c r="Y246" s="52">
        <f t="shared" si="43"/>
        <v>5</v>
      </c>
      <c r="Z246">
        <f t="shared" si="44"/>
        <v>8</v>
      </c>
    </row>
    <row r="247" spans="1:26">
      <c r="A247" s="51" t="s">
        <v>14</v>
      </c>
      <c r="B247" s="16">
        <v>270501</v>
      </c>
      <c r="C247" s="47" t="s">
        <v>383</v>
      </c>
      <c r="D247" s="47" t="s">
        <v>469</v>
      </c>
      <c r="E247" s="52" t="s">
        <v>470</v>
      </c>
      <c r="F247" s="56"/>
      <c r="G247" s="47"/>
      <c r="H247" s="47"/>
      <c r="I247" s="47"/>
      <c r="J247" s="47">
        <v>1</v>
      </c>
      <c r="K247" s="47"/>
      <c r="L247" s="47">
        <v>1</v>
      </c>
      <c r="M247" s="47"/>
      <c r="N247" s="47"/>
      <c r="O247" s="47"/>
      <c r="P247" s="47">
        <v>4</v>
      </c>
      <c r="Q247" s="47">
        <v>2</v>
      </c>
      <c r="R247" s="47"/>
      <c r="S247" s="47"/>
      <c r="T247" s="47"/>
      <c r="U247" s="47"/>
      <c r="V247" s="47"/>
      <c r="W247" s="48">
        <v>1</v>
      </c>
      <c r="X247" s="61">
        <f t="shared" si="43"/>
        <v>6</v>
      </c>
      <c r="Y247" s="52">
        <f t="shared" si="43"/>
        <v>3</v>
      </c>
      <c r="Z247">
        <f t="shared" si="44"/>
        <v>9</v>
      </c>
    </row>
    <row r="248" spans="1:26">
      <c r="A248" s="51" t="s">
        <v>14</v>
      </c>
      <c r="B248" s="16">
        <v>300101</v>
      </c>
      <c r="C248" s="47" t="s">
        <v>380</v>
      </c>
      <c r="D248" s="47" t="s">
        <v>471</v>
      </c>
      <c r="E248" s="52" t="s">
        <v>472</v>
      </c>
      <c r="F248" s="56">
        <v>1</v>
      </c>
      <c r="G248" s="47"/>
      <c r="H248" s="47"/>
      <c r="I248" s="47"/>
      <c r="J248" s="47"/>
      <c r="K248" s="47">
        <v>1</v>
      </c>
      <c r="L248" s="47"/>
      <c r="M248" s="47"/>
      <c r="N248" s="47"/>
      <c r="O248" s="47"/>
      <c r="P248" s="47"/>
      <c r="Q248" s="47"/>
      <c r="R248" s="47"/>
      <c r="S248" s="47">
        <v>6</v>
      </c>
      <c r="T248" s="47"/>
      <c r="U248" s="47"/>
      <c r="V248" s="47">
        <v>11</v>
      </c>
      <c r="W248" s="48">
        <v>28</v>
      </c>
      <c r="X248" s="61">
        <f t="shared" si="43"/>
        <v>12</v>
      </c>
      <c r="Y248" s="52">
        <f t="shared" si="43"/>
        <v>35</v>
      </c>
      <c r="Z248">
        <f t="shared" si="44"/>
        <v>47</v>
      </c>
    </row>
    <row r="249" spans="1:26">
      <c r="A249" s="51" t="s">
        <v>14</v>
      </c>
      <c r="B249" s="16">
        <v>310505</v>
      </c>
      <c r="C249" s="47" t="s">
        <v>386</v>
      </c>
      <c r="D249" s="47" t="s">
        <v>473</v>
      </c>
      <c r="E249" s="52" t="s">
        <v>474</v>
      </c>
      <c r="F249" s="56"/>
      <c r="G249" s="47"/>
      <c r="H249" s="47"/>
      <c r="I249" s="47"/>
      <c r="J249" s="47">
        <v>1</v>
      </c>
      <c r="K249" s="47"/>
      <c r="L249" s="47"/>
      <c r="M249" s="47">
        <v>1</v>
      </c>
      <c r="N249" s="47"/>
      <c r="O249" s="47"/>
      <c r="P249" s="47"/>
      <c r="Q249" s="47"/>
      <c r="R249" s="47">
        <v>1</v>
      </c>
      <c r="S249" s="47"/>
      <c r="T249" s="47"/>
      <c r="U249" s="47"/>
      <c r="V249" s="47">
        <v>5</v>
      </c>
      <c r="W249" s="48">
        <v>7</v>
      </c>
      <c r="X249" s="61">
        <f t="shared" si="43"/>
        <v>7</v>
      </c>
      <c r="Y249" s="52">
        <f t="shared" si="43"/>
        <v>8</v>
      </c>
      <c r="Z249">
        <f t="shared" si="44"/>
        <v>15</v>
      </c>
    </row>
    <row r="250" spans="1:26">
      <c r="A250" s="51" t="s">
        <v>14</v>
      </c>
      <c r="B250" s="16">
        <v>400501</v>
      </c>
      <c r="C250" s="47" t="s">
        <v>383</v>
      </c>
      <c r="D250" s="47" t="s">
        <v>475</v>
      </c>
      <c r="E250" s="52" t="s">
        <v>476</v>
      </c>
      <c r="F250" s="56"/>
      <c r="G250" s="47"/>
      <c r="H250" s="47"/>
      <c r="I250" s="47"/>
      <c r="J250" s="47">
        <v>1</v>
      </c>
      <c r="K250" s="47"/>
      <c r="L250" s="47"/>
      <c r="M250" s="47"/>
      <c r="N250" s="47"/>
      <c r="O250" s="47"/>
      <c r="P250" s="47">
        <v>1</v>
      </c>
      <c r="Q250" s="47"/>
      <c r="R250" s="47"/>
      <c r="S250" s="47"/>
      <c r="T250" s="47"/>
      <c r="U250" s="47"/>
      <c r="V250" s="47">
        <v>5</v>
      </c>
      <c r="W250" s="48">
        <v>2</v>
      </c>
      <c r="X250" s="61">
        <f t="shared" si="43"/>
        <v>7</v>
      </c>
      <c r="Y250" s="52">
        <f t="shared" si="43"/>
        <v>2</v>
      </c>
      <c r="Z250">
        <f t="shared" si="44"/>
        <v>9</v>
      </c>
    </row>
    <row r="251" spans="1:26">
      <c r="A251" s="51" t="s">
        <v>14</v>
      </c>
      <c r="B251" s="16">
        <v>400605</v>
      </c>
      <c r="C251" s="47" t="s">
        <v>380</v>
      </c>
      <c r="D251" s="47" t="s">
        <v>477</v>
      </c>
      <c r="E251" s="52" t="s">
        <v>478</v>
      </c>
      <c r="F251" s="56"/>
      <c r="G251" s="47"/>
      <c r="H251" s="47"/>
      <c r="I251" s="47"/>
      <c r="J251" s="47"/>
      <c r="K251" s="47"/>
      <c r="L251" s="47"/>
      <c r="M251" s="47"/>
      <c r="N251" s="47"/>
      <c r="O251" s="47"/>
      <c r="P251" s="47"/>
      <c r="Q251" s="47">
        <v>1</v>
      </c>
      <c r="R251" s="47">
        <v>1</v>
      </c>
      <c r="S251" s="47"/>
      <c r="T251" s="47"/>
      <c r="U251" s="47"/>
      <c r="V251" s="47">
        <v>2</v>
      </c>
      <c r="W251" s="48">
        <v>2</v>
      </c>
      <c r="X251" s="61">
        <f t="shared" si="43"/>
        <v>3</v>
      </c>
      <c r="Y251" s="52">
        <f t="shared" si="43"/>
        <v>3</v>
      </c>
      <c r="Z251">
        <f t="shared" si="44"/>
        <v>6</v>
      </c>
    </row>
    <row r="252" spans="1:26">
      <c r="A252" s="51" t="s">
        <v>14</v>
      </c>
      <c r="B252" s="16">
        <v>400607</v>
      </c>
      <c r="C252" s="47" t="s">
        <v>479</v>
      </c>
      <c r="D252" s="47" t="s">
        <v>480</v>
      </c>
      <c r="E252" s="52" t="s">
        <v>481</v>
      </c>
      <c r="F252" s="56"/>
      <c r="G252" s="47"/>
      <c r="H252" s="47"/>
      <c r="I252" s="47"/>
      <c r="J252" s="47"/>
      <c r="K252" s="47"/>
      <c r="L252" s="47"/>
      <c r="M252" s="47"/>
      <c r="N252" s="47"/>
      <c r="O252" s="47"/>
      <c r="P252" s="47"/>
      <c r="Q252" s="47"/>
      <c r="R252" s="47"/>
      <c r="S252" s="47"/>
      <c r="T252" s="47"/>
      <c r="U252" s="47"/>
      <c r="V252" s="47">
        <v>1</v>
      </c>
      <c r="W252" s="48">
        <v>1</v>
      </c>
      <c r="X252" s="61">
        <f t="shared" si="43"/>
        <v>1</v>
      </c>
      <c r="Y252" s="52">
        <f t="shared" si="43"/>
        <v>1</v>
      </c>
      <c r="Z252">
        <f t="shared" si="44"/>
        <v>2</v>
      </c>
    </row>
    <row r="253" spans="1:26">
      <c r="A253" s="51" t="s">
        <v>14</v>
      </c>
      <c r="B253" s="16">
        <v>400607</v>
      </c>
      <c r="C253" s="47" t="s">
        <v>479</v>
      </c>
      <c r="D253" s="47" t="s">
        <v>482</v>
      </c>
      <c r="E253" s="52" t="s">
        <v>483</v>
      </c>
      <c r="F253" s="56"/>
      <c r="G253" s="47"/>
      <c r="H253" s="47"/>
      <c r="I253" s="47"/>
      <c r="J253" s="47">
        <v>1</v>
      </c>
      <c r="K253" s="47">
        <v>1</v>
      </c>
      <c r="L253" s="47"/>
      <c r="M253" s="47"/>
      <c r="N253" s="47"/>
      <c r="O253" s="47"/>
      <c r="P253" s="47"/>
      <c r="Q253" s="47">
        <v>2</v>
      </c>
      <c r="R253" s="47">
        <v>2</v>
      </c>
      <c r="S253" s="47"/>
      <c r="T253" s="47"/>
      <c r="U253" s="47"/>
      <c r="V253" s="47">
        <v>10</v>
      </c>
      <c r="W253" s="48">
        <v>5</v>
      </c>
      <c r="X253" s="61">
        <f t="shared" si="43"/>
        <v>13</v>
      </c>
      <c r="Y253" s="52">
        <f t="shared" si="43"/>
        <v>8</v>
      </c>
      <c r="Z253">
        <f t="shared" si="44"/>
        <v>21</v>
      </c>
    </row>
    <row r="254" spans="1:26">
      <c r="A254" s="51" t="s">
        <v>14</v>
      </c>
      <c r="B254" s="16">
        <v>400801</v>
      </c>
      <c r="C254" s="47" t="s">
        <v>383</v>
      </c>
      <c r="D254" s="47" t="s">
        <v>484</v>
      </c>
      <c r="E254" s="52" t="s">
        <v>485</v>
      </c>
      <c r="F254" s="56"/>
      <c r="G254" s="47"/>
      <c r="H254" s="47"/>
      <c r="I254" s="47"/>
      <c r="J254" s="47"/>
      <c r="K254" s="47"/>
      <c r="L254" s="47">
        <v>1</v>
      </c>
      <c r="M254" s="47"/>
      <c r="N254" s="47"/>
      <c r="O254" s="47"/>
      <c r="P254" s="47">
        <v>1</v>
      </c>
      <c r="Q254" s="47"/>
      <c r="R254" s="47"/>
      <c r="S254" s="47"/>
      <c r="T254" s="47"/>
      <c r="U254" s="47"/>
      <c r="V254" s="47">
        <v>3</v>
      </c>
      <c r="W254" s="48"/>
      <c r="X254" s="61">
        <f t="shared" si="43"/>
        <v>5</v>
      </c>
      <c r="Y254" s="52">
        <f t="shared" si="43"/>
        <v>0</v>
      </c>
      <c r="Z254">
        <f t="shared" si="44"/>
        <v>5</v>
      </c>
    </row>
    <row r="255" spans="1:26">
      <c r="A255" s="51" t="s">
        <v>14</v>
      </c>
      <c r="B255" s="16">
        <v>420101</v>
      </c>
      <c r="C255" s="47" t="s">
        <v>383</v>
      </c>
      <c r="D255" s="47" t="s">
        <v>486</v>
      </c>
      <c r="E255" s="52" t="s">
        <v>487</v>
      </c>
      <c r="F255" s="56"/>
      <c r="G255" s="47"/>
      <c r="H255" s="47"/>
      <c r="I255" s="47">
        <v>1</v>
      </c>
      <c r="J255" s="47"/>
      <c r="K255" s="47">
        <v>1</v>
      </c>
      <c r="L255" s="47">
        <v>1</v>
      </c>
      <c r="M255" s="47">
        <v>3</v>
      </c>
      <c r="N255" s="47">
        <v>1</v>
      </c>
      <c r="O255" s="47"/>
      <c r="P255" s="47"/>
      <c r="Q255" s="47">
        <v>1</v>
      </c>
      <c r="R255" s="47">
        <v>2</v>
      </c>
      <c r="S255" s="47">
        <v>2</v>
      </c>
      <c r="T255" s="47"/>
      <c r="U255" s="47"/>
      <c r="V255" s="47">
        <v>1</v>
      </c>
      <c r="W255" s="48">
        <v>13</v>
      </c>
      <c r="X255" s="61">
        <f t="shared" si="43"/>
        <v>5</v>
      </c>
      <c r="Y255" s="52">
        <f t="shared" si="43"/>
        <v>21</v>
      </c>
      <c r="Z255">
        <f t="shared" si="44"/>
        <v>26</v>
      </c>
    </row>
    <row r="256" spans="1:26">
      <c r="A256" s="51" t="s">
        <v>14</v>
      </c>
      <c r="B256" s="16">
        <v>422805</v>
      </c>
      <c r="C256" s="47" t="s">
        <v>383</v>
      </c>
      <c r="D256" s="47" t="s">
        <v>488</v>
      </c>
      <c r="E256" s="52" t="s">
        <v>489</v>
      </c>
      <c r="F256" s="56"/>
      <c r="G256" s="47"/>
      <c r="H256" s="47"/>
      <c r="I256" s="47"/>
      <c r="J256" s="47"/>
      <c r="K256" s="47"/>
      <c r="L256" s="47"/>
      <c r="M256" s="47">
        <v>1</v>
      </c>
      <c r="N256" s="47"/>
      <c r="O256" s="47">
        <v>1</v>
      </c>
      <c r="P256" s="47"/>
      <c r="Q256" s="47"/>
      <c r="R256" s="47"/>
      <c r="S256" s="47"/>
      <c r="T256" s="47"/>
      <c r="U256" s="47"/>
      <c r="V256" s="47"/>
      <c r="W256" s="48">
        <v>7</v>
      </c>
      <c r="X256" s="61">
        <f t="shared" si="43"/>
        <v>0</v>
      </c>
      <c r="Y256" s="52">
        <f t="shared" si="43"/>
        <v>9</v>
      </c>
      <c r="Z256">
        <f t="shared" si="44"/>
        <v>9</v>
      </c>
    </row>
    <row r="257" spans="1:26">
      <c r="A257" s="51" t="s">
        <v>14</v>
      </c>
      <c r="B257" s="16">
        <v>440401</v>
      </c>
      <c r="C257" s="47" t="s">
        <v>383</v>
      </c>
      <c r="D257" s="47" t="s">
        <v>490</v>
      </c>
      <c r="E257" s="52" t="s">
        <v>491</v>
      </c>
      <c r="F257" s="56"/>
      <c r="G257" s="47">
        <v>1</v>
      </c>
      <c r="H257" s="47"/>
      <c r="I257" s="47"/>
      <c r="J257" s="47"/>
      <c r="K257" s="47">
        <v>2</v>
      </c>
      <c r="L257" s="47"/>
      <c r="M257" s="47">
        <v>3</v>
      </c>
      <c r="N257" s="47">
        <v>2</v>
      </c>
      <c r="O257" s="47"/>
      <c r="P257" s="47"/>
      <c r="Q257" s="47"/>
      <c r="R257" s="47">
        <v>1</v>
      </c>
      <c r="S257" s="47">
        <v>1</v>
      </c>
      <c r="T257" s="47"/>
      <c r="U257" s="47"/>
      <c r="V257" s="47">
        <v>10</v>
      </c>
      <c r="W257" s="48">
        <v>15</v>
      </c>
      <c r="X257" s="61">
        <f t="shared" si="43"/>
        <v>13</v>
      </c>
      <c r="Y257" s="52">
        <f t="shared" si="43"/>
        <v>22</v>
      </c>
      <c r="Z257">
        <f t="shared" si="44"/>
        <v>35</v>
      </c>
    </row>
    <row r="258" spans="1:26">
      <c r="A258" s="51" t="s">
        <v>14</v>
      </c>
      <c r="B258" s="16">
        <v>440401</v>
      </c>
      <c r="C258" s="47" t="s">
        <v>380</v>
      </c>
      <c r="D258" s="47" t="s">
        <v>492</v>
      </c>
      <c r="E258" s="52" t="s">
        <v>493</v>
      </c>
      <c r="F258" s="56"/>
      <c r="G258" s="47"/>
      <c r="H258" s="47"/>
      <c r="I258" s="47"/>
      <c r="J258" s="47"/>
      <c r="K258" s="47">
        <v>1</v>
      </c>
      <c r="L258" s="47">
        <v>1</v>
      </c>
      <c r="M258" s="47"/>
      <c r="N258" s="47"/>
      <c r="O258" s="47"/>
      <c r="P258" s="47">
        <v>2</v>
      </c>
      <c r="Q258" s="47"/>
      <c r="R258" s="47">
        <v>1</v>
      </c>
      <c r="S258" s="47">
        <v>1</v>
      </c>
      <c r="T258" s="47"/>
      <c r="U258" s="47"/>
      <c r="V258" s="47">
        <v>4</v>
      </c>
      <c r="W258" s="48">
        <v>4</v>
      </c>
      <c r="X258" s="61">
        <f t="shared" si="43"/>
        <v>8</v>
      </c>
      <c r="Y258" s="52">
        <f t="shared" si="43"/>
        <v>6</v>
      </c>
      <c r="Z258">
        <f t="shared" si="44"/>
        <v>14</v>
      </c>
    </row>
    <row r="259" spans="1:26">
      <c r="A259" s="51" t="s">
        <v>14</v>
      </c>
      <c r="B259" s="16">
        <v>440501</v>
      </c>
      <c r="C259" s="47" t="s">
        <v>380</v>
      </c>
      <c r="D259" s="47" t="s">
        <v>494</v>
      </c>
      <c r="E259" s="52" t="s">
        <v>495</v>
      </c>
      <c r="F259" s="56"/>
      <c r="G259" s="47"/>
      <c r="H259" s="47"/>
      <c r="I259" s="47">
        <v>1</v>
      </c>
      <c r="J259" s="47"/>
      <c r="K259" s="47">
        <v>1</v>
      </c>
      <c r="L259" s="47"/>
      <c r="M259" s="47"/>
      <c r="N259" s="47"/>
      <c r="O259" s="47"/>
      <c r="P259" s="47"/>
      <c r="Q259" s="47"/>
      <c r="R259" s="47">
        <v>2</v>
      </c>
      <c r="S259" s="47">
        <v>1</v>
      </c>
      <c r="T259" s="47"/>
      <c r="U259" s="47"/>
      <c r="V259" s="47">
        <v>4</v>
      </c>
      <c r="W259" s="48">
        <v>10</v>
      </c>
      <c r="X259" s="61">
        <f t="shared" si="43"/>
        <v>6</v>
      </c>
      <c r="Y259" s="52">
        <f t="shared" si="43"/>
        <v>13</v>
      </c>
      <c r="Z259">
        <f t="shared" si="44"/>
        <v>19</v>
      </c>
    </row>
    <row r="260" spans="1:26">
      <c r="A260" s="51" t="s">
        <v>14</v>
      </c>
      <c r="B260" s="16">
        <v>450602</v>
      </c>
      <c r="C260" s="47" t="s">
        <v>380</v>
      </c>
      <c r="D260" s="47" t="s">
        <v>496</v>
      </c>
      <c r="E260" s="52" t="s">
        <v>497</v>
      </c>
      <c r="F260" s="56"/>
      <c r="G260" s="47"/>
      <c r="H260" s="47"/>
      <c r="I260" s="47"/>
      <c r="J260" s="47"/>
      <c r="K260" s="47"/>
      <c r="L260" s="47"/>
      <c r="M260" s="47"/>
      <c r="N260" s="47"/>
      <c r="O260" s="47"/>
      <c r="P260" s="47">
        <v>2</v>
      </c>
      <c r="Q260" s="47">
        <v>3</v>
      </c>
      <c r="R260" s="47"/>
      <c r="S260" s="47"/>
      <c r="T260" s="47"/>
      <c r="U260" s="47"/>
      <c r="V260" s="47">
        <v>5</v>
      </c>
      <c r="W260" s="48">
        <v>2</v>
      </c>
      <c r="X260" s="61">
        <f t="shared" si="43"/>
        <v>7</v>
      </c>
      <c r="Y260" s="52">
        <f t="shared" si="43"/>
        <v>5</v>
      </c>
      <c r="Z260">
        <f t="shared" si="44"/>
        <v>12</v>
      </c>
    </row>
    <row r="261" spans="1:26">
      <c r="A261" s="51" t="s">
        <v>14</v>
      </c>
      <c r="B261" s="16">
        <v>451001</v>
      </c>
      <c r="C261" s="47" t="s">
        <v>383</v>
      </c>
      <c r="D261" s="47" t="s">
        <v>498</v>
      </c>
      <c r="E261" s="52" t="s">
        <v>499</v>
      </c>
      <c r="F261" s="56"/>
      <c r="G261" s="47"/>
      <c r="H261" s="47"/>
      <c r="I261" s="47"/>
      <c r="J261" s="47"/>
      <c r="K261" s="47"/>
      <c r="L261" s="47"/>
      <c r="M261" s="47"/>
      <c r="N261" s="47"/>
      <c r="O261" s="47">
        <v>1</v>
      </c>
      <c r="P261" s="47"/>
      <c r="Q261" s="47"/>
      <c r="R261" s="47"/>
      <c r="S261" s="47"/>
      <c r="T261" s="47"/>
      <c r="U261" s="47"/>
      <c r="V261" s="47">
        <v>5</v>
      </c>
      <c r="W261" s="48">
        <v>6</v>
      </c>
      <c r="X261" s="61">
        <f t="shared" si="43"/>
        <v>5</v>
      </c>
      <c r="Y261" s="52">
        <f t="shared" si="43"/>
        <v>7</v>
      </c>
      <c r="Z261">
        <f t="shared" si="44"/>
        <v>12</v>
      </c>
    </row>
    <row r="262" spans="1:26">
      <c r="A262" s="51" t="s">
        <v>14</v>
      </c>
      <c r="B262" s="16">
        <v>500901</v>
      </c>
      <c r="C262" s="47" t="s">
        <v>383</v>
      </c>
      <c r="D262" s="47" t="s">
        <v>500</v>
      </c>
      <c r="E262" s="52" t="s">
        <v>501</v>
      </c>
      <c r="F262" s="56"/>
      <c r="G262" s="47"/>
      <c r="H262" s="47"/>
      <c r="I262" s="47"/>
      <c r="J262" s="47"/>
      <c r="K262" s="47"/>
      <c r="L262" s="47"/>
      <c r="M262" s="47">
        <v>1</v>
      </c>
      <c r="N262" s="47"/>
      <c r="O262" s="47"/>
      <c r="P262" s="47"/>
      <c r="Q262" s="47"/>
      <c r="R262" s="47">
        <v>1</v>
      </c>
      <c r="S262" s="47">
        <v>1</v>
      </c>
      <c r="T262" s="47"/>
      <c r="U262" s="47"/>
      <c r="V262" s="47">
        <v>1</v>
      </c>
      <c r="W262" s="48">
        <v>5</v>
      </c>
      <c r="X262" s="61">
        <f t="shared" si="43"/>
        <v>2</v>
      </c>
      <c r="Y262" s="52">
        <f t="shared" si="43"/>
        <v>7</v>
      </c>
      <c r="Z262">
        <f t="shared" si="44"/>
        <v>9</v>
      </c>
    </row>
    <row r="263" spans="1:26">
      <c r="A263" s="51" t="s">
        <v>14</v>
      </c>
      <c r="B263" s="16">
        <v>510203</v>
      </c>
      <c r="C263" s="47" t="s">
        <v>386</v>
      </c>
      <c r="D263" s="47" t="s">
        <v>502</v>
      </c>
      <c r="E263" s="52" t="s">
        <v>503</v>
      </c>
      <c r="F263" s="56"/>
      <c r="G263" s="47"/>
      <c r="H263" s="47"/>
      <c r="I263" s="47">
        <v>1</v>
      </c>
      <c r="J263" s="47"/>
      <c r="K263" s="47">
        <v>1</v>
      </c>
      <c r="L263" s="47"/>
      <c r="M263" s="47"/>
      <c r="N263" s="47"/>
      <c r="O263" s="47">
        <v>1</v>
      </c>
      <c r="P263" s="47"/>
      <c r="Q263" s="47"/>
      <c r="R263" s="47"/>
      <c r="S263" s="47">
        <v>3</v>
      </c>
      <c r="T263" s="47"/>
      <c r="U263" s="47"/>
      <c r="V263" s="47"/>
      <c r="W263" s="48">
        <v>39</v>
      </c>
      <c r="X263" s="61">
        <f t="shared" si="43"/>
        <v>0</v>
      </c>
      <c r="Y263" s="52">
        <f t="shared" si="43"/>
        <v>45</v>
      </c>
      <c r="Z263">
        <f t="shared" si="44"/>
        <v>45</v>
      </c>
    </row>
    <row r="264" spans="1:26">
      <c r="A264" s="51" t="s">
        <v>14</v>
      </c>
      <c r="B264" s="16">
        <v>511005</v>
      </c>
      <c r="C264" s="47" t="s">
        <v>380</v>
      </c>
      <c r="D264" s="47" t="s">
        <v>504</v>
      </c>
      <c r="E264" s="52" t="s">
        <v>505</v>
      </c>
      <c r="F264" s="56"/>
      <c r="G264" s="47">
        <v>1</v>
      </c>
      <c r="H264" s="47"/>
      <c r="I264" s="47"/>
      <c r="J264" s="47">
        <v>2</v>
      </c>
      <c r="K264" s="47">
        <v>1</v>
      </c>
      <c r="L264" s="47">
        <v>2</v>
      </c>
      <c r="M264" s="47">
        <v>2</v>
      </c>
      <c r="N264" s="47"/>
      <c r="O264" s="47">
        <v>2</v>
      </c>
      <c r="P264" s="47">
        <v>3</v>
      </c>
      <c r="Q264" s="47">
        <v>5</v>
      </c>
      <c r="R264" s="47"/>
      <c r="S264" s="47">
        <v>2</v>
      </c>
      <c r="T264" s="47"/>
      <c r="U264" s="47"/>
      <c r="V264" s="47">
        <v>6</v>
      </c>
      <c r="W264" s="48">
        <v>19</v>
      </c>
      <c r="X264" s="61">
        <f t="shared" si="43"/>
        <v>13</v>
      </c>
      <c r="Y264" s="52">
        <f t="shared" si="43"/>
        <v>32</v>
      </c>
      <c r="Z264">
        <f t="shared" si="44"/>
        <v>45</v>
      </c>
    </row>
    <row r="265" spans="1:26">
      <c r="A265" s="51" t="s">
        <v>14</v>
      </c>
      <c r="B265" s="16">
        <v>512003</v>
      </c>
      <c r="C265" s="47" t="s">
        <v>506</v>
      </c>
      <c r="D265" s="47" t="s">
        <v>588</v>
      </c>
      <c r="E265" s="52" t="s">
        <v>589</v>
      </c>
      <c r="F265" s="56"/>
      <c r="G265" s="47"/>
      <c r="H265" s="47"/>
      <c r="I265" s="47"/>
      <c r="J265" s="47"/>
      <c r="K265" s="47"/>
      <c r="L265" s="47"/>
      <c r="M265" s="47"/>
      <c r="N265" s="47"/>
      <c r="O265" s="47"/>
      <c r="P265" s="47"/>
      <c r="Q265" s="47"/>
      <c r="R265" s="47"/>
      <c r="S265" s="47"/>
      <c r="T265" s="47"/>
      <c r="U265" s="47"/>
      <c r="V265" s="47">
        <v>1</v>
      </c>
      <c r="W265" s="48"/>
      <c r="X265" s="61">
        <f t="shared" si="43"/>
        <v>1</v>
      </c>
      <c r="Y265" s="52">
        <f t="shared" si="43"/>
        <v>0</v>
      </c>
      <c r="Z265">
        <f t="shared" si="44"/>
        <v>1</v>
      </c>
    </row>
    <row r="266" spans="1:26">
      <c r="A266" s="51" t="s">
        <v>14</v>
      </c>
      <c r="B266" s="16">
        <v>512003</v>
      </c>
      <c r="C266" s="47" t="s">
        <v>506</v>
      </c>
      <c r="D266" s="47" t="s">
        <v>507</v>
      </c>
      <c r="E266" s="52" t="s">
        <v>508</v>
      </c>
      <c r="F266" s="56"/>
      <c r="G266" s="47"/>
      <c r="H266" s="47"/>
      <c r="I266" s="47"/>
      <c r="J266" s="47"/>
      <c r="K266" s="47">
        <v>1</v>
      </c>
      <c r="L266" s="47"/>
      <c r="M266" s="47"/>
      <c r="N266" s="47"/>
      <c r="O266" s="47"/>
      <c r="P266" s="47">
        <v>1</v>
      </c>
      <c r="Q266" s="47">
        <v>2</v>
      </c>
      <c r="R266" s="47"/>
      <c r="S266" s="47"/>
      <c r="T266" s="47"/>
      <c r="U266" s="47"/>
      <c r="V266" s="47">
        <v>5</v>
      </c>
      <c r="W266" s="48">
        <v>2</v>
      </c>
      <c r="X266" s="61">
        <f t="shared" si="43"/>
        <v>6</v>
      </c>
      <c r="Y266" s="52">
        <f t="shared" si="43"/>
        <v>5</v>
      </c>
      <c r="Z266">
        <f t="shared" si="44"/>
        <v>11</v>
      </c>
    </row>
    <row r="267" spans="1:26">
      <c r="A267" s="51" t="s">
        <v>14</v>
      </c>
      <c r="B267" s="16">
        <v>513808</v>
      </c>
      <c r="C267" s="47" t="s">
        <v>407</v>
      </c>
      <c r="D267" s="47" t="s">
        <v>509</v>
      </c>
      <c r="E267" s="52" t="s">
        <v>510</v>
      </c>
      <c r="F267" s="56"/>
      <c r="G267" s="47">
        <v>1</v>
      </c>
      <c r="H267" s="47"/>
      <c r="I267" s="47"/>
      <c r="J267" s="47"/>
      <c r="K267" s="47">
        <v>1</v>
      </c>
      <c r="L267" s="47">
        <v>3</v>
      </c>
      <c r="M267" s="47">
        <v>4</v>
      </c>
      <c r="N267" s="47">
        <v>2</v>
      </c>
      <c r="O267" s="47"/>
      <c r="P267" s="47"/>
      <c r="Q267" s="47"/>
      <c r="R267" s="47"/>
      <c r="S267" s="47">
        <v>5</v>
      </c>
      <c r="T267" s="47"/>
      <c r="U267" s="47"/>
      <c r="V267" s="47">
        <v>2</v>
      </c>
      <c r="W267" s="48">
        <v>47</v>
      </c>
      <c r="X267" s="61">
        <f t="shared" si="43"/>
        <v>7</v>
      </c>
      <c r="Y267" s="52">
        <f t="shared" si="43"/>
        <v>58</v>
      </c>
      <c r="Z267">
        <f t="shared" si="44"/>
        <v>65</v>
      </c>
    </row>
    <row r="268" spans="1:26">
      <c r="A268" s="51" t="s">
        <v>14</v>
      </c>
      <c r="B268" s="16">
        <v>520201</v>
      </c>
      <c r="C268" s="47" t="s">
        <v>511</v>
      </c>
      <c r="D268" s="47" t="s">
        <v>512</v>
      </c>
      <c r="E268" s="52" t="s">
        <v>513</v>
      </c>
      <c r="F268" s="56"/>
      <c r="G268" s="47"/>
      <c r="H268" s="47"/>
      <c r="I268" s="47"/>
      <c r="J268" s="47"/>
      <c r="K268" s="47"/>
      <c r="L268" s="47">
        <v>2</v>
      </c>
      <c r="M268" s="47"/>
      <c r="N268" s="47"/>
      <c r="O268" s="47"/>
      <c r="P268" s="47">
        <v>5</v>
      </c>
      <c r="Q268" s="47">
        <v>2</v>
      </c>
      <c r="R268" s="47"/>
      <c r="S268" s="47">
        <v>1</v>
      </c>
      <c r="T268" s="47"/>
      <c r="U268" s="47"/>
      <c r="V268" s="47">
        <v>11</v>
      </c>
      <c r="W268" s="48">
        <v>9</v>
      </c>
      <c r="X268" s="61">
        <f t="shared" si="43"/>
        <v>18</v>
      </c>
      <c r="Y268" s="52">
        <f t="shared" si="43"/>
        <v>12</v>
      </c>
      <c r="Z268">
        <f t="shared" si="44"/>
        <v>30</v>
      </c>
    </row>
    <row r="269" spans="1:26">
      <c r="A269" s="51" t="s">
        <v>14</v>
      </c>
      <c r="B269" s="16">
        <v>520201</v>
      </c>
      <c r="C269" s="47" t="s">
        <v>511</v>
      </c>
      <c r="D269" s="47" t="s">
        <v>514</v>
      </c>
      <c r="E269" s="52" t="s">
        <v>515</v>
      </c>
      <c r="F269" s="56">
        <v>3</v>
      </c>
      <c r="G269" s="47">
        <v>3</v>
      </c>
      <c r="H269" s="47">
        <v>2</v>
      </c>
      <c r="I269" s="47"/>
      <c r="J269" s="47">
        <v>9</v>
      </c>
      <c r="K269" s="47">
        <v>9</v>
      </c>
      <c r="L269" s="47">
        <v>1</v>
      </c>
      <c r="M269" s="47">
        <v>4</v>
      </c>
      <c r="N269" s="47">
        <v>2</v>
      </c>
      <c r="O269" s="47">
        <v>3</v>
      </c>
      <c r="P269" s="47">
        <v>2</v>
      </c>
      <c r="Q269" s="47">
        <v>2</v>
      </c>
      <c r="R269" s="47">
        <v>8</v>
      </c>
      <c r="S269" s="47">
        <v>6</v>
      </c>
      <c r="T269" s="47"/>
      <c r="U269" s="47"/>
      <c r="V269" s="47">
        <v>68</v>
      </c>
      <c r="W269" s="48">
        <v>58</v>
      </c>
      <c r="X269" s="61">
        <f t="shared" si="43"/>
        <v>95</v>
      </c>
      <c r="Y269" s="52">
        <f t="shared" si="43"/>
        <v>85</v>
      </c>
      <c r="Z269">
        <f t="shared" si="44"/>
        <v>180</v>
      </c>
    </row>
    <row r="270" spans="1:26">
      <c r="A270" s="51" t="s">
        <v>14</v>
      </c>
      <c r="B270" s="16">
        <v>520201</v>
      </c>
      <c r="C270" s="47" t="s">
        <v>511</v>
      </c>
      <c r="D270" s="47" t="s">
        <v>516</v>
      </c>
      <c r="E270" s="52" t="s">
        <v>517</v>
      </c>
      <c r="F270" s="56"/>
      <c r="G270" s="47"/>
      <c r="H270" s="47"/>
      <c r="I270" s="47"/>
      <c r="J270" s="47"/>
      <c r="K270" s="47">
        <v>1</v>
      </c>
      <c r="L270" s="47"/>
      <c r="M270" s="47"/>
      <c r="N270" s="47"/>
      <c r="O270" s="47"/>
      <c r="P270" s="47"/>
      <c r="Q270" s="47"/>
      <c r="R270" s="47"/>
      <c r="S270" s="47"/>
      <c r="T270" s="47"/>
      <c r="U270" s="47"/>
      <c r="V270" s="47">
        <v>5</v>
      </c>
      <c r="W270" s="48">
        <v>4</v>
      </c>
      <c r="X270" s="61">
        <f t="shared" si="43"/>
        <v>5</v>
      </c>
      <c r="Y270" s="52">
        <f t="shared" si="43"/>
        <v>5</v>
      </c>
      <c r="Z270">
        <f t="shared" si="44"/>
        <v>10</v>
      </c>
    </row>
    <row r="271" spans="1:26">
      <c r="A271" s="51" t="s">
        <v>14</v>
      </c>
      <c r="B271" s="16">
        <v>520301</v>
      </c>
      <c r="C271" s="47" t="s">
        <v>511</v>
      </c>
      <c r="D271" s="47" t="s">
        <v>518</v>
      </c>
      <c r="E271" s="52" t="s">
        <v>519</v>
      </c>
      <c r="F271" s="56"/>
      <c r="G271" s="47"/>
      <c r="H271" s="47"/>
      <c r="I271" s="47"/>
      <c r="J271" s="47"/>
      <c r="K271" s="47"/>
      <c r="L271" s="47">
        <v>1</v>
      </c>
      <c r="M271" s="47">
        <v>1</v>
      </c>
      <c r="N271" s="47"/>
      <c r="O271" s="47">
        <v>2</v>
      </c>
      <c r="P271" s="47"/>
      <c r="Q271" s="47">
        <v>2</v>
      </c>
      <c r="R271" s="47">
        <v>1</v>
      </c>
      <c r="S271" s="47">
        <v>1</v>
      </c>
      <c r="T271" s="47"/>
      <c r="U271" s="47"/>
      <c r="V271" s="47">
        <v>14</v>
      </c>
      <c r="W271" s="48">
        <v>10</v>
      </c>
      <c r="X271" s="61">
        <f t="shared" si="43"/>
        <v>16</v>
      </c>
      <c r="Y271" s="52">
        <f t="shared" si="43"/>
        <v>16</v>
      </c>
      <c r="Z271">
        <f t="shared" si="44"/>
        <v>32</v>
      </c>
    </row>
    <row r="272" spans="1:26">
      <c r="A272" s="51" t="s">
        <v>14</v>
      </c>
      <c r="B272" s="16">
        <v>521002</v>
      </c>
      <c r="C272" s="47" t="s">
        <v>414</v>
      </c>
      <c r="D272" s="47" t="s">
        <v>520</v>
      </c>
      <c r="E272" s="52" t="s">
        <v>521</v>
      </c>
      <c r="F272" s="56"/>
      <c r="G272" s="47"/>
      <c r="H272" s="47"/>
      <c r="I272" s="47"/>
      <c r="J272" s="47">
        <v>1</v>
      </c>
      <c r="K272" s="47"/>
      <c r="L272" s="47">
        <v>1</v>
      </c>
      <c r="M272" s="47">
        <v>1</v>
      </c>
      <c r="N272" s="47"/>
      <c r="O272" s="47"/>
      <c r="P272" s="47"/>
      <c r="Q272" s="47"/>
      <c r="R272" s="47"/>
      <c r="S272" s="47">
        <v>1</v>
      </c>
      <c r="T272" s="47"/>
      <c r="U272" s="47"/>
      <c r="V272" s="47">
        <v>2</v>
      </c>
      <c r="W272" s="48">
        <v>5</v>
      </c>
      <c r="X272" s="61">
        <f t="shared" si="43"/>
        <v>4</v>
      </c>
      <c r="Y272" s="52">
        <f t="shared" si="43"/>
        <v>7</v>
      </c>
      <c r="Z272">
        <f t="shared" si="44"/>
        <v>11</v>
      </c>
    </row>
    <row r="273" spans="1:26">
      <c r="A273" s="53" t="s">
        <v>14</v>
      </c>
      <c r="B273" s="17">
        <v>540101</v>
      </c>
      <c r="C273" s="54" t="s">
        <v>383</v>
      </c>
      <c r="D273" s="54" t="s">
        <v>522</v>
      </c>
      <c r="E273" s="55" t="s">
        <v>523</v>
      </c>
      <c r="F273" s="57"/>
      <c r="G273" s="54"/>
      <c r="H273" s="54"/>
      <c r="I273" s="54"/>
      <c r="J273" s="54"/>
      <c r="K273" s="54"/>
      <c r="L273" s="54"/>
      <c r="M273" s="54"/>
      <c r="N273" s="54"/>
      <c r="O273" s="54"/>
      <c r="P273" s="54"/>
      <c r="Q273" s="54"/>
      <c r="R273" s="54"/>
      <c r="S273" s="54">
        <v>1</v>
      </c>
      <c r="T273" s="54"/>
      <c r="U273" s="54"/>
      <c r="V273" s="54">
        <v>5</v>
      </c>
      <c r="W273" s="60">
        <v>7</v>
      </c>
      <c r="X273" s="62">
        <f t="shared" si="43"/>
        <v>5</v>
      </c>
      <c r="Y273" s="55">
        <f t="shared" si="43"/>
        <v>8</v>
      </c>
      <c r="Z273">
        <f t="shared" si="44"/>
        <v>13</v>
      </c>
    </row>
    <row r="274" spans="1:26">
      <c r="A274" s="46"/>
      <c r="E274" s="67" t="s">
        <v>45</v>
      </c>
      <c r="F274">
        <f t="shared" ref="F274:Z274" si="45">SUM(F222:F273)</f>
        <v>5</v>
      </c>
      <c r="G274">
        <f t="shared" si="45"/>
        <v>9</v>
      </c>
      <c r="H274">
        <f t="shared" si="45"/>
        <v>2</v>
      </c>
      <c r="I274">
        <f t="shared" si="45"/>
        <v>6</v>
      </c>
      <c r="J274">
        <f t="shared" si="45"/>
        <v>24</v>
      </c>
      <c r="K274">
        <f t="shared" si="45"/>
        <v>25</v>
      </c>
      <c r="L274">
        <f t="shared" si="45"/>
        <v>25</v>
      </c>
      <c r="M274">
        <f t="shared" si="45"/>
        <v>29</v>
      </c>
      <c r="N274">
        <f t="shared" si="45"/>
        <v>18</v>
      </c>
      <c r="O274">
        <f t="shared" si="45"/>
        <v>24</v>
      </c>
      <c r="P274">
        <f t="shared" si="45"/>
        <v>53</v>
      </c>
      <c r="Q274">
        <f t="shared" si="45"/>
        <v>43</v>
      </c>
      <c r="R274">
        <f t="shared" si="45"/>
        <v>37</v>
      </c>
      <c r="S274">
        <f t="shared" si="45"/>
        <v>50</v>
      </c>
      <c r="T274">
        <f t="shared" si="45"/>
        <v>0</v>
      </c>
      <c r="U274">
        <f t="shared" si="45"/>
        <v>0</v>
      </c>
      <c r="V274">
        <f t="shared" si="45"/>
        <v>345</v>
      </c>
      <c r="W274">
        <f t="shared" si="45"/>
        <v>526</v>
      </c>
      <c r="X274">
        <f t="shared" si="45"/>
        <v>509</v>
      </c>
      <c r="Y274">
        <f t="shared" si="45"/>
        <v>712</v>
      </c>
      <c r="Z274">
        <f t="shared" si="45"/>
        <v>1221</v>
      </c>
    </row>
    <row r="275" spans="1:26">
      <c r="A275" s="3"/>
    </row>
    <row r="276" spans="1:26">
      <c r="A276" s="49" t="s">
        <v>15</v>
      </c>
      <c r="B276" s="112" t="s">
        <v>592</v>
      </c>
      <c r="C276" s="13" t="s">
        <v>380</v>
      </c>
      <c r="D276" s="13" t="s">
        <v>524</v>
      </c>
      <c r="E276" s="50" t="s">
        <v>525</v>
      </c>
      <c r="F276" s="21"/>
      <c r="G276" s="13"/>
      <c r="H276" s="13"/>
      <c r="I276" s="13"/>
      <c r="J276" s="13"/>
      <c r="K276" s="13"/>
      <c r="L276" s="13"/>
      <c r="M276" s="13"/>
      <c r="N276" s="13"/>
      <c r="O276" s="13">
        <v>1</v>
      </c>
      <c r="P276" s="13"/>
      <c r="Q276" s="13">
        <v>1</v>
      </c>
      <c r="R276" s="13"/>
      <c r="S276" s="13">
        <v>1</v>
      </c>
      <c r="T276" s="13"/>
      <c r="U276" s="13"/>
      <c r="V276" s="13"/>
      <c r="W276" s="15"/>
      <c r="X276" s="19">
        <f t="shared" ref="X276:Y305" si="46">F276+H276+J276+L276+N276+P276+R276+T276+V276</f>
        <v>0</v>
      </c>
      <c r="Y276" s="50">
        <f t="shared" si="46"/>
        <v>3</v>
      </c>
      <c r="Z276">
        <f t="shared" ref="Z276:Z305" si="47">SUM(X276:Y276)</f>
        <v>3</v>
      </c>
    </row>
    <row r="277" spans="1:26">
      <c r="A277" s="51" t="s">
        <v>15</v>
      </c>
      <c r="B277" s="58">
        <v>110101</v>
      </c>
      <c r="C277" s="47" t="s">
        <v>383</v>
      </c>
      <c r="D277" s="47" t="s">
        <v>526</v>
      </c>
      <c r="E277" s="52" t="s">
        <v>527</v>
      </c>
      <c r="F277" s="56"/>
      <c r="G277" s="47"/>
      <c r="H277" s="47"/>
      <c r="I277" s="47"/>
      <c r="J277" s="47"/>
      <c r="K277" s="47"/>
      <c r="L277" s="47">
        <v>1</v>
      </c>
      <c r="M277" s="47"/>
      <c r="N277" s="47">
        <v>1</v>
      </c>
      <c r="O277" s="47"/>
      <c r="P277" s="47">
        <v>3</v>
      </c>
      <c r="Q277" s="47"/>
      <c r="R277" s="47">
        <v>2</v>
      </c>
      <c r="S277" s="47"/>
      <c r="T277" s="47"/>
      <c r="U277" s="47"/>
      <c r="V277" s="47">
        <v>6</v>
      </c>
      <c r="W277" s="48">
        <v>3</v>
      </c>
      <c r="X277" s="61">
        <f t="shared" si="46"/>
        <v>13</v>
      </c>
      <c r="Y277" s="52">
        <f t="shared" si="46"/>
        <v>3</v>
      </c>
      <c r="Z277">
        <f t="shared" si="47"/>
        <v>16</v>
      </c>
    </row>
    <row r="278" spans="1:26">
      <c r="A278" s="51" t="s">
        <v>15</v>
      </c>
      <c r="B278" s="16">
        <v>130101</v>
      </c>
      <c r="C278" s="47" t="s">
        <v>386</v>
      </c>
      <c r="D278" s="47" t="s">
        <v>528</v>
      </c>
      <c r="E278" s="52" t="s">
        <v>529</v>
      </c>
      <c r="F278" s="56">
        <v>1</v>
      </c>
      <c r="G278" s="47"/>
      <c r="H278" s="47">
        <v>1</v>
      </c>
      <c r="I278" s="47"/>
      <c r="J278" s="47">
        <v>2</v>
      </c>
      <c r="K278" s="47"/>
      <c r="L278" s="47"/>
      <c r="M278" s="47"/>
      <c r="N278" s="47"/>
      <c r="O278" s="47">
        <v>1</v>
      </c>
      <c r="P278" s="47">
        <v>1</v>
      </c>
      <c r="Q278" s="47">
        <v>1</v>
      </c>
      <c r="R278" s="47">
        <v>2</v>
      </c>
      <c r="S278" s="47">
        <v>6</v>
      </c>
      <c r="T278" s="47"/>
      <c r="U278" s="47"/>
      <c r="V278" s="47">
        <v>9</v>
      </c>
      <c r="W278" s="48">
        <v>24</v>
      </c>
      <c r="X278" s="61">
        <f t="shared" si="46"/>
        <v>16</v>
      </c>
      <c r="Y278" s="52">
        <f t="shared" si="46"/>
        <v>32</v>
      </c>
      <c r="Z278">
        <f t="shared" si="47"/>
        <v>48</v>
      </c>
    </row>
    <row r="279" spans="1:26">
      <c r="A279" s="51" t="s">
        <v>15</v>
      </c>
      <c r="B279" s="16">
        <v>140701</v>
      </c>
      <c r="C279" s="47" t="s">
        <v>437</v>
      </c>
      <c r="D279" s="47" t="s">
        <v>530</v>
      </c>
      <c r="E279" s="52" t="s">
        <v>531</v>
      </c>
      <c r="F279" s="56"/>
      <c r="G279" s="47"/>
      <c r="H279" s="47"/>
      <c r="I279" s="47"/>
      <c r="J279" s="47"/>
      <c r="K279" s="47"/>
      <c r="L279" s="47"/>
      <c r="M279" s="47"/>
      <c r="N279" s="47"/>
      <c r="O279" s="47"/>
      <c r="P279" s="47">
        <v>5</v>
      </c>
      <c r="Q279" s="47">
        <v>7</v>
      </c>
      <c r="R279" s="47"/>
      <c r="S279" s="47"/>
      <c r="T279" s="47"/>
      <c r="U279" s="47"/>
      <c r="V279" s="47">
        <v>4</v>
      </c>
      <c r="W279" s="48"/>
      <c r="X279" s="61">
        <f t="shared" si="46"/>
        <v>9</v>
      </c>
      <c r="Y279" s="52">
        <f t="shared" si="46"/>
        <v>7</v>
      </c>
      <c r="Z279">
        <f t="shared" si="47"/>
        <v>16</v>
      </c>
    </row>
    <row r="280" spans="1:26">
      <c r="A280" s="51" t="s">
        <v>15</v>
      </c>
      <c r="B280" s="16">
        <v>140801</v>
      </c>
      <c r="C280" s="47" t="s">
        <v>437</v>
      </c>
      <c r="D280" s="47" t="s">
        <v>532</v>
      </c>
      <c r="E280" s="52" t="s">
        <v>533</v>
      </c>
      <c r="F280" s="56"/>
      <c r="G280" s="47"/>
      <c r="H280" s="47"/>
      <c r="I280" s="47"/>
      <c r="J280" s="47"/>
      <c r="K280" s="47"/>
      <c r="L280" s="47"/>
      <c r="M280" s="47"/>
      <c r="N280" s="47">
        <v>1</v>
      </c>
      <c r="O280" s="47"/>
      <c r="P280" s="47">
        <v>5</v>
      </c>
      <c r="Q280" s="47">
        <v>2</v>
      </c>
      <c r="R280" s="47"/>
      <c r="S280" s="47"/>
      <c r="T280" s="47"/>
      <c r="U280" s="47"/>
      <c r="V280" s="47">
        <v>2</v>
      </c>
      <c r="W280" s="48">
        <v>3</v>
      </c>
      <c r="X280" s="61">
        <f t="shared" si="46"/>
        <v>8</v>
      </c>
      <c r="Y280" s="52">
        <f t="shared" si="46"/>
        <v>5</v>
      </c>
      <c r="Z280">
        <f t="shared" si="47"/>
        <v>13</v>
      </c>
    </row>
    <row r="281" spans="1:26" s="86" customFormat="1">
      <c r="A281" s="79" t="s">
        <v>15</v>
      </c>
      <c r="B281" s="80">
        <v>141001</v>
      </c>
      <c r="C281" s="81" t="s">
        <v>437</v>
      </c>
      <c r="D281" s="81" t="s">
        <v>534</v>
      </c>
      <c r="E281" s="82" t="s">
        <v>535</v>
      </c>
      <c r="F281" s="83"/>
      <c r="G281" s="81"/>
      <c r="H281" s="81"/>
      <c r="I281" s="81"/>
      <c r="J281" s="81"/>
      <c r="K281" s="81"/>
      <c r="L281" s="81"/>
      <c r="M281" s="81"/>
      <c r="N281" s="81"/>
      <c r="O281" s="81"/>
      <c r="P281" s="81">
        <v>14</v>
      </c>
      <c r="Q281" s="81">
        <v>3</v>
      </c>
      <c r="R281" s="81">
        <v>1</v>
      </c>
      <c r="S281" s="81"/>
      <c r="T281" s="81"/>
      <c r="U281" s="81"/>
      <c r="V281" s="81">
        <v>6</v>
      </c>
      <c r="W281" s="84"/>
      <c r="X281" s="85">
        <f t="shared" si="46"/>
        <v>21</v>
      </c>
      <c r="Y281" s="82">
        <f t="shared" si="46"/>
        <v>3</v>
      </c>
      <c r="Z281" s="86">
        <f t="shared" si="47"/>
        <v>24</v>
      </c>
    </row>
    <row r="282" spans="1:26">
      <c r="A282" s="51" t="s">
        <v>15</v>
      </c>
      <c r="B282" s="16">
        <v>141901</v>
      </c>
      <c r="C282" s="47" t="s">
        <v>437</v>
      </c>
      <c r="D282" s="47" t="s">
        <v>536</v>
      </c>
      <c r="E282" s="52" t="s">
        <v>537</v>
      </c>
      <c r="F282" s="56"/>
      <c r="G282" s="47"/>
      <c r="H282" s="47"/>
      <c r="I282" s="47"/>
      <c r="J282" s="47"/>
      <c r="K282" s="47"/>
      <c r="L282" s="47"/>
      <c r="M282" s="47"/>
      <c r="N282" s="47"/>
      <c r="O282" s="47"/>
      <c r="P282" s="47">
        <v>5</v>
      </c>
      <c r="Q282" s="47"/>
      <c r="R282" s="47"/>
      <c r="S282" s="47"/>
      <c r="T282" s="47"/>
      <c r="U282" s="47"/>
      <c r="V282" s="47">
        <v>5</v>
      </c>
      <c r="W282" s="48">
        <v>1</v>
      </c>
      <c r="X282" s="61">
        <f t="shared" si="46"/>
        <v>10</v>
      </c>
      <c r="Y282" s="52">
        <f t="shared" si="46"/>
        <v>1</v>
      </c>
      <c r="Z282">
        <f t="shared" si="47"/>
        <v>11</v>
      </c>
    </row>
    <row r="283" spans="1:26">
      <c r="A283" s="51" t="s">
        <v>15</v>
      </c>
      <c r="B283" s="16">
        <v>142401</v>
      </c>
      <c r="C283" s="47" t="s">
        <v>437</v>
      </c>
      <c r="D283" s="47" t="s">
        <v>538</v>
      </c>
      <c r="E283" s="52" t="s">
        <v>539</v>
      </c>
      <c r="F283" s="56"/>
      <c r="G283" s="47"/>
      <c r="H283" s="47"/>
      <c r="I283" s="47"/>
      <c r="J283" s="47"/>
      <c r="K283" s="47"/>
      <c r="L283" s="47"/>
      <c r="M283" s="47"/>
      <c r="N283" s="47"/>
      <c r="O283" s="47"/>
      <c r="P283" s="47">
        <v>5</v>
      </c>
      <c r="Q283" s="47"/>
      <c r="R283" s="47">
        <v>1</v>
      </c>
      <c r="S283" s="47">
        <v>1</v>
      </c>
      <c r="T283" s="47"/>
      <c r="U283" s="47"/>
      <c r="V283" s="47">
        <v>5</v>
      </c>
      <c r="W283" s="48">
        <v>1</v>
      </c>
      <c r="X283" s="61">
        <f t="shared" si="46"/>
        <v>11</v>
      </c>
      <c r="Y283" s="52">
        <f t="shared" si="46"/>
        <v>2</v>
      </c>
      <c r="Z283">
        <f t="shared" si="47"/>
        <v>13</v>
      </c>
    </row>
    <row r="284" spans="1:26">
      <c r="A284" s="51" t="s">
        <v>15</v>
      </c>
      <c r="B284" s="16">
        <v>143501</v>
      </c>
      <c r="C284" s="47" t="s">
        <v>437</v>
      </c>
      <c r="D284" s="47" t="s">
        <v>540</v>
      </c>
      <c r="E284" s="52" t="s">
        <v>541</v>
      </c>
      <c r="F284" s="56"/>
      <c r="G284" s="47"/>
      <c r="H284" s="47"/>
      <c r="I284" s="47"/>
      <c r="J284" s="47"/>
      <c r="K284" s="47"/>
      <c r="L284" s="47"/>
      <c r="M284" s="47"/>
      <c r="N284" s="47"/>
      <c r="O284" s="47">
        <v>1</v>
      </c>
      <c r="P284" s="47">
        <v>4</v>
      </c>
      <c r="Q284" s="47">
        <v>1</v>
      </c>
      <c r="R284" s="47"/>
      <c r="S284" s="47"/>
      <c r="T284" s="47"/>
      <c r="U284" s="47"/>
      <c r="V284" s="47">
        <v>1</v>
      </c>
      <c r="W284" s="48">
        <v>2</v>
      </c>
      <c r="X284" s="61">
        <f t="shared" si="46"/>
        <v>5</v>
      </c>
      <c r="Y284" s="52">
        <f t="shared" si="46"/>
        <v>4</v>
      </c>
      <c r="Z284">
        <f t="shared" si="47"/>
        <v>9</v>
      </c>
    </row>
    <row r="285" spans="1:26">
      <c r="A285" s="51" t="s">
        <v>15</v>
      </c>
      <c r="B285" s="16">
        <v>230101</v>
      </c>
      <c r="C285" s="47" t="s">
        <v>383</v>
      </c>
      <c r="D285" s="47" t="s">
        <v>542</v>
      </c>
      <c r="E285" s="52" t="s">
        <v>543</v>
      </c>
      <c r="F285" s="56"/>
      <c r="G285" s="47"/>
      <c r="H285" s="47"/>
      <c r="I285" s="47"/>
      <c r="J285" s="47"/>
      <c r="K285" s="47"/>
      <c r="L285" s="47"/>
      <c r="M285" s="47">
        <v>2</v>
      </c>
      <c r="N285" s="47">
        <v>1</v>
      </c>
      <c r="O285" s="47"/>
      <c r="P285" s="47">
        <v>1</v>
      </c>
      <c r="Q285" s="47">
        <v>2</v>
      </c>
      <c r="R285" s="47">
        <v>1</v>
      </c>
      <c r="S285" s="47">
        <v>6</v>
      </c>
      <c r="T285" s="47"/>
      <c r="U285" s="47"/>
      <c r="V285" s="47">
        <v>8</v>
      </c>
      <c r="W285" s="48">
        <v>29</v>
      </c>
      <c r="X285" s="61">
        <f t="shared" si="46"/>
        <v>11</v>
      </c>
      <c r="Y285" s="52">
        <f t="shared" si="46"/>
        <v>39</v>
      </c>
      <c r="Z285">
        <f t="shared" si="47"/>
        <v>50</v>
      </c>
    </row>
    <row r="286" spans="1:26">
      <c r="A286" s="51" t="s">
        <v>15</v>
      </c>
      <c r="B286" s="16">
        <v>260202</v>
      </c>
      <c r="C286" s="47" t="s">
        <v>383</v>
      </c>
      <c r="D286" s="47" t="s">
        <v>590</v>
      </c>
      <c r="E286" s="52" t="s">
        <v>591</v>
      </c>
      <c r="F286" s="56"/>
      <c r="G286" s="47"/>
      <c r="H286" s="47"/>
      <c r="I286" s="47"/>
      <c r="J286" s="47"/>
      <c r="K286" s="47"/>
      <c r="L286" s="47"/>
      <c r="M286" s="47"/>
      <c r="N286" s="47"/>
      <c r="O286" s="47"/>
      <c r="P286" s="47"/>
      <c r="Q286" s="47"/>
      <c r="R286" s="47"/>
      <c r="S286" s="47"/>
      <c r="T286" s="47"/>
      <c r="U286" s="47"/>
      <c r="V286" s="47">
        <v>1</v>
      </c>
      <c r="W286" s="48"/>
      <c r="X286" s="61">
        <f t="shared" si="46"/>
        <v>1</v>
      </c>
      <c r="Y286" s="52">
        <f t="shared" si="46"/>
        <v>0</v>
      </c>
      <c r="Z286">
        <f t="shared" si="47"/>
        <v>1</v>
      </c>
    </row>
    <row r="287" spans="1:26">
      <c r="A287" s="51" t="s">
        <v>15</v>
      </c>
      <c r="B287" s="16">
        <v>260204</v>
      </c>
      <c r="C287" s="47" t="s">
        <v>380</v>
      </c>
      <c r="D287" s="47" t="s">
        <v>544</v>
      </c>
      <c r="E287" s="52" t="s">
        <v>545</v>
      </c>
      <c r="F287" s="56"/>
      <c r="G287" s="47"/>
      <c r="H287" s="47"/>
      <c r="I287" s="47"/>
      <c r="J287" s="47"/>
      <c r="K287" s="47"/>
      <c r="L287" s="47"/>
      <c r="M287" s="47"/>
      <c r="N287" s="47"/>
      <c r="O287" s="47"/>
      <c r="P287" s="47"/>
      <c r="Q287" s="47"/>
      <c r="R287" s="47"/>
      <c r="S287" s="47"/>
      <c r="T287" s="47"/>
      <c r="U287" s="47"/>
      <c r="V287" s="47">
        <v>2</v>
      </c>
      <c r="W287" s="48">
        <v>1</v>
      </c>
      <c r="X287" s="61">
        <f t="shared" si="46"/>
        <v>2</v>
      </c>
      <c r="Y287" s="52">
        <f t="shared" si="46"/>
        <v>1</v>
      </c>
      <c r="Z287">
        <f t="shared" si="47"/>
        <v>3</v>
      </c>
    </row>
    <row r="288" spans="1:26">
      <c r="A288" s="51" t="s">
        <v>15</v>
      </c>
      <c r="B288" s="16">
        <v>261501</v>
      </c>
      <c r="C288" s="47" t="s">
        <v>383</v>
      </c>
      <c r="D288" s="47" t="s">
        <v>546</v>
      </c>
      <c r="E288" s="52" t="s">
        <v>547</v>
      </c>
      <c r="F288" s="56"/>
      <c r="G288" s="47"/>
      <c r="H288" s="47"/>
      <c r="I288" s="47"/>
      <c r="J288" s="47"/>
      <c r="K288" s="47"/>
      <c r="L288" s="47"/>
      <c r="M288" s="47"/>
      <c r="N288" s="47"/>
      <c r="O288" s="47"/>
      <c r="P288" s="47"/>
      <c r="Q288" s="47">
        <v>1</v>
      </c>
      <c r="R288" s="47"/>
      <c r="S288" s="47">
        <v>1</v>
      </c>
      <c r="T288" s="47"/>
      <c r="U288" s="47"/>
      <c r="V288" s="47">
        <v>6</v>
      </c>
      <c r="W288" s="48">
        <v>2</v>
      </c>
      <c r="X288" s="61">
        <f t="shared" si="46"/>
        <v>6</v>
      </c>
      <c r="Y288" s="52">
        <f t="shared" si="46"/>
        <v>4</v>
      </c>
      <c r="Z288">
        <f t="shared" si="47"/>
        <v>10</v>
      </c>
    </row>
    <row r="289" spans="1:26">
      <c r="A289" s="51" t="s">
        <v>15</v>
      </c>
      <c r="B289" s="16">
        <v>270101</v>
      </c>
      <c r="C289" s="47" t="s">
        <v>383</v>
      </c>
      <c r="D289" s="47" t="s">
        <v>548</v>
      </c>
      <c r="E289" s="52" t="s">
        <v>549</v>
      </c>
      <c r="F289" s="56"/>
      <c r="G289" s="47"/>
      <c r="H289" s="47"/>
      <c r="I289" s="47"/>
      <c r="J289" s="47"/>
      <c r="K289" s="47"/>
      <c r="L289" s="47">
        <v>1</v>
      </c>
      <c r="M289" s="47"/>
      <c r="N289" s="47"/>
      <c r="O289" s="47"/>
      <c r="P289" s="47"/>
      <c r="Q289" s="47">
        <v>1</v>
      </c>
      <c r="R289" s="47">
        <v>1</v>
      </c>
      <c r="S289" s="47"/>
      <c r="T289" s="47"/>
      <c r="U289" s="47"/>
      <c r="V289" s="47">
        <v>6</v>
      </c>
      <c r="W289" s="48">
        <v>2</v>
      </c>
      <c r="X289" s="61">
        <f t="shared" si="46"/>
        <v>8</v>
      </c>
      <c r="Y289" s="52">
        <f t="shared" si="46"/>
        <v>3</v>
      </c>
      <c r="Z289">
        <f t="shared" si="47"/>
        <v>11</v>
      </c>
    </row>
    <row r="290" spans="1:26">
      <c r="A290" s="51" t="s">
        <v>15</v>
      </c>
      <c r="B290" s="16">
        <v>270301</v>
      </c>
      <c r="C290" s="47" t="s">
        <v>383</v>
      </c>
      <c r="D290" s="47" t="s">
        <v>550</v>
      </c>
      <c r="E290" s="52" t="s">
        <v>551</v>
      </c>
      <c r="F290" s="56"/>
      <c r="G290" s="47"/>
      <c r="H290" s="47"/>
      <c r="I290" s="47"/>
      <c r="J290" s="47"/>
      <c r="K290" s="47"/>
      <c r="L290" s="47"/>
      <c r="M290" s="47"/>
      <c r="N290" s="47"/>
      <c r="O290" s="47"/>
      <c r="P290" s="47"/>
      <c r="Q290" s="47"/>
      <c r="R290" s="47"/>
      <c r="S290" s="47"/>
      <c r="T290" s="47"/>
      <c r="U290" s="47"/>
      <c r="V290" s="47">
        <v>1</v>
      </c>
      <c r="W290" s="48"/>
      <c r="X290" s="61">
        <f t="shared" si="46"/>
        <v>1</v>
      </c>
      <c r="Y290" s="52">
        <f t="shared" si="46"/>
        <v>0</v>
      </c>
      <c r="Z290">
        <f t="shared" si="47"/>
        <v>1</v>
      </c>
    </row>
    <row r="291" spans="1:26">
      <c r="A291" s="51" t="s">
        <v>15</v>
      </c>
      <c r="B291" s="16">
        <v>300101</v>
      </c>
      <c r="C291" s="47" t="s">
        <v>380</v>
      </c>
      <c r="D291" s="47" t="s">
        <v>552</v>
      </c>
      <c r="E291" s="52" t="s">
        <v>553</v>
      </c>
      <c r="F291" s="56"/>
      <c r="G291" s="47"/>
      <c r="H291" s="47"/>
      <c r="I291" s="47"/>
      <c r="J291" s="47"/>
      <c r="K291" s="47"/>
      <c r="L291" s="47"/>
      <c r="M291" s="47">
        <v>1</v>
      </c>
      <c r="N291" s="47">
        <v>1</v>
      </c>
      <c r="O291" s="47">
        <v>1</v>
      </c>
      <c r="P291" s="47">
        <v>4</v>
      </c>
      <c r="Q291" s="47">
        <v>5</v>
      </c>
      <c r="R291" s="47">
        <v>4</v>
      </c>
      <c r="S291" s="47">
        <v>3</v>
      </c>
      <c r="T291" s="47"/>
      <c r="U291" s="47"/>
      <c r="V291" s="47">
        <v>15</v>
      </c>
      <c r="W291" s="48">
        <v>26</v>
      </c>
      <c r="X291" s="61">
        <f t="shared" si="46"/>
        <v>24</v>
      </c>
      <c r="Y291" s="52">
        <f t="shared" si="46"/>
        <v>36</v>
      </c>
      <c r="Z291">
        <f t="shared" si="47"/>
        <v>60</v>
      </c>
    </row>
    <row r="292" spans="1:26">
      <c r="A292" s="51" t="s">
        <v>15</v>
      </c>
      <c r="B292" s="16">
        <v>400501</v>
      </c>
      <c r="C292" s="47" t="s">
        <v>383</v>
      </c>
      <c r="D292" s="47" t="s">
        <v>554</v>
      </c>
      <c r="E292" s="52" t="s">
        <v>555</v>
      </c>
      <c r="F292" s="56"/>
      <c r="G292" s="47"/>
      <c r="H292" s="47"/>
      <c r="I292" s="47"/>
      <c r="J292" s="47">
        <v>2</v>
      </c>
      <c r="K292" s="47"/>
      <c r="L292" s="47"/>
      <c r="M292" s="47">
        <v>1</v>
      </c>
      <c r="N292" s="47"/>
      <c r="O292" s="47">
        <v>1</v>
      </c>
      <c r="P292" s="47">
        <v>9</v>
      </c>
      <c r="Q292" s="47">
        <v>6</v>
      </c>
      <c r="R292" s="47">
        <v>2</v>
      </c>
      <c r="S292" s="47">
        <v>3</v>
      </c>
      <c r="T292" s="47">
        <v>1</v>
      </c>
      <c r="U292" s="47"/>
      <c r="V292" s="47">
        <v>11</v>
      </c>
      <c r="W292" s="48">
        <v>7</v>
      </c>
      <c r="X292" s="61">
        <f t="shared" si="46"/>
        <v>25</v>
      </c>
      <c r="Y292" s="52">
        <f t="shared" si="46"/>
        <v>18</v>
      </c>
      <c r="Z292">
        <f t="shared" si="47"/>
        <v>43</v>
      </c>
    </row>
    <row r="293" spans="1:26">
      <c r="A293" s="51" t="s">
        <v>15</v>
      </c>
      <c r="B293" s="16">
        <v>400607</v>
      </c>
      <c r="C293" s="47" t="s">
        <v>479</v>
      </c>
      <c r="D293" s="47" t="s">
        <v>556</v>
      </c>
      <c r="E293" s="52" t="s">
        <v>557</v>
      </c>
      <c r="F293" s="56"/>
      <c r="G293" s="47"/>
      <c r="H293" s="47"/>
      <c r="I293" s="47"/>
      <c r="J293" s="47">
        <v>1</v>
      </c>
      <c r="K293" s="47">
        <v>1</v>
      </c>
      <c r="L293" s="47"/>
      <c r="M293" s="47"/>
      <c r="N293" s="47"/>
      <c r="O293" s="47"/>
      <c r="P293" s="47">
        <v>2</v>
      </c>
      <c r="Q293" s="47">
        <v>4</v>
      </c>
      <c r="R293" s="47">
        <v>1</v>
      </c>
      <c r="S293" s="47">
        <v>1</v>
      </c>
      <c r="T293" s="47"/>
      <c r="U293" s="47"/>
      <c r="V293" s="47">
        <v>15</v>
      </c>
      <c r="W293" s="48">
        <v>15</v>
      </c>
      <c r="X293" s="61">
        <f t="shared" si="46"/>
        <v>19</v>
      </c>
      <c r="Y293" s="52">
        <f t="shared" si="46"/>
        <v>21</v>
      </c>
      <c r="Z293">
        <f t="shared" si="47"/>
        <v>40</v>
      </c>
    </row>
    <row r="294" spans="1:26">
      <c r="A294" s="51" t="s">
        <v>15</v>
      </c>
      <c r="B294" s="16">
        <v>400801</v>
      </c>
      <c r="C294" s="47" t="s">
        <v>383</v>
      </c>
      <c r="D294" s="47" t="s">
        <v>558</v>
      </c>
      <c r="E294" s="52" t="s">
        <v>559</v>
      </c>
      <c r="F294" s="56"/>
      <c r="G294" s="47"/>
      <c r="H294" s="47"/>
      <c r="I294" s="47"/>
      <c r="J294" s="47">
        <v>1</v>
      </c>
      <c r="K294" s="47"/>
      <c r="L294" s="47">
        <v>1</v>
      </c>
      <c r="M294" s="47"/>
      <c r="N294" s="47"/>
      <c r="O294" s="47"/>
      <c r="P294" s="47">
        <v>4</v>
      </c>
      <c r="Q294" s="47">
        <v>1</v>
      </c>
      <c r="R294" s="47">
        <v>1</v>
      </c>
      <c r="S294" s="47"/>
      <c r="T294" s="47"/>
      <c r="U294" s="47"/>
      <c r="V294" s="47">
        <v>3</v>
      </c>
      <c r="W294" s="48">
        <v>2</v>
      </c>
      <c r="X294" s="61">
        <f t="shared" si="46"/>
        <v>10</v>
      </c>
      <c r="Y294" s="52">
        <f t="shared" si="46"/>
        <v>3</v>
      </c>
      <c r="Z294">
        <f t="shared" si="47"/>
        <v>13</v>
      </c>
    </row>
    <row r="295" spans="1:26">
      <c r="A295" s="51" t="s">
        <v>15</v>
      </c>
      <c r="B295" s="16">
        <v>422704</v>
      </c>
      <c r="C295" s="47" t="s">
        <v>383</v>
      </c>
      <c r="D295" s="47" t="s">
        <v>560</v>
      </c>
      <c r="E295" s="52" t="s">
        <v>561</v>
      </c>
      <c r="F295" s="56"/>
      <c r="G295" s="47"/>
      <c r="H295" s="47"/>
      <c r="I295" s="47"/>
      <c r="J295" s="47"/>
      <c r="K295" s="47"/>
      <c r="L295" s="47"/>
      <c r="M295" s="47">
        <v>1</v>
      </c>
      <c r="N295" s="47"/>
      <c r="O295" s="47"/>
      <c r="P295" s="47"/>
      <c r="Q295" s="47"/>
      <c r="R295" s="47"/>
      <c r="S295" s="47"/>
      <c r="T295" s="47"/>
      <c r="U295" s="47"/>
      <c r="V295" s="47">
        <v>1</v>
      </c>
      <c r="W295" s="48"/>
      <c r="X295" s="61">
        <f t="shared" si="46"/>
        <v>1</v>
      </c>
      <c r="Y295" s="52">
        <f t="shared" si="46"/>
        <v>1</v>
      </c>
      <c r="Z295">
        <f t="shared" si="47"/>
        <v>2</v>
      </c>
    </row>
    <row r="296" spans="1:26">
      <c r="A296" s="51" t="s">
        <v>15</v>
      </c>
      <c r="B296" s="16">
        <v>422801</v>
      </c>
      <c r="C296" s="47" t="s">
        <v>383</v>
      </c>
      <c r="D296" s="47" t="s">
        <v>562</v>
      </c>
      <c r="E296" s="52" t="s">
        <v>563</v>
      </c>
      <c r="F296" s="56"/>
      <c r="G296" s="47">
        <v>1</v>
      </c>
      <c r="H296" s="47"/>
      <c r="I296" s="47">
        <v>1</v>
      </c>
      <c r="J296" s="47"/>
      <c r="K296" s="47">
        <v>2</v>
      </c>
      <c r="L296" s="47">
        <v>3</v>
      </c>
      <c r="M296" s="47">
        <v>8</v>
      </c>
      <c r="N296" s="47">
        <v>1</v>
      </c>
      <c r="O296" s="47">
        <v>2</v>
      </c>
      <c r="P296" s="47">
        <v>1</v>
      </c>
      <c r="Q296" s="47">
        <v>6</v>
      </c>
      <c r="R296" s="47">
        <v>3</v>
      </c>
      <c r="S296" s="47">
        <v>9</v>
      </c>
      <c r="T296" s="47"/>
      <c r="U296" s="47"/>
      <c r="V296" s="47">
        <v>10</v>
      </c>
      <c r="W296" s="48">
        <v>35</v>
      </c>
      <c r="X296" s="61">
        <f t="shared" si="46"/>
        <v>18</v>
      </c>
      <c r="Y296" s="52">
        <f t="shared" si="46"/>
        <v>64</v>
      </c>
      <c r="Z296">
        <f t="shared" si="47"/>
        <v>82</v>
      </c>
    </row>
    <row r="297" spans="1:26">
      <c r="A297" s="51" t="s">
        <v>15</v>
      </c>
      <c r="B297" s="16">
        <v>422805</v>
      </c>
      <c r="C297" s="47" t="s">
        <v>383</v>
      </c>
      <c r="D297" s="47" t="s">
        <v>564</v>
      </c>
      <c r="E297" s="52" t="s">
        <v>565</v>
      </c>
      <c r="F297" s="56"/>
      <c r="G297" s="47"/>
      <c r="H297" s="47"/>
      <c r="I297" s="47"/>
      <c r="J297" s="47"/>
      <c r="K297" s="47"/>
      <c r="L297" s="47"/>
      <c r="M297" s="47"/>
      <c r="N297" s="47"/>
      <c r="O297" s="47">
        <v>1</v>
      </c>
      <c r="P297" s="47"/>
      <c r="Q297" s="47"/>
      <c r="R297" s="47"/>
      <c r="S297" s="47"/>
      <c r="T297" s="47"/>
      <c r="U297" s="47"/>
      <c r="V297" s="47">
        <v>2</v>
      </c>
      <c r="W297" s="48">
        <v>1</v>
      </c>
      <c r="X297" s="61">
        <f t="shared" si="46"/>
        <v>2</v>
      </c>
      <c r="Y297" s="52">
        <f t="shared" si="46"/>
        <v>2</v>
      </c>
      <c r="Z297">
        <f t="shared" si="47"/>
        <v>4</v>
      </c>
    </row>
    <row r="298" spans="1:26">
      <c r="A298" s="51" t="s">
        <v>15</v>
      </c>
      <c r="B298" s="16">
        <v>422899</v>
      </c>
      <c r="C298" s="47" t="s">
        <v>383</v>
      </c>
      <c r="D298" s="47" t="s">
        <v>566</v>
      </c>
      <c r="E298" s="52" t="s">
        <v>567</v>
      </c>
      <c r="F298" s="56"/>
      <c r="G298" s="47"/>
      <c r="H298" s="47"/>
      <c r="I298" s="47"/>
      <c r="J298" s="47"/>
      <c r="K298" s="47"/>
      <c r="L298" s="47"/>
      <c r="M298" s="47"/>
      <c r="N298" s="47"/>
      <c r="O298" s="47">
        <v>1</v>
      </c>
      <c r="P298" s="47"/>
      <c r="Q298" s="47"/>
      <c r="R298" s="47"/>
      <c r="S298" s="47"/>
      <c r="T298" s="47"/>
      <c r="U298" s="47"/>
      <c r="V298" s="47">
        <v>2</v>
      </c>
      <c r="W298" s="48">
        <v>1</v>
      </c>
      <c r="X298" s="61">
        <f t="shared" si="46"/>
        <v>2</v>
      </c>
      <c r="Y298" s="52">
        <f t="shared" si="46"/>
        <v>2</v>
      </c>
      <c r="Z298">
        <f t="shared" si="47"/>
        <v>4</v>
      </c>
    </row>
    <row r="299" spans="1:26">
      <c r="A299" s="51" t="s">
        <v>15</v>
      </c>
      <c r="B299" s="16">
        <v>440501</v>
      </c>
      <c r="C299" s="47" t="s">
        <v>380</v>
      </c>
      <c r="D299" s="47" t="s">
        <v>568</v>
      </c>
      <c r="E299" s="52" t="s">
        <v>569</v>
      </c>
      <c r="F299" s="56"/>
      <c r="G299" s="47"/>
      <c r="H299" s="47"/>
      <c r="I299" s="47"/>
      <c r="J299" s="47"/>
      <c r="K299" s="47"/>
      <c r="L299" s="47"/>
      <c r="M299" s="47"/>
      <c r="N299" s="47"/>
      <c r="O299" s="47"/>
      <c r="P299" s="47">
        <v>2</v>
      </c>
      <c r="Q299" s="47"/>
      <c r="R299" s="47">
        <v>2</v>
      </c>
      <c r="S299" s="47"/>
      <c r="T299" s="47"/>
      <c r="U299" s="47"/>
      <c r="V299" s="47"/>
      <c r="W299" s="48">
        <v>3</v>
      </c>
      <c r="X299" s="61">
        <f t="shared" si="46"/>
        <v>4</v>
      </c>
      <c r="Y299" s="52">
        <f t="shared" si="46"/>
        <v>3</v>
      </c>
      <c r="Z299">
        <f t="shared" si="47"/>
        <v>7</v>
      </c>
    </row>
    <row r="300" spans="1:26">
      <c r="A300" s="51" t="s">
        <v>15</v>
      </c>
      <c r="B300" s="16">
        <v>450602</v>
      </c>
      <c r="C300" s="47" t="s">
        <v>380</v>
      </c>
      <c r="D300" s="47" t="s">
        <v>570</v>
      </c>
      <c r="E300" s="52" t="s">
        <v>571</v>
      </c>
      <c r="F300" s="56"/>
      <c r="G300" s="47"/>
      <c r="H300" s="47"/>
      <c r="I300" s="47"/>
      <c r="J300" s="47"/>
      <c r="K300" s="47"/>
      <c r="L300" s="47"/>
      <c r="M300" s="47"/>
      <c r="N300" s="47"/>
      <c r="O300" s="47"/>
      <c r="P300" s="47">
        <v>3</v>
      </c>
      <c r="Q300" s="47">
        <v>3</v>
      </c>
      <c r="R300" s="47"/>
      <c r="S300" s="47"/>
      <c r="T300" s="47"/>
      <c r="U300" s="47"/>
      <c r="V300" s="47">
        <v>6</v>
      </c>
      <c r="W300" s="48">
        <v>2</v>
      </c>
      <c r="X300" s="61">
        <f t="shared" si="46"/>
        <v>9</v>
      </c>
      <c r="Y300" s="52">
        <f t="shared" si="46"/>
        <v>5</v>
      </c>
      <c r="Z300">
        <f t="shared" si="47"/>
        <v>14</v>
      </c>
    </row>
    <row r="301" spans="1:26">
      <c r="A301" s="51" t="s">
        <v>15</v>
      </c>
      <c r="B301" s="16">
        <v>512003</v>
      </c>
      <c r="C301" s="47" t="s">
        <v>506</v>
      </c>
      <c r="D301" s="47" t="s">
        <v>572</v>
      </c>
      <c r="E301" s="52" t="s">
        <v>573</v>
      </c>
      <c r="F301" s="56"/>
      <c r="G301" s="47"/>
      <c r="H301" s="47"/>
      <c r="I301" s="47"/>
      <c r="J301" s="47">
        <v>1</v>
      </c>
      <c r="K301" s="47"/>
      <c r="L301" s="47">
        <v>1</v>
      </c>
      <c r="M301" s="47"/>
      <c r="N301" s="47"/>
      <c r="O301" s="47"/>
      <c r="P301" s="47">
        <v>15</v>
      </c>
      <c r="Q301" s="47">
        <v>6</v>
      </c>
      <c r="R301" s="47">
        <v>2</v>
      </c>
      <c r="S301" s="47">
        <v>2</v>
      </c>
      <c r="T301" s="47"/>
      <c r="U301" s="47"/>
      <c r="V301" s="47">
        <v>6</v>
      </c>
      <c r="W301" s="48">
        <v>4</v>
      </c>
      <c r="X301" s="61">
        <f t="shared" si="46"/>
        <v>25</v>
      </c>
      <c r="Y301" s="52">
        <f t="shared" si="46"/>
        <v>12</v>
      </c>
      <c r="Z301">
        <f t="shared" si="47"/>
        <v>37</v>
      </c>
    </row>
    <row r="302" spans="1:26">
      <c r="A302" s="51" t="s">
        <v>15</v>
      </c>
      <c r="B302" s="16">
        <v>512308</v>
      </c>
      <c r="C302" s="47" t="s">
        <v>386</v>
      </c>
      <c r="D302" s="47" t="s">
        <v>574</v>
      </c>
      <c r="E302" s="52" t="s">
        <v>575</v>
      </c>
      <c r="F302" s="56"/>
      <c r="G302" s="47"/>
      <c r="H302" s="47"/>
      <c r="I302" s="47"/>
      <c r="J302" s="47">
        <v>4</v>
      </c>
      <c r="K302" s="47">
        <v>2</v>
      </c>
      <c r="L302" s="47"/>
      <c r="M302" s="47"/>
      <c r="N302" s="47"/>
      <c r="O302" s="47">
        <v>1</v>
      </c>
      <c r="P302" s="47">
        <v>1</v>
      </c>
      <c r="Q302" s="47"/>
      <c r="R302" s="47">
        <v>2</v>
      </c>
      <c r="S302" s="47">
        <v>7</v>
      </c>
      <c r="T302" s="47"/>
      <c r="U302" s="47"/>
      <c r="V302" s="47">
        <v>19</v>
      </c>
      <c r="W302" s="48">
        <v>56</v>
      </c>
      <c r="X302" s="61">
        <f t="shared" si="46"/>
        <v>26</v>
      </c>
      <c r="Y302" s="52">
        <f t="shared" si="46"/>
        <v>66</v>
      </c>
      <c r="Z302">
        <f t="shared" si="47"/>
        <v>92</v>
      </c>
    </row>
    <row r="303" spans="1:26">
      <c r="A303" s="51" t="s">
        <v>15</v>
      </c>
      <c r="B303" s="16">
        <v>513808</v>
      </c>
      <c r="C303" s="47" t="s">
        <v>407</v>
      </c>
      <c r="D303" s="47" t="s">
        <v>576</v>
      </c>
      <c r="E303" s="52" t="s">
        <v>577</v>
      </c>
      <c r="F303" s="56"/>
      <c r="G303" s="47"/>
      <c r="H303" s="47"/>
      <c r="I303" s="47"/>
      <c r="J303" s="47"/>
      <c r="K303" s="47">
        <v>1</v>
      </c>
      <c r="L303" s="47"/>
      <c r="M303" s="47"/>
      <c r="N303" s="47"/>
      <c r="O303" s="47">
        <v>1</v>
      </c>
      <c r="P303" s="47">
        <v>2</v>
      </c>
      <c r="Q303" s="47">
        <v>2</v>
      </c>
      <c r="R303" s="47"/>
      <c r="S303" s="47">
        <v>2</v>
      </c>
      <c r="T303" s="47"/>
      <c r="U303" s="47"/>
      <c r="V303" s="47">
        <v>1</v>
      </c>
      <c r="W303" s="48">
        <v>10</v>
      </c>
      <c r="X303" s="61">
        <f t="shared" si="46"/>
        <v>3</v>
      </c>
      <c r="Y303" s="52">
        <f t="shared" si="46"/>
        <v>16</v>
      </c>
      <c r="Z303">
        <f t="shared" si="47"/>
        <v>19</v>
      </c>
    </row>
    <row r="304" spans="1:26">
      <c r="A304" s="51" t="s">
        <v>15</v>
      </c>
      <c r="B304" s="16">
        <v>513818</v>
      </c>
      <c r="C304" s="47" t="s">
        <v>407</v>
      </c>
      <c r="D304" s="47" t="s">
        <v>578</v>
      </c>
      <c r="E304" s="52" t="s">
        <v>579</v>
      </c>
      <c r="F304" s="56"/>
      <c r="G304" s="47"/>
      <c r="H304" s="47"/>
      <c r="I304" s="47"/>
      <c r="J304" s="47"/>
      <c r="K304" s="47"/>
      <c r="L304" s="47"/>
      <c r="M304" s="47">
        <v>4</v>
      </c>
      <c r="N304" s="47"/>
      <c r="O304" s="47">
        <v>1</v>
      </c>
      <c r="P304" s="47"/>
      <c r="Q304" s="47"/>
      <c r="R304" s="47">
        <v>1</v>
      </c>
      <c r="S304" s="47">
        <v>3</v>
      </c>
      <c r="T304" s="47"/>
      <c r="U304" s="47"/>
      <c r="V304" s="47">
        <v>4</v>
      </c>
      <c r="W304" s="48">
        <v>25</v>
      </c>
      <c r="X304" s="61">
        <f t="shared" si="46"/>
        <v>5</v>
      </c>
      <c r="Y304" s="52">
        <f t="shared" si="46"/>
        <v>33</v>
      </c>
      <c r="Z304">
        <f t="shared" si="47"/>
        <v>38</v>
      </c>
    </row>
    <row r="305" spans="1:26">
      <c r="A305" s="53" t="s">
        <v>15</v>
      </c>
      <c r="B305" s="17">
        <v>520201</v>
      </c>
      <c r="C305" s="54" t="s">
        <v>511</v>
      </c>
      <c r="D305" s="54" t="s">
        <v>580</v>
      </c>
      <c r="E305" s="55" t="s">
        <v>581</v>
      </c>
      <c r="F305" s="57"/>
      <c r="G305" s="54"/>
      <c r="H305" s="54"/>
      <c r="I305" s="54"/>
      <c r="J305" s="54"/>
      <c r="K305" s="54"/>
      <c r="L305" s="54"/>
      <c r="M305" s="54"/>
      <c r="N305" s="54"/>
      <c r="O305" s="54"/>
      <c r="P305" s="54">
        <v>6</v>
      </c>
      <c r="Q305" s="54">
        <v>4</v>
      </c>
      <c r="R305" s="54">
        <v>2</v>
      </c>
      <c r="S305" s="54"/>
      <c r="T305" s="54"/>
      <c r="U305" s="54"/>
      <c r="V305" s="54">
        <v>3</v>
      </c>
      <c r="W305" s="60">
        <v>2</v>
      </c>
      <c r="X305" s="62">
        <f t="shared" si="46"/>
        <v>11</v>
      </c>
      <c r="Y305" s="55">
        <f t="shared" si="46"/>
        <v>6</v>
      </c>
      <c r="Z305">
        <f t="shared" si="47"/>
        <v>17</v>
      </c>
    </row>
    <row r="306" spans="1:26">
      <c r="A306" s="46"/>
      <c r="E306" s="67" t="s">
        <v>44</v>
      </c>
      <c r="F306">
        <f t="shared" ref="F306:Z306" si="48">SUM(F276:F305)</f>
        <v>1</v>
      </c>
      <c r="G306">
        <f t="shared" si="48"/>
        <v>1</v>
      </c>
      <c r="H306">
        <f t="shared" si="48"/>
        <v>1</v>
      </c>
      <c r="I306">
        <f t="shared" si="48"/>
        <v>1</v>
      </c>
      <c r="J306">
        <f t="shared" si="48"/>
        <v>11</v>
      </c>
      <c r="K306">
        <f t="shared" si="48"/>
        <v>6</v>
      </c>
      <c r="L306">
        <f t="shared" si="48"/>
        <v>7</v>
      </c>
      <c r="M306">
        <f t="shared" si="48"/>
        <v>17</v>
      </c>
      <c r="N306">
        <f t="shared" si="48"/>
        <v>5</v>
      </c>
      <c r="O306">
        <f t="shared" si="48"/>
        <v>12</v>
      </c>
      <c r="P306">
        <f t="shared" si="48"/>
        <v>92</v>
      </c>
      <c r="Q306">
        <f t="shared" si="48"/>
        <v>56</v>
      </c>
      <c r="R306">
        <f t="shared" si="48"/>
        <v>28</v>
      </c>
      <c r="S306">
        <f t="shared" si="48"/>
        <v>45</v>
      </c>
      <c r="T306">
        <f t="shared" si="48"/>
        <v>1</v>
      </c>
      <c r="U306">
        <f t="shared" si="48"/>
        <v>0</v>
      </c>
      <c r="V306">
        <f t="shared" si="48"/>
        <v>160</v>
      </c>
      <c r="W306">
        <f t="shared" si="48"/>
        <v>257</v>
      </c>
      <c r="X306">
        <f t="shared" si="48"/>
        <v>306</v>
      </c>
      <c r="Y306">
        <f t="shared" si="48"/>
        <v>395</v>
      </c>
      <c r="Z306">
        <f t="shared" si="48"/>
        <v>701</v>
      </c>
    </row>
    <row r="307" spans="1:26">
      <c r="A307" s="3"/>
    </row>
    <row r="308" spans="1:26">
      <c r="A308" s="63" t="s">
        <v>16</v>
      </c>
      <c r="B308" s="64">
        <v>512001</v>
      </c>
      <c r="C308" s="18" t="s">
        <v>10</v>
      </c>
      <c r="D308" s="18" t="s">
        <v>11</v>
      </c>
      <c r="E308" s="65" t="s">
        <v>89</v>
      </c>
      <c r="F308" s="22"/>
      <c r="G308" s="18"/>
      <c r="H308" s="18"/>
      <c r="I308" s="18"/>
      <c r="J308" s="18"/>
      <c r="K308" s="18"/>
      <c r="L308" s="18"/>
      <c r="M308" s="18"/>
      <c r="N308" s="18"/>
      <c r="O308" s="18"/>
      <c r="P308" s="18"/>
      <c r="Q308" s="18"/>
      <c r="R308" s="18"/>
      <c r="S308" s="18"/>
      <c r="T308" s="18"/>
      <c r="U308" s="18"/>
      <c r="V308" s="18"/>
      <c r="W308" s="20"/>
      <c r="X308" s="66">
        <f>F308+H308+J308+L308+N308+P308+R308+T308+V308</f>
        <v>0</v>
      </c>
      <c r="Y308" s="65">
        <f>G308+I308+K308+M308+O308+Q308+S308+U308+W308</f>
        <v>0</v>
      </c>
      <c r="Z308">
        <f>SUM(X308:Y308)</f>
        <v>0</v>
      </c>
    </row>
    <row r="309" spans="1:26">
      <c r="A309" s="3"/>
      <c r="E309" s="67" t="s">
        <v>110</v>
      </c>
      <c r="F309">
        <f>SUM(F308)</f>
        <v>0</v>
      </c>
      <c r="G309">
        <f t="shared" ref="G309:Z309" si="49">SUM(G308)</f>
        <v>0</v>
      </c>
      <c r="H309">
        <f t="shared" si="49"/>
        <v>0</v>
      </c>
      <c r="I309">
        <f t="shared" si="49"/>
        <v>0</v>
      </c>
      <c r="J309">
        <f t="shared" si="49"/>
        <v>0</v>
      </c>
      <c r="K309">
        <f t="shared" si="49"/>
        <v>0</v>
      </c>
      <c r="L309">
        <f t="shared" si="49"/>
        <v>0</v>
      </c>
      <c r="M309">
        <f t="shared" si="49"/>
        <v>0</v>
      </c>
      <c r="N309">
        <f t="shared" si="49"/>
        <v>0</v>
      </c>
      <c r="O309">
        <f t="shared" si="49"/>
        <v>0</v>
      </c>
      <c r="P309">
        <f t="shared" si="49"/>
        <v>0</v>
      </c>
      <c r="Q309">
        <f t="shared" si="49"/>
        <v>0</v>
      </c>
      <c r="R309">
        <f t="shared" si="49"/>
        <v>0</v>
      </c>
      <c r="S309">
        <f t="shared" si="49"/>
        <v>0</v>
      </c>
      <c r="T309">
        <f t="shared" si="49"/>
        <v>0</v>
      </c>
      <c r="U309">
        <f t="shared" si="49"/>
        <v>0</v>
      </c>
      <c r="V309">
        <f t="shared" si="49"/>
        <v>0</v>
      </c>
      <c r="W309">
        <f t="shared" si="49"/>
        <v>0</v>
      </c>
      <c r="X309">
        <f t="shared" si="49"/>
        <v>0</v>
      </c>
      <c r="Y309">
        <f t="shared" si="49"/>
        <v>0</v>
      </c>
      <c r="Z309">
        <f t="shared" si="49"/>
        <v>0</v>
      </c>
    </row>
    <row r="310" spans="1:26">
      <c r="A310" s="3"/>
    </row>
    <row r="311" spans="1:26">
      <c r="B311" t="s">
        <v>51</v>
      </c>
      <c r="E311" s="3" t="s">
        <v>9</v>
      </c>
      <c r="F311" s="1">
        <f t="shared" ref="F311:Z311" si="50">F198+F201+F220+F274+F306+F309</f>
        <v>7</v>
      </c>
      <c r="G311" s="1">
        <f t="shared" si="50"/>
        <v>12</v>
      </c>
      <c r="H311" s="1">
        <f t="shared" si="50"/>
        <v>3</v>
      </c>
      <c r="I311" s="1">
        <f t="shared" si="50"/>
        <v>9</v>
      </c>
      <c r="J311" s="1">
        <f t="shared" si="50"/>
        <v>42</v>
      </c>
      <c r="K311" s="1">
        <f t="shared" si="50"/>
        <v>38</v>
      </c>
      <c r="L311" s="1">
        <f t="shared" si="50"/>
        <v>38</v>
      </c>
      <c r="M311" s="1">
        <f t="shared" si="50"/>
        <v>60</v>
      </c>
      <c r="N311" s="1">
        <f t="shared" si="50"/>
        <v>34</v>
      </c>
      <c r="O311" s="1">
        <f t="shared" si="50"/>
        <v>46</v>
      </c>
      <c r="P311" s="1">
        <f t="shared" si="50"/>
        <v>149</v>
      </c>
      <c r="Q311" s="1">
        <f t="shared" si="50"/>
        <v>110</v>
      </c>
      <c r="R311" s="1">
        <f t="shared" si="50"/>
        <v>96</v>
      </c>
      <c r="S311" s="1">
        <f t="shared" si="50"/>
        <v>142</v>
      </c>
      <c r="T311" s="1">
        <f t="shared" si="50"/>
        <v>1</v>
      </c>
      <c r="U311" s="1">
        <f t="shared" si="50"/>
        <v>0</v>
      </c>
      <c r="V311" s="1">
        <f t="shared" si="50"/>
        <v>633</v>
      </c>
      <c r="W311" s="1">
        <f t="shared" si="50"/>
        <v>932</v>
      </c>
      <c r="X311" s="1">
        <f t="shared" si="50"/>
        <v>1003</v>
      </c>
      <c r="Y311" s="1">
        <f t="shared" si="50"/>
        <v>1349</v>
      </c>
      <c r="Z311" s="1">
        <f t="shared" si="50"/>
        <v>2352</v>
      </c>
    </row>
    <row r="312" spans="1:26">
      <c r="B312"/>
    </row>
  </sheetData>
  <mergeCells count="30">
    <mergeCell ref="V194:W194"/>
    <mergeCell ref="X194:Y194"/>
    <mergeCell ref="F5:G5"/>
    <mergeCell ref="H5:I5"/>
    <mergeCell ref="J5:K5"/>
    <mergeCell ref="L5:M5"/>
    <mergeCell ref="N5:O5"/>
    <mergeCell ref="P5:Q5"/>
    <mergeCell ref="F128:G128"/>
    <mergeCell ref="H128:I128"/>
    <mergeCell ref="J128:K128"/>
    <mergeCell ref="L128:M128"/>
    <mergeCell ref="N128:O128"/>
    <mergeCell ref="P128:Q128"/>
    <mergeCell ref="R194:S194"/>
    <mergeCell ref="T194:U194"/>
    <mergeCell ref="V128:W128"/>
    <mergeCell ref="X128:Y128"/>
    <mergeCell ref="V5:W5"/>
    <mergeCell ref="X5:Y5"/>
    <mergeCell ref="R128:S128"/>
    <mergeCell ref="T128:U128"/>
    <mergeCell ref="R5:S5"/>
    <mergeCell ref="T5:U5"/>
    <mergeCell ref="P194:Q194"/>
    <mergeCell ref="F194:G194"/>
    <mergeCell ref="H194:I194"/>
    <mergeCell ref="J194:K194"/>
    <mergeCell ref="L194:M194"/>
    <mergeCell ref="N194:O194"/>
  </mergeCells>
  <phoneticPr fontId="5" type="noConversion"/>
  <pageMargins left="0.75" right="0.75" top="1" bottom="1" header="0.5" footer="0.5"/>
  <pageSetup scale="60" orientation="landscape" r:id="rId1"/>
  <headerFooter alignWithMargins="0"/>
  <rowBreaks count="1" manualBreakCount="1">
    <brk id="51" max="22" man="1"/>
  </rowBreaks>
  <colBreaks count="1" manualBreakCount="1">
    <brk id="22" max="1048575" man="1"/>
  </colBreaks>
</worksheet>
</file>

<file path=xl/worksheets/sheet12.xml><?xml version="1.0" encoding="utf-8"?>
<worksheet xmlns="http://schemas.openxmlformats.org/spreadsheetml/2006/main" xmlns:r="http://schemas.openxmlformats.org/officeDocument/2006/relationships">
  <dimension ref="A1:Z351"/>
  <sheetViews>
    <sheetView zoomScale="75" zoomScaleNormal="75" workbookViewId="0"/>
  </sheetViews>
  <sheetFormatPr defaultRowHeight="13.2"/>
  <cols>
    <col min="2" max="2" width="8.6640625" style="3" customWidth="1"/>
    <col min="4" max="4" width="14.33203125" customWidth="1"/>
    <col min="5" max="5" width="30.5546875" customWidth="1"/>
    <col min="6" max="6" width="5.5546875" customWidth="1"/>
    <col min="7" max="7" width="7.6640625" customWidth="1"/>
    <col min="8" max="8" width="5.6640625" customWidth="1"/>
    <col min="9" max="9" width="7.6640625" customWidth="1"/>
    <col min="10" max="10" width="5.6640625" customWidth="1"/>
    <col min="11" max="11" width="7.6640625" customWidth="1"/>
    <col min="12" max="12" width="5.6640625" customWidth="1"/>
    <col min="13" max="13" width="7.6640625" customWidth="1"/>
    <col min="14" max="14" width="5.6640625" customWidth="1"/>
    <col min="15" max="15" width="7.6640625" customWidth="1"/>
    <col min="16" max="16" width="5.5546875" customWidth="1"/>
    <col min="17" max="17" width="7.6640625" customWidth="1"/>
    <col min="18" max="18" width="5.6640625" customWidth="1"/>
    <col min="19" max="19" width="7.6640625" customWidth="1"/>
    <col min="20" max="20" width="5.6640625" customWidth="1"/>
    <col min="21" max="21" width="7.6640625" customWidth="1"/>
    <col min="22" max="22" width="5.6640625" customWidth="1"/>
    <col min="23" max="23" width="7.6640625" customWidth="1"/>
    <col min="24" max="24" width="5.6640625" customWidth="1"/>
    <col min="25" max="25" width="7.6640625" customWidth="1"/>
  </cols>
  <sheetData>
    <row r="1" spans="1:26">
      <c r="A1" s="2" t="s">
        <v>3</v>
      </c>
      <c r="B1" s="11"/>
    </row>
    <row r="2" spans="1:26">
      <c r="A2" s="2" t="s">
        <v>98</v>
      </c>
      <c r="B2" s="11"/>
      <c r="G2" s="68"/>
    </row>
    <row r="3" spans="1:26">
      <c r="A3" s="2" t="s">
        <v>123</v>
      </c>
      <c r="B3" s="11"/>
    </row>
    <row r="4" spans="1:26">
      <c r="B4" s="11"/>
    </row>
    <row r="5" spans="1:26">
      <c r="A5" s="71" t="s">
        <v>55</v>
      </c>
      <c r="B5" s="11"/>
      <c r="F5" s="136" t="s">
        <v>80</v>
      </c>
      <c r="G5" s="135"/>
      <c r="H5" s="136" t="s">
        <v>81</v>
      </c>
      <c r="I5" s="137"/>
      <c r="J5" s="134" t="s">
        <v>82</v>
      </c>
      <c r="K5" s="135"/>
      <c r="L5" s="136" t="s">
        <v>83</v>
      </c>
      <c r="M5" s="137"/>
      <c r="N5" s="134" t="s">
        <v>4</v>
      </c>
      <c r="O5" s="135"/>
      <c r="P5" s="136" t="s">
        <v>84</v>
      </c>
      <c r="Q5" s="137"/>
      <c r="R5" s="132" t="s">
        <v>85</v>
      </c>
      <c r="S5" s="133"/>
      <c r="T5" s="132" t="s">
        <v>86</v>
      </c>
      <c r="U5" s="133"/>
      <c r="V5" s="134" t="s">
        <v>87</v>
      </c>
      <c r="W5" s="135"/>
      <c r="X5" s="136" t="s">
        <v>9</v>
      </c>
      <c r="Y5" s="137"/>
    </row>
    <row r="6" spans="1:26">
      <c r="A6" s="8" t="s">
        <v>6</v>
      </c>
      <c r="B6" s="12" t="s">
        <v>94</v>
      </c>
      <c r="C6" s="9" t="s">
        <v>8</v>
      </c>
      <c r="D6" s="9" t="s">
        <v>7</v>
      </c>
      <c r="E6" s="9" t="s">
        <v>12</v>
      </c>
      <c r="F6" s="4" t="s">
        <v>1</v>
      </c>
      <c r="G6" s="6" t="s">
        <v>2</v>
      </c>
      <c r="H6" s="4" t="s">
        <v>1</v>
      </c>
      <c r="I6" s="5" t="s">
        <v>2</v>
      </c>
      <c r="J6" s="7" t="s">
        <v>1</v>
      </c>
      <c r="K6" s="6" t="s">
        <v>2</v>
      </c>
      <c r="L6" s="4" t="s">
        <v>1</v>
      </c>
      <c r="M6" s="5" t="s">
        <v>2</v>
      </c>
      <c r="N6" s="7" t="s">
        <v>1</v>
      </c>
      <c r="O6" s="6" t="s">
        <v>2</v>
      </c>
      <c r="P6" s="4" t="s">
        <v>1</v>
      </c>
      <c r="Q6" s="5" t="s">
        <v>2</v>
      </c>
      <c r="R6" s="4" t="s">
        <v>1</v>
      </c>
      <c r="S6" s="5" t="s">
        <v>2</v>
      </c>
      <c r="T6" s="4" t="s">
        <v>1</v>
      </c>
      <c r="U6" s="5" t="s">
        <v>2</v>
      </c>
      <c r="V6" s="7" t="s">
        <v>1</v>
      </c>
      <c r="W6" s="6" t="s">
        <v>2</v>
      </c>
      <c r="X6" s="4" t="s">
        <v>1</v>
      </c>
      <c r="Y6" s="5" t="s">
        <v>2</v>
      </c>
      <c r="Z6" s="10" t="s">
        <v>0</v>
      </c>
    </row>
    <row r="7" spans="1:26">
      <c r="A7" s="49" t="s">
        <v>52</v>
      </c>
      <c r="B7" s="14"/>
      <c r="C7" s="13" t="s">
        <v>90</v>
      </c>
      <c r="D7" s="13" t="s">
        <v>132</v>
      </c>
      <c r="E7" s="50" t="s">
        <v>133</v>
      </c>
      <c r="F7" s="21"/>
      <c r="G7" s="13"/>
      <c r="H7" s="13"/>
      <c r="I7" s="13"/>
      <c r="J7" s="13"/>
      <c r="K7" s="13"/>
      <c r="L7" s="13"/>
      <c r="M7" s="13"/>
      <c r="N7" s="13"/>
      <c r="O7" s="13"/>
      <c r="P7" s="13"/>
      <c r="Q7" s="13"/>
      <c r="R7" s="13">
        <v>1</v>
      </c>
      <c r="S7" s="13"/>
      <c r="T7" s="13"/>
      <c r="U7" s="13"/>
      <c r="V7" s="13">
        <v>3</v>
      </c>
      <c r="W7" s="15"/>
      <c r="X7" s="19">
        <f t="shared" ref="X7:Y8" si="0">F7+H7+J7+L7+N7+P7+R7+T7+V7</f>
        <v>4</v>
      </c>
      <c r="Y7" s="50">
        <f t="shared" si="0"/>
        <v>0</v>
      </c>
      <c r="Z7">
        <f>SUM(X7:Y7)</f>
        <v>4</v>
      </c>
    </row>
    <row r="8" spans="1:26">
      <c r="A8" s="53" t="s">
        <v>52</v>
      </c>
      <c r="B8" s="17"/>
      <c r="C8" s="54" t="s">
        <v>90</v>
      </c>
      <c r="D8" s="54" t="s">
        <v>91</v>
      </c>
      <c r="E8" s="55" t="s">
        <v>95</v>
      </c>
      <c r="F8" s="57"/>
      <c r="G8" s="54"/>
      <c r="H8" s="54"/>
      <c r="I8" s="54"/>
      <c r="J8" s="54"/>
      <c r="K8" s="54">
        <v>1</v>
      </c>
      <c r="L8" s="54"/>
      <c r="M8" s="54"/>
      <c r="N8" s="54"/>
      <c r="O8" s="54"/>
      <c r="P8" s="54"/>
      <c r="Q8" s="54"/>
      <c r="R8" s="54"/>
      <c r="S8" s="54"/>
      <c r="T8" s="54"/>
      <c r="U8" s="54"/>
      <c r="V8" s="54">
        <v>2</v>
      </c>
      <c r="W8" s="60"/>
      <c r="X8" s="62">
        <f t="shared" si="0"/>
        <v>2</v>
      </c>
      <c r="Y8" s="55">
        <f t="shared" si="0"/>
        <v>1</v>
      </c>
      <c r="Z8">
        <f>SUM(X8:Y8)</f>
        <v>3</v>
      </c>
    </row>
    <row r="9" spans="1:26">
      <c r="B9"/>
      <c r="D9" s="69"/>
      <c r="E9" s="70" t="s">
        <v>48</v>
      </c>
      <c r="F9">
        <f t="shared" ref="F9:Z9" si="1">SUM(F7:F8)</f>
        <v>0</v>
      </c>
      <c r="G9">
        <f t="shared" si="1"/>
        <v>0</v>
      </c>
      <c r="H9">
        <f t="shared" si="1"/>
        <v>0</v>
      </c>
      <c r="I9">
        <f t="shared" si="1"/>
        <v>0</v>
      </c>
      <c r="J9">
        <f t="shared" si="1"/>
        <v>0</v>
      </c>
      <c r="K9">
        <f t="shared" si="1"/>
        <v>1</v>
      </c>
      <c r="L9">
        <f t="shared" si="1"/>
        <v>0</v>
      </c>
      <c r="M9">
        <f t="shared" si="1"/>
        <v>0</v>
      </c>
      <c r="N9">
        <f t="shared" si="1"/>
        <v>0</v>
      </c>
      <c r="O9">
        <f t="shared" si="1"/>
        <v>0</v>
      </c>
      <c r="P9">
        <f t="shared" si="1"/>
        <v>0</v>
      </c>
      <c r="Q9">
        <f t="shared" si="1"/>
        <v>0</v>
      </c>
      <c r="R9">
        <f t="shared" si="1"/>
        <v>1</v>
      </c>
      <c r="S9">
        <f t="shared" si="1"/>
        <v>0</v>
      </c>
      <c r="T9">
        <f t="shared" si="1"/>
        <v>0</v>
      </c>
      <c r="U9">
        <f t="shared" si="1"/>
        <v>0</v>
      </c>
      <c r="V9">
        <f t="shared" si="1"/>
        <v>5</v>
      </c>
      <c r="W9">
        <f t="shared" si="1"/>
        <v>0</v>
      </c>
      <c r="X9">
        <f t="shared" si="1"/>
        <v>6</v>
      </c>
      <c r="Y9">
        <f t="shared" si="1"/>
        <v>1</v>
      </c>
      <c r="Z9">
        <f t="shared" si="1"/>
        <v>7</v>
      </c>
    </row>
    <row r="10" spans="1:26">
      <c r="B10"/>
    </row>
    <row r="11" spans="1:26">
      <c r="A11" s="49" t="s">
        <v>13</v>
      </c>
      <c r="B11" s="112" t="s">
        <v>603</v>
      </c>
      <c r="C11" s="13" t="s">
        <v>144</v>
      </c>
      <c r="D11" s="13" t="s">
        <v>145</v>
      </c>
      <c r="E11" s="50" t="s">
        <v>146</v>
      </c>
      <c r="F11" s="21"/>
      <c r="G11" s="13"/>
      <c r="H11" s="13"/>
      <c r="I11" s="13"/>
      <c r="J11" s="13"/>
      <c r="K11" s="13"/>
      <c r="L11" s="13"/>
      <c r="M11" s="13"/>
      <c r="N11" s="13"/>
      <c r="O11" s="13">
        <v>1</v>
      </c>
      <c r="P11" s="13"/>
      <c r="Q11" s="13"/>
      <c r="R11" s="13">
        <v>4</v>
      </c>
      <c r="S11" s="13"/>
      <c r="T11" s="13"/>
      <c r="U11" s="13"/>
      <c r="V11" s="13">
        <v>10</v>
      </c>
      <c r="W11" s="15">
        <v>2</v>
      </c>
      <c r="X11" s="19">
        <f t="shared" ref="X11:X42" si="2">F11+H11+J11+L11+N11+P11+R11+T11+V11</f>
        <v>14</v>
      </c>
      <c r="Y11" s="50">
        <f t="shared" ref="Y11:Y74" si="3">G11+I11+K11+M11+O11+Q11+S11+U11+W11</f>
        <v>3</v>
      </c>
      <c r="Z11">
        <f t="shared" ref="Z11:Z74" si="4">SUM(X11:Y11)</f>
        <v>17</v>
      </c>
    </row>
    <row r="12" spans="1:26">
      <c r="A12" s="51" t="s">
        <v>13</v>
      </c>
      <c r="B12" s="113" t="s">
        <v>604</v>
      </c>
      <c r="C12" s="47" t="s">
        <v>144</v>
      </c>
      <c r="D12" s="47" t="s">
        <v>147</v>
      </c>
      <c r="E12" s="52" t="s">
        <v>148</v>
      </c>
      <c r="F12" s="56">
        <v>1</v>
      </c>
      <c r="G12" s="47">
        <v>1</v>
      </c>
      <c r="H12" s="47"/>
      <c r="I12" s="47"/>
      <c r="J12" s="47"/>
      <c r="K12" s="47">
        <v>2</v>
      </c>
      <c r="L12" s="47">
        <v>1</v>
      </c>
      <c r="M12" s="47">
        <v>1</v>
      </c>
      <c r="N12" s="47">
        <v>1</v>
      </c>
      <c r="O12" s="47">
        <v>5</v>
      </c>
      <c r="P12" s="47"/>
      <c r="Q12" s="47"/>
      <c r="R12" s="47">
        <v>1</v>
      </c>
      <c r="S12" s="47">
        <v>5</v>
      </c>
      <c r="T12" s="47"/>
      <c r="U12" s="47"/>
      <c r="V12" s="47">
        <v>10</v>
      </c>
      <c r="W12" s="48">
        <v>44</v>
      </c>
      <c r="X12" s="61">
        <f t="shared" si="2"/>
        <v>14</v>
      </c>
      <c r="Y12" s="52">
        <f t="shared" si="3"/>
        <v>58</v>
      </c>
      <c r="Z12">
        <f t="shared" si="4"/>
        <v>72</v>
      </c>
    </row>
    <row r="13" spans="1:26">
      <c r="A13" s="51" t="s">
        <v>13</v>
      </c>
      <c r="B13" s="113" t="s">
        <v>594</v>
      </c>
      <c r="C13" s="47" t="s">
        <v>144</v>
      </c>
      <c r="D13" s="47" t="s">
        <v>149</v>
      </c>
      <c r="E13" s="52" t="s">
        <v>150</v>
      </c>
      <c r="F13" s="56">
        <v>2</v>
      </c>
      <c r="G13" s="47"/>
      <c r="H13" s="47"/>
      <c r="I13" s="47"/>
      <c r="J13" s="47"/>
      <c r="K13" s="47"/>
      <c r="L13" s="47"/>
      <c r="M13" s="47"/>
      <c r="N13" s="47"/>
      <c r="O13" s="47"/>
      <c r="P13" s="47"/>
      <c r="Q13" s="47"/>
      <c r="R13" s="47">
        <v>1</v>
      </c>
      <c r="S13" s="47">
        <v>2</v>
      </c>
      <c r="T13" s="47"/>
      <c r="U13" s="47"/>
      <c r="V13" s="47">
        <v>10</v>
      </c>
      <c r="W13" s="48">
        <v>3</v>
      </c>
      <c r="X13" s="61">
        <f t="shared" si="2"/>
        <v>13</v>
      </c>
      <c r="Y13" s="52">
        <f t="shared" si="3"/>
        <v>5</v>
      </c>
      <c r="Z13">
        <f t="shared" si="4"/>
        <v>18</v>
      </c>
    </row>
    <row r="14" spans="1:26">
      <c r="A14" s="51" t="s">
        <v>13</v>
      </c>
      <c r="B14" s="113" t="s">
        <v>595</v>
      </c>
      <c r="C14" s="47" t="s">
        <v>144</v>
      </c>
      <c r="D14" s="47" t="s">
        <v>151</v>
      </c>
      <c r="E14" s="52" t="s">
        <v>152</v>
      </c>
      <c r="F14" s="56"/>
      <c r="G14" s="47"/>
      <c r="H14" s="47"/>
      <c r="I14" s="47"/>
      <c r="J14" s="47"/>
      <c r="K14" s="47"/>
      <c r="L14" s="47"/>
      <c r="M14" s="47"/>
      <c r="N14" s="47"/>
      <c r="O14" s="47"/>
      <c r="P14" s="47"/>
      <c r="Q14" s="47"/>
      <c r="R14" s="47"/>
      <c r="S14" s="47"/>
      <c r="T14" s="47"/>
      <c r="U14" s="47"/>
      <c r="V14" s="47">
        <v>1</v>
      </c>
      <c r="W14" s="48"/>
      <c r="X14" s="61">
        <f t="shared" si="2"/>
        <v>1</v>
      </c>
      <c r="Y14" s="52">
        <f t="shared" si="3"/>
        <v>0</v>
      </c>
      <c r="Z14">
        <f t="shared" si="4"/>
        <v>1</v>
      </c>
    </row>
    <row r="15" spans="1:26">
      <c r="A15" s="51" t="s">
        <v>13</v>
      </c>
      <c r="B15" s="113" t="s">
        <v>605</v>
      </c>
      <c r="C15" s="47" t="s">
        <v>144</v>
      </c>
      <c r="D15" s="47" t="s">
        <v>153</v>
      </c>
      <c r="E15" s="52" t="s">
        <v>154</v>
      </c>
      <c r="F15" s="56">
        <v>1</v>
      </c>
      <c r="G15" s="47"/>
      <c r="H15" s="47"/>
      <c r="I15" s="47"/>
      <c r="J15" s="47"/>
      <c r="K15" s="47"/>
      <c r="L15" s="47">
        <v>1</v>
      </c>
      <c r="M15" s="47"/>
      <c r="N15" s="47">
        <v>1</v>
      </c>
      <c r="O15" s="47">
        <v>2</v>
      </c>
      <c r="P15" s="47"/>
      <c r="Q15" s="47"/>
      <c r="R15" s="47">
        <v>2</v>
      </c>
      <c r="S15" s="47"/>
      <c r="T15" s="47"/>
      <c r="U15" s="47"/>
      <c r="V15" s="47">
        <v>10</v>
      </c>
      <c r="W15" s="48">
        <v>9</v>
      </c>
      <c r="X15" s="61">
        <f t="shared" si="2"/>
        <v>15</v>
      </c>
      <c r="Y15" s="52">
        <f t="shared" si="3"/>
        <v>11</v>
      </c>
      <c r="Z15">
        <f t="shared" si="4"/>
        <v>26</v>
      </c>
    </row>
    <row r="16" spans="1:26">
      <c r="A16" s="51" t="s">
        <v>13</v>
      </c>
      <c r="B16" s="113" t="s">
        <v>606</v>
      </c>
      <c r="C16" s="47" t="s">
        <v>144</v>
      </c>
      <c r="D16" s="47" t="s">
        <v>155</v>
      </c>
      <c r="E16" s="52" t="s">
        <v>156</v>
      </c>
      <c r="F16" s="56"/>
      <c r="G16" s="47"/>
      <c r="H16" s="47"/>
      <c r="I16" s="47"/>
      <c r="J16" s="47">
        <v>1</v>
      </c>
      <c r="K16" s="47"/>
      <c r="L16" s="47"/>
      <c r="M16" s="47"/>
      <c r="N16" s="47"/>
      <c r="O16" s="47"/>
      <c r="P16" s="47"/>
      <c r="Q16" s="47"/>
      <c r="R16" s="47"/>
      <c r="S16" s="47"/>
      <c r="T16" s="47"/>
      <c r="U16" s="47"/>
      <c r="V16" s="47">
        <v>8</v>
      </c>
      <c r="W16" s="48">
        <v>1</v>
      </c>
      <c r="X16" s="61">
        <f t="shared" si="2"/>
        <v>9</v>
      </c>
      <c r="Y16" s="52">
        <f t="shared" si="3"/>
        <v>1</v>
      </c>
      <c r="Z16">
        <f t="shared" si="4"/>
        <v>10</v>
      </c>
    </row>
    <row r="17" spans="1:26">
      <c r="A17" s="51" t="s">
        <v>13</v>
      </c>
      <c r="B17" s="113" t="s">
        <v>607</v>
      </c>
      <c r="C17" s="47" t="s">
        <v>144</v>
      </c>
      <c r="D17" s="47" t="s">
        <v>157</v>
      </c>
      <c r="E17" s="52" t="s">
        <v>158</v>
      </c>
      <c r="F17" s="56"/>
      <c r="G17" s="47"/>
      <c r="H17" s="47"/>
      <c r="I17" s="47"/>
      <c r="J17" s="47"/>
      <c r="K17" s="47"/>
      <c r="L17" s="47"/>
      <c r="M17" s="47"/>
      <c r="N17" s="47"/>
      <c r="O17" s="47">
        <v>1</v>
      </c>
      <c r="P17" s="47"/>
      <c r="Q17" s="47"/>
      <c r="R17" s="47">
        <v>1</v>
      </c>
      <c r="S17" s="47"/>
      <c r="T17" s="47"/>
      <c r="U17" s="47"/>
      <c r="V17" s="47">
        <v>8</v>
      </c>
      <c r="W17" s="48">
        <v>18</v>
      </c>
      <c r="X17" s="61">
        <f t="shared" si="2"/>
        <v>9</v>
      </c>
      <c r="Y17" s="52">
        <f t="shared" si="3"/>
        <v>19</v>
      </c>
      <c r="Z17">
        <f t="shared" si="4"/>
        <v>28</v>
      </c>
    </row>
    <row r="18" spans="1:26">
      <c r="A18" s="51" t="s">
        <v>13</v>
      </c>
      <c r="B18" s="113" t="s">
        <v>608</v>
      </c>
      <c r="C18" s="47" t="s">
        <v>159</v>
      </c>
      <c r="D18" s="47" t="s">
        <v>160</v>
      </c>
      <c r="E18" s="52" t="s">
        <v>161</v>
      </c>
      <c r="F18" s="56"/>
      <c r="G18" s="47"/>
      <c r="H18" s="47"/>
      <c r="I18" s="47"/>
      <c r="J18" s="47">
        <v>1</v>
      </c>
      <c r="K18" s="47">
        <v>1</v>
      </c>
      <c r="L18" s="47">
        <v>1</v>
      </c>
      <c r="M18" s="47"/>
      <c r="N18" s="47">
        <v>1</v>
      </c>
      <c r="O18" s="47">
        <v>1</v>
      </c>
      <c r="P18" s="47"/>
      <c r="Q18" s="47"/>
      <c r="R18" s="47">
        <v>1</v>
      </c>
      <c r="S18" s="47"/>
      <c r="T18" s="47"/>
      <c r="U18" s="47"/>
      <c r="V18" s="47">
        <v>11</v>
      </c>
      <c r="W18" s="48">
        <v>4</v>
      </c>
      <c r="X18" s="61">
        <f t="shared" si="2"/>
        <v>15</v>
      </c>
      <c r="Y18" s="52">
        <f t="shared" si="3"/>
        <v>6</v>
      </c>
      <c r="Z18">
        <f t="shared" si="4"/>
        <v>21</v>
      </c>
    </row>
    <row r="19" spans="1:26">
      <c r="A19" s="51" t="s">
        <v>13</v>
      </c>
      <c r="B19" s="113" t="s">
        <v>609</v>
      </c>
      <c r="C19" s="47" t="s">
        <v>159</v>
      </c>
      <c r="D19" s="47" t="s">
        <v>163</v>
      </c>
      <c r="E19" s="52" t="s">
        <v>164</v>
      </c>
      <c r="F19" s="56"/>
      <c r="G19" s="47"/>
      <c r="H19" s="47"/>
      <c r="I19" s="47"/>
      <c r="J19" s="47"/>
      <c r="K19" s="47"/>
      <c r="L19" s="47">
        <v>1</v>
      </c>
      <c r="M19" s="47">
        <v>2</v>
      </c>
      <c r="N19" s="47"/>
      <c r="O19" s="47"/>
      <c r="P19" s="47"/>
      <c r="Q19" s="47"/>
      <c r="R19" s="47"/>
      <c r="S19" s="47"/>
      <c r="T19" s="47"/>
      <c r="U19" s="47"/>
      <c r="V19" s="47"/>
      <c r="W19" s="48"/>
      <c r="X19" s="61">
        <f t="shared" si="2"/>
        <v>1</v>
      </c>
      <c r="Y19" s="52">
        <f t="shared" si="3"/>
        <v>2</v>
      </c>
      <c r="Z19">
        <f t="shared" si="4"/>
        <v>3</v>
      </c>
    </row>
    <row r="20" spans="1:26">
      <c r="A20" s="51" t="s">
        <v>13</v>
      </c>
      <c r="B20" s="113" t="s">
        <v>600</v>
      </c>
      <c r="C20" s="47" t="s">
        <v>159</v>
      </c>
      <c r="D20" s="47" t="s">
        <v>165</v>
      </c>
      <c r="E20" s="52" t="s">
        <v>166</v>
      </c>
      <c r="F20" s="56"/>
      <c r="G20" s="47"/>
      <c r="H20" s="47"/>
      <c r="I20" s="47"/>
      <c r="J20" s="47"/>
      <c r="K20" s="47"/>
      <c r="L20" s="47"/>
      <c r="M20" s="47">
        <v>1</v>
      </c>
      <c r="N20" s="47"/>
      <c r="O20" s="47">
        <v>2</v>
      </c>
      <c r="P20" s="47"/>
      <c r="Q20" s="47"/>
      <c r="R20" s="47"/>
      <c r="S20" s="47"/>
      <c r="T20" s="47"/>
      <c r="U20" s="47"/>
      <c r="V20" s="47"/>
      <c r="W20" s="48">
        <v>1</v>
      </c>
      <c r="X20" s="61">
        <f t="shared" si="2"/>
        <v>0</v>
      </c>
      <c r="Y20" s="52">
        <f t="shared" si="3"/>
        <v>4</v>
      </c>
      <c r="Z20">
        <f t="shared" si="4"/>
        <v>4</v>
      </c>
    </row>
    <row r="21" spans="1:26">
      <c r="A21" s="51" t="s">
        <v>13</v>
      </c>
      <c r="B21" s="113" t="s">
        <v>596</v>
      </c>
      <c r="C21" s="47" t="s">
        <v>159</v>
      </c>
      <c r="D21" s="47" t="s">
        <v>167</v>
      </c>
      <c r="E21" s="52" t="s">
        <v>168</v>
      </c>
      <c r="F21" s="56">
        <v>3</v>
      </c>
      <c r="G21" s="47">
        <v>3</v>
      </c>
      <c r="H21" s="47"/>
      <c r="I21" s="47">
        <v>1</v>
      </c>
      <c r="J21" s="47">
        <v>2</v>
      </c>
      <c r="K21" s="47">
        <v>2</v>
      </c>
      <c r="L21" s="47">
        <v>8</v>
      </c>
      <c r="M21" s="47">
        <v>5</v>
      </c>
      <c r="N21" s="47">
        <v>3</v>
      </c>
      <c r="O21" s="47">
        <v>9</v>
      </c>
      <c r="P21" s="47"/>
      <c r="Q21" s="47"/>
      <c r="R21" s="47">
        <v>4</v>
      </c>
      <c r="S21" s="47">
        <v>8</v>
      </c>
      <c r="T21" s="47"/>
      <c r="U21" s="47"/>
      <c r="V21" s="47">
        <v>47</v>
      </c>
      <c r="W21" s="48">
        <v>66</v>
      </c>
      <c r="X21" s="61">
        <f t="shared" si="2"/>
        <v>67</v>
      </c>
      <c r="Y21" s="52">
        <f t="shared" si="3"/>
        <v>94</v>
      </c>
      <c r="Z21">
        <f t="shared" si="4"/>
        <v>161</v>
      </c>
    </row>
    <row r="22" spans="1:26">
      <c r="A22" s="51" t="s">
        <v>13</v>
      </c>
      <c r="B22" s="113" t="s">
        <v>610</v>
      </c>
      <c r="C22" s="47" t="s">
        <v>159</v>
      </c>
      <c r="D22" s="47" t="s">
        <v>172</v>
      </c>
      <c r="E22" s="52" t="s">
        <v>173</v>
      </c>
      <c r="F22" s="56">
        <v>2</v>
      </c>
      <c r="G22" s="47"/>
      <c r="H22" s="47"/>
      <c r="I22" s="47"/>
      <c r="J22" s="47"/>
      <c r="K22" s="47"/>
      <c r="L22" s="47">
        <v>1</v>
      </c>
      <c r="M22" s="47"/>
      <c r="N22" s="47">
        <v>2</v>
      </c>
      <c r="O22" s="47">
        <v>2</v>
      </c>
      <c r="P22" s="47"/>
      <c r="Q22" s="47"/>
      <c r="R22" s="47">
        <v>1</v>
      </c>
      <c r="S22" s="47">
        <v>2</v>
      </c>
      <c r="T22" s="47"/>
      <c r="U22" s="47"/>
      <c r="V22" s="47">
        <v>9</v>
      </c>
      <c r="W22" s="48">
        <v>10</v>
      </c>
      <c r="X22" s="61">
        <f t="shared" si="2"/>
        <v>15</v>
      </c>
      <c r="Y22" s="52">
        <f t="shared" si="3"/>
        <v>14</v>
      </c>
      <c r="Z22">
        <f t="shared" si="4"/>
        <v>29</v>
      </c>
    </row>
    <row r="23" spans="1:26">
      <c r="A23" s="51" t="s">
        <v>13</v>
      </c>
      <c r="B23" s="113" t="s">
        <v>611</v>
      </c>
      <c r="C23" s="47" t="s">
        <v>159</v>
      </c>
      <c r="D23" s="47" t="s">
        <v>174</v>
      </c>
      <c r="E23" s="52" t="s">
        <v>175</v>
      </c>
      <c r="F23" s="56"/>
      <c r="G23" s="47">
        <v>2</v>
      </c>
      <c r="H23" s="47"/>
      <c r="I23" s="47"/>
      <c r="J23" s="47"/>
      <c r="K23" s="47"/>
      <c r="L23" s="47"/>
      <c r="M23" s="47"/>
      <c r="N23" s="47">
        <v>2</v>
      </c>
      <c r="O23" s="47"/>
      <c r="P23" s="47">
        <v>1</v>
      </c>
      <c r="Q23" s="47"/>
      <c r="R23" s="47">
        <v>1</v>
      </c>
      <c r="S23" s="47">
        <v>1</v>
      </c>
      <c r="T23" s="47"/>
      <c r="U23" s="47"/>
      <c r="V23" s="47">
        <v>4</v>
      </c>
      <c r="W23" s="48">
        <v>31</v>
      </c>
      <c r="X23" s="61">
        <f t="shared" si="2"/>
        <v>8</v>
      </c>
      <c r="Y23" s="52">
        <f t="shared" si="3"/>
        <v>34</v>
      </c>
      <c r="Z23">
        <f t="shared" si="4"/>
        <v>42</v>
      </c>
    </row>
    <row r="24" spans="1:26">
      <c r="A24" s="51" t="s">
        <v>13</v>
      </c>
      <c r="B24" s="58">
        <v>110101</v>
      </c>
      <c r="C24" s="47" t="s">
        <v>159</v>
      </c>
      <c r="D24" s="47" t="s">
        <v>176</v>
      </c>
      <c r="E24" s="52" t="s">
        <v>177</v>
      </c>
      <c r="F24" s="56"/>
      <c r="G24" s="47">
        <v>1</v>
      </c>
      <c r="H24" s="47"/>
      <c r="I24" s="47"/>
      <c r="J24" s="47">
        <v>2</v>
      </c>
      <c r="K24" s="47"/>
      <c r="L24" s="47">
        <v>2</v>
      </c>
      <c r="M24" s="47">
        <v>1</v>
      </c>
      <c r="N24" s="47">
        <v>5</v>
      </c>
      <c r="O24" s="47">
        <v>1</v>
      </c>
      <c r="P24" s="47"/>
      <c r="Q24" s="47">
        <v>1</v>
      </c>
      <c r="R24" s="47">
        <v>6</v>
      </c>
      <c r="S24" s="47"/>
      <c r="T24" s="47"/>
      <c r="U24" s="47"/>
      <c r="V24" s="47">
        <v>17</v>
      </c>
      <c r="W24" s="48">
        <v>6</v>
      </c>
      <c r="X24" s="61">
        <f t="shared" si="2"/>
        <v>32</v>
      </c>
      <c r="Y24" s="52">
        <f t="shared" si="3"/>
        <v>10</v>
      </c>
      <c r="Z24">
        <f t="shared" si="4"/>
        <v>42</v>
      </c>
    </row>
    <row r="25" spans="1:26">
      <c r="A25" s="51" t="s">
        <v>13</v>
      </c>
      <c r="B25" s="58">
        <v>110101</v>
      </c>
      <c r="C25" s="47" t="s">
        <v>159</v>
      </c>
      <c r="D25" s="47" t="s">
        <v>178</v>
      </c>
      <c r="E25" s="52" t="s">
        <v>179</v>
      </c>
      <c r="F25" s="56"/>
      <c r="G25" s="47"/>
      <c r="H25" s="47"/>
      <c r="I25" s="47"/>
      <c r="J25" s="47">
        <v>3</v>
      </c>
      <c r="K25" s="47"/>
      <c r="L25" s="47"/>
      <c r="M25" s="47"/>
      <c r="N25" s="47">
        <v>1</v>
      </c>
      <c r="O25" s="47">
        <v>1</v>
      </c>
      <c r="P25" s="47"/>
      <c r="Q25" s="47"/>
      <c r="R25" s="47">
        <v>4</v>
      </c>
      <c r="S25" s="47"/>
      <c r="T25" s="47"/>
      <c r="U25" s="47"/>
      <c r="V25" s="47">
        <v>29</v>
      </c>
      <c r="W25" s="48">
        <v>3</v>
      </c>
      <c r="X25" s="61">
        <f t="shared" si="2"/>
        <v>37</v>
      </c>
      <c r="Y25" s="52">
        <f t="shared" si="3"/>
        <v>4</v>
      </c>
      <c r="Z25">
        <f t="shared" si="4"/>
        <v>41</v>
      </c>
    </row>
    <row r="26" spans="1:26">
      <c r="A26" s="51" t="s">
        <v>13</v>
      </c>
      <c r="B26" s="58">
        <v>131202</v>
      </c>
      <c r="C26" s="47" t="s">
        <v>180</v>
      </c>
      <c r="D26" s="47" t="s">
        <v>181</v>
      </c>
      <c r="E26" s="52" t="s">
        <v>182</v>
      </c>
      <c r="F26" s="56"/>
      <c r="G26" s="47">
        <v>2</v>
      </c>
      <c r="H26" s="47"/>
      <c r="I26" s="47"/>
      <c r="J26" s="47"/>
      <c r="K26" s="47">
        <v>1</v>
      </c>
      <c r="L26" s="47"/>
      <c r="M26" s="47"/>
      <c r="N26" s="47"/>
      <c r="O26" s="47"/>
      <c r="P26" s="47"/>
      <c r="Q26" s="47"/>
      <c r="R26" s="47"/>
      <c r="S26" s="47">
        <v>7</v>
      </c>
      <c r="T26" s="47"/>
      <c r="U26" s="47"/>
      <c r="V26" s="47">
        <v>3</v>
      </c>
      <c r="W26" s="48">
        <v>44</v>
      </c>
      <c r="X26" s="61">
        <f t="shared" si="2"/>
        <v>3</v>
      </c>
      <c r="Y26" s="52">
        <f t="shared" si="3"/>
        <v>54</v>
      </c>
      <c r="Z26">
        <f t="shared" si="4"/>
        <v>57</v>
      </c>
    </row>
    <row r="27" spans="1:26">
      <c r="A27" s="51" t="s">
        <v>13</v>
      </c>
      <c r="B27" s="58">
        <v>131205</v>
      </c>
      <c r="C27" s="47" t="s">
        <v>180</v>
      </c>
      <c r="D27" s="47" t="s">
        <v>185</v>
      </c>
      <c r="E27" s="52" t="s">
        <v>186</v>
      </c>
      <c r="F27" s="56">
        <v>1</v>
      </c>
      <c r="G27" s="47"/>
      <c r="H27" s="47"/>
      <c r="I27" s="47"/>
      <c r="J27" s="47"/>
      <c r="K27" s="47">
        <v>1</v>
      </c>
      <c r="L27" s="47"/>
      <c r="M27" s="47">
        <v>1</v>
      </c>
      <c r="N27" s="47">
        <v>2</v>
      </c>
      <c r="O27" s="47">
        <v>1</v>
      </c>
      <c r="P27" s="47"/>
      <c r="Q27" s="47"/>
      <c r="R27" s="47">
        <v>3</v>
      </c>
      <c r="S27" s="47">
        <v>2</v>
      </c>
      <c r="T27" s="47"/>
      <c r="U27" s="47"/>
      <c r="V27" s="47">
        <v>16</v>
      </c>
      <c r="W27" s="48">
        <v>14</v>
      </c>
      <c r="X27" s="61">
        <f t="shared" si="2"/>
        <v>22</v>
      </c>
      <c r="Y27" s="52">
        <f t="shared" si="3"/>
        <v>19</v>
      </c>
      <c r="Z27">
        <f t="shared" si="4"/>
        <v>41</v>
      </c>
    </row>
    <row r="28" spans="1:26">
      <c r="A28" s="51" t="s">
        <v>13</v>
      </c>
      <c r="B28" s="58">
        <v>131312</v>
      </c>
      <c r="C28" s="47" t="s">
        <v>159</v>
      </c>
      <c r="D28" s="47" t="s">
        <v>189</v>
      </c>
      <c r="E28" s="52" t="s">
        <v>190</v>
      </c>
      <c r="F28" s="56">
        <v>1</v>
      </c>
      <c r="G28" s="47"/>
      <c r="H28" s="47"/>
      <c r="I28" s="47"/>
      <c r="J28" s="47"/>
      <c r="K28" s="47"/>
      <c r="L28" s="47"/>
      <c r="M28" s="47"/>
      <c r="N28" s="47"/>
      <c r="O28" s="47"/>
      <c r="P28" s="47"/>
      <c r="Q28" s="47"/>
      <c r="R28" s="47">
        <v>1</v>
      </c>
      <c r="S28" s="47"/>
      <c r="T28" s="47"/>
      <c r="U28" s="47"/>
      <c r="V28" s="47"/>
      <c r="W28" s="48">
        <v>2</v>
      </c>
      <c r="X28" s="61">
        <f t="shared" si="2"/>
        <v>2</v>
      </c>
      <c r="Y28" s="52">
        <f t="shared" si="3"/>
        <v>2</v>
      </c>
      <c r="Z28">
        <f t="shared" si="4"/>
        <v>4</v>
      </c>
    </row>
    <row r="29" spans="1:26">
      <c r="A29" s="51" t="s">
        <v>13</v>
      </c>
      <c r="B29" s="58">
        <v>140501</v>
      </c>
      <c r="C29" s="47" t="s">
        <v>126</v>
      </c>
      <c r="D29" s="47" t="s">
        <v>191</v>
      </c>
      <c r="E29" s="52" t="s">
        <v>192</v>
      </c>
      <c r="F29" s="56">
        <v>2</v>
      </c>
      <c r="G29" s="47"/>
      <c r="H29" s="47"/>
      <c r="I29" s="47"/>
      <c r="J29" s="47">
        <v>2</v>
      </c>
      <c r="K29" s="47">
        <v>1</v>
      </c>
      <c r="L29" s="47"/>
      <c r="M29" s="47">
        <v>2</v>
      </c>
      <c r="N29" s="47"/>
      <c r="O29" s="47">
        <v>2</v>
      </c>
      <c r="P29" s="47"/>
      <c r="Q29" s="47"/>
      <c r="R29" s="47">
        <v>6</v>
      </c>
      <c r="S29" s="47">
        <v>1</v>
      </c>
      <c r="T29" s="47"/>
      <c r="U29" s="47"/>
      <c r="V29" s="47">
        <v>23</v>
      </c>
      <c r="W29" s="48">
        <v>14</v>
      </c>
      <c r="X29" s="61">
        <f t="shared" si="2"/>
        <v>33</v>
      </c>
      <c r="Y29" s="52">
        <f t="shared" si="3"/>
        <v>20</v>
      </c>
      <c r="Z29">
        <f t="shared" si="4"/>
        <v>53</v>
      </c>
    </row>
    <row r="30" spans="1:26">
      <c r="A30" s="51" t="s">
        <v>13</v>
      </c>
      <c r="B30" s="16">
        <v>140701</v>
      </c>
      <c r="C30" s="47" t="s">
        <v>126</v>
      </c>
      <c r="D30" s="47" t="s">
        <v>193</v>
      </c>
      <c r="E30" s="52" t="s">
        <v>194</v>
      </c>
      <c r="F30" s="56">
        <v>1</v>
      </c>
      <c r="G30" s="47"/>
      <c r="H30" s="47"/>
      <c r="I30" s="47"/>
      <c r="J30" s="47">
        <v>2</v>
      </c>
      <c r="K30" s="47"/>
      <c r="L30" s="47">
        <v>2</v>
      </c>
      <c r="M30" s="47">
        <v>1</v>
      </c>
      <c r="N30" s="47">
        <v>2</v>
      </c>
      <c r="O30" s="47"/>
      <c r="P30" s="47">
        <v>1</v>
      </c>
      <c r="Q30" s="47"/>
      <c r="R30" s="47">
        <v>1</v>
      </c>
      <c r="S30" s="47">
        <v>1</v>
      </c>
      <c r="T30" s="47"/>
      <c r="U30" s="47"/>
      <c r="V30" s="47">
        <v>29</v>
      </c>
      <c r="W30" s="48">
        <v>10</v>
      </c>
      <c r="X30" s="61">
        <f t="shared" si="2"/>
        <v>38</v>
      </c>
      <c r="Y30" s="52">
        <f t="shared" si="3"/>
        <v>12</v>
      </c>
      <c r="Z30">
        <f t="shared" si="4"/>
        <v>50</v>
      </c>
    </row>
    <row r="31" spans="1:26">
      <c r="A31" s="51" t="s">
        <v>13</v>
      </c>
      <c r="B31" s="16">
        <v>140801</v>
      </c>
      <c r="C31" s="47" t="s">
        <v>126</v>
      </c>
      <c r="D31" s="47" t="s">
        <v>195</v>
      </c>
      <c r="E31" s="52" t="s">
        <v>196</v>
      </c>
      <c r="F31" s="56">
        <v>2</v>
      </c>
      <c r="G31" s="47">
        <v>1</v>
      </c>
      <c r="H31" s="47"/>
      <c r="I31" s="47"/>
      <c r="J31" s="47">
        <v>2</v>
      </c>
      <c r="K31" s="47">
        <v>1</v>
      </c>
      <c r="L31" s="47">
        <v>4</v>
      </c>
      <c r="M31" s="47"/>
      <c r="N31" s="47">
        <v>6</v>
      </c>
      <c r="O31" s="47">
        <v>3</v>
      </c>
      <c r="P31" s="47"/>
      <c r="Q31" s="47"/>
      <c r="R31" s="47">
        <v>9</v>
      </c>
      <c r="S31" s="47">
        <v>3</v>
      </c>
      <c r="T31" s="47"/>
      <c r="U31" s="47"/>
      <c r="V31" s="47">
        <v>40</v>
      </c>
      <c r="W31" s="48">
        <v>8</v>
      </c>
      <c r="X31" s="61">
        <f t="shared" si="2"/>
        <v>63</v>
      </c>
      <c r="Y31" s="52">
        <f t="shared" si="3"/>
        <v>16</v>
      </c>
      <c r="Z31">
        <f t="shared" si="4"/>
        <v>79</v>
      </c>
    </row>
    <row r="32" spans="1:26">
      <c r="A32" s="51" t="s">
        <v>13</v>
      </c>
      <c r="B32" s="16">
        <v>140901</v>
      </c>
      <c r="C32" s="47" t="s">
        <v>126</v>
      </c>
      <c r="D32" s="47" t="s">
        <v>197</v>
      </c>
      <c r="E32" s="52" t="s">
        <v>198</v>
      </c>
      <c r="F32" s="56">
        <v>1</v>
      </c>
      <c r="G32" s="47"/>
      <c r="H32" s="47"/>
      <c r="I32" s="47"/>
      <c r="J32" s="47">
        <v>2</v>
      </c>
      <c r="K32" s="47">
        <v>1</v>
      </c>
      <c r="L32" s="47">
        <v>1</v>
      </c>
      <c r="M32" s="47"/>
      <c r="N32" s="47">
        <v>8</v>
      </c>
      <c r="O32" s="47">
        <v>4</v>
      </c>
      <c r="P32" s="47"/>
      <c r="Q32" s="47"/>
      <c r="R32" s="47">
        <v>1</v>
      </c>
      <c r="S32" s="47"/>
      <c r="T32" s="47"/>
      <c r="U32" s="47"/>
      <c r="V32" s="47">
        <v>14</v>
      </c>
      <c r="W32" s="48"/>
      <c r="X32" s="61">
        <f t="shared" si="2"/>
        <v>27</v>
      </c>
      <c r="Y32" s="52">
        <f t="shared" si="3"/>
        <v>5</v>
      </c>
      <c r="Z32">
        <f t="shared" si="4"/>
        <v>32</v>
      </c>
    </row>
    <row r="33" spans="1:26">
      <c r="A33" s="51" t="s">
        <v>13</v>
      </c>
      <c r="B33" s="16">
        <v>141001</v>
      </c>
      <c r="C33" s="47" t="s">
        <v>126</v>
      </c>
      <c r="D33" s="47" t="s">
        <v>199</v>
      </c>
      <c r="E33" s="52" t="s">
        <v>200</v>
      </c>
      <c r="F33" s="56"/>
      <c r="G33" s="47"/>
      <c r="H33" s="47"/>
      <c r="I33" s="47"/>
      <c r="J33" s="47">
        <v>4</v>
      </c>
      <c r="K33" s="47"/>
      <c r="L33" s="47">
        <v>6</v>
      </c>
      <c r="M33" s="47"/>
      <c r="N33" s="47">
        <v>6</v>
      </c>
      <c r="O33" s="47"/>
      <c r="P33" s="47"/>
      <c r="Q33" s="47"/>
      <c r="R33" s="47">
        <v>6</v>
      </c>
      <c r="S33" s="47"/>
      <c r="T33" s="47"/>
      <c r="U33" s="47"/>
      <c r="V33" s="47">
        <v>22</v>
      </c>
      <c r="W33" s="48">
        <v>6</v>
      </c>
      <c r="X33" s="61">
        <f t="shared" si="2"/>
        <v>44</v>
      </c>
      <c r="Y33" s="52">
        <f t="shared" si="3"/>
        <v>6</v>
      </c>
      <c r="Z33">
        <f t="shared" si="4"/>
        <v>50</v>
      </c>
    </row>
    <row r="34" spans="1:26">
      <c r="A34" s="51" t="s">
        <v>13</v>
      </c>
      <c r="B34" s="16">
        <v>141901</v>
      </c>
      <c r="C34" s="47" t="s">
        <v>126</v>
      </c>
      <c r="D34" s="47" t="s">
        <v>201</v>
      </c>
      <c r="E34" s="52" t="s">
        <v>202</v>
      </c>
      <c r="F34" s="56"/>
      <c r="G34" s="47"/>
      <c r="H34" s="47"/>
      <c r="I34" s="47"/>
      <c r="J34" s="47">
        <v>4</v>
      </c>
      <c r="K34" s="47"/>
      <c r="L34" s="47">
        <v>3</v>
      </c>
      <c r="M34" s="47"/>
      <c r="N34" s="47">
        <v>10</v>
      </c>
      <c r="O34" s="47"/>
      <c r="P34" s="47">
        <v>1</v>
      </c>
      <c r="Q34" s="47"/>
      <c r="R34" s="47">
        <v>14</v>
      </c>
      <c r="S34" s="47">
        <v>2</v>
      </c>
      <c r="T34" s="47"/>
      <c r="U34" s="47"/>
      <c r="V34" s="47">
        <v>79</v>
      </c>
      <c r="W34" s="48">
        <v>12</v>
      </c>
      <c r="X34" s="61">
        <f t="shared" si="2"/>
        <v>111</v>
      </c>
      <c r="Y34" s="52">
        <f t="shared" si="3"/>
        <v>14</v>
      </c>
      <c r="Z34">
        <f t="shared" si="4"/>
        <v>125</v>
      </c>
    </row>
    <row r="35" spans="1:26">
      <c r="A35" s="51" t="s">
        <v>13</v>
      </c>
      <c r="B35" s="16">
        <v>142401</v>
      </c>
      <c r="C35" s="47" t="s">
        <v>126</v>
      </c>
      <c r="D35" s="47" t="s">
        <v>203</v>
      </c>
      <c r="E35" s="52" t="s">
        <v>204</v>
      </c>
      <c r="F35" s="56"/>
      <c r="G35" s="47">
        <v>1</v>
      </c>
      <c r="H35" s="47"/>
      <c r="I35" s="47"/>
      <c r="J35" s="47"/>
      <c r="K35" s="47">
        <v>1</v>
      </c>
      <c r="L35" s="47"/>
      <c r="M35" s="47">
        <v>1</v>
      </c>
      <c r="N35" s="47"/>
      <c r="O35" s="47"/>
      <c r="P35" s="47"/>
      <c r="Q35" s="47"/>
      <c r="R35" s="47">
        <v>2</v>
      </c>
      <c r="S35" s="47">
        <v>2</v>
      </c>
      <c r="T35" s="47"/>
      <c r="U35" s="47"/>
      <c r="V35" s="47">
        <v>18</v>
      </c>
      <c r="W35" s="48">
        <v>4</v>
      </c>
      <c r="X35" s="61">
        <f t="shared" si="2"/>
        <v>20</v>
      </c>
      <c r="Y35" s="52">
        <f t="shared" si="3"/>
        <v>9</v>
      </c>
      <c r="Z35">
        <f t="shared" si="4"/>
        <v>29</v>
      </c>
    </row>
    <row r="36" spans="1:26">
      <c r="A36" s="51" t="s">
        <v>13</v>
      </c>
      <c r="B36" s="16">
        <v>143501</v>
      </c>
      <c r="C36" s="47" t="s">
        <v>126</v>
      </c>
      <c r="D36" s="47" t="s">
        <v>205</v>
      </c>
      <c r="E36" s="52" t="s">
        <v>206</v>
      </c>
      <c r="F36" s="56"/>
      <c r="G36" s="47"/>
      <c r="H36" s="47"/>
      <c r="I36" s="47"/>
      <c r="J36" s="47"/>
      <c r="K36" s="47"/>
      <c r="L36" s="47">
        <v>2</v>
      </c>
      <c r="M36" s="47"/>
      <c r="N36" s="47"/>
      <c r="O36" s="47">
        <v>2</v>
      </c>
      <c r="P36" s="47"/>
      <c r="Q36" s="47"/>
      <c r="R36" s="47">
        <v>1</v>
      </c>
      <c r="S36" s="47"/>
      <c r="T36" s="47"/>
      <c r="U36" s="47"/>
      <c r="V36" s="47">
        <v>11</v>
      </c>
      <c r="W36" s="48">
        <v>8</v>
      </c>
      <c r="X36" s="61">
        <f t="shared" si="2"/>
        <v>14</v>
      </c>
      <c r="Y36" s="52">
        <f t="shared" si="3"/>
        <v>10</v>
      </c>
      <c r="Z36">
        <f t="shared" si="4"/>
        <v>24</v>
      </c>
    </row>
    <row r="37" spans="1:26">
      <c r="A37" s="51" t="s">
        <v>13</v>
      </c>
      <c r="B37" s="16">
        <v>160301</v>
      </c>
      <c r="C37" s="47" t="s">
        <v>159</v>
      </c>
      <c r="D37" s="47" t="s">
        <v>207</v>
      </c>
      <c r="E37" s="52" t="s">
        <v>208</v>
      </c>
      <c r="F37" s="56">
        <v>1</v>
      </c>
      <c r="G37" s="47"/>
      <c r="H37" s="47"/>
      <c r="I37" s="47"/>
      <c r="J37" s="47">
        <v>1</v>
      </c>
      <c r="K37" s="47">
        <v>2</v>
      </c>
      <c r="L37" s="47"/>
      <c r="M37" s="47">
        <v>1</v>
      </c>
      <c r="N37" s="47"/>
      <c r="O37" s="47">
        <v>2</v>
      </c>
      <c r="P37" s="47"/>
      <c r="Q37" s="47"/>
      <c r="R37" s="47"/>
      <c r="S37" s="47">
        <v>1</v>
      </c>
      <c r="T37" s="47"/>
      <c r="U37" s="47"/>
      <c r="V37" s="47">
        <v>5</v>
      </c>
      <c r="W37" s="48">
        <v>3</v>
      </c>
      <c r="X37" s="61">
        <f t="shared" si="2"/>
        <v>7</v>
      </c>
      <c r="Y37" s="52">
        <f t="shared" si="3"/>
        <v>9</v>
      </c>
      <c r="Z37">
        <f t="shared" si="4"/>
        <v>16</v>
      </c>
    </row>
    <row r="38" spans="1:26">
      <c r="A38" s="51" t="s">
        <v>13</v>
      </c>
      <c r="B38" s="16">
        <v>160501</v>
      </c>
      <c r="C38" s="47" t="s">
        <v>159</v>
      </c>
      <c r="D38" s="47" t="s">
        <v>209</v>
      </c>
      <c r="E38" s="52" t="s">
        <v>210</v>
      </c>
      <c r="F38" s="56">
        <v>1</v>
      </c>
      <c r="G38" s="47">
        <v>1</v>
      </c>
      <c r="H38" s="47"/>
      <c r="I38" s="47"/>
      <c r="J38" s="47"/>
      <c r="K38" s="47"/>
      <c r="L38" s="47"/>
      <c r="M38" s="47"/>
      <c r="N38" s="47"/>
      <c r="O38" s="47"/>
      <c r="P38" s="47"/>
      <c r="Q38" s="47"/>
      <c r="R38" s="47">
        <v>2</v>
      </c>
      <c r="S38" s="47"/>
      <c r="T38" s="47"/>
      <c r="U38" s="47"/>
      <c r="V38" s="47">
        <v>4</v>
      </c>
      <c r="W38" s="48">
        <v>2</v>
      </c>
      <c r="X38" s="61">
        <f t="shared" si="2"/>
        <v>7</v>
      </c>
      <c r="Y38" s="52">
        <f t="shared" si="3"/>
        <v>3</v>
      </c>
      <c r="Z38">
        <f t="shared" si="4"/>
        <v>10</v>
      </c>
    </row>
    <row r="39" spans="1:26">
      <c r="A39" s="51" t="s">
        <v>13</v>
      </c>
      <c r="B39" s="16">
        <v>160901</v>
      </c>
      <c r="C39" s="47" t="s">
        <v>159</v>
      </c>
      <c r="D39" s="47" t="s">
        <v>211</v>
      </c>
      <c r="E39" s="52" t="s">
        <v>212</v>
      </c>
      <c r="F39" s="56">
        <v>1</v>
      </c>
      <c r="G39" s="47"/>
      <c r="H39" s="47"/>
      <c r="I39" s="47"/>
      <c r="J39" s="47"/>
      <c r="K39" s="47"/>
      <c r="L39" s="47"/>
      <c r="M39" s="47"/>
      <c r="N39" s="47">
        <v>1</v>
      </c>
      <c r="O39" s="47">
        <v>3</v>
      </c>
      <c r="P39" s="47"/>
      <c r="Q39" s="47"/>
      <c r="R39" s="47"/>
      <c r="S39" s="47">
        <v>3</v>
      </c>
      <c r="T39" s="47"/>
      <c r="U39" s="47"/>
      <c r="V39" s="47">
        <v>1</v>
      </c>
      <c r="W39" s="48">
        <v>6</v>
      </c>
      <c r="X39" s="61">
        <f t="shared" si="2"/>
        <v>3</v>
      </c>
      <c r="Y39" s="52">
        <f t="shared" si="3"/>
        <v>12</v>
      </c>
      <c r="Z39">
        <f t="shared" si="4"/>
        <v>15</v>
      </c>
    </row>
    <row r="40" spans="1:26">
      <c r="A40" s="51" t="s">
        <v>13</v>
      </c>
      <c r="B40" s="16">
        <v>160902</v>
      </c>
      <c r="C40" s="47" t="s">
        <v>159</v>
      </c>
      <c r="D40" s="47" t="s">
        <v>213</v>
      </c>
      <c r="E40" s="52" t="s">
        <v>214</v>
      </c>
      <c r="F40" s="56"/>
      <c r="G40" s="47">
        <v>1</v>
      </c>
      <c r="H40" s="47"/>
      <c r="I40" s="47"/>
      <c r="J40" s="47"/>
      <c r="K40" s="47"/>
      <c r="L40" s="47"/>
      <c r="M40" s="47"/>
      <c r="N40" s="47"/>
      <c r="O40" s="47"/>
      <c r="P40" s="47"/>
      <c r="Q40" s="47"/>
      <c r="R40" s="47">
        <v>1</v>
      </c>
      <c r="S40" s="47">
        <v>1</v>
      </c>
      <c r="T40" s="47"/>
      <c r="U40" s="47"/>
      <c r="V40" s="47"/>
      <c r="W40" s="48"/>
      <c r="X40" s="61">
        <f t="shared" si="2"/>
        <v>1</v>
      </c>
      <c r="Y40" s="52">
        <f t="shared" si="3"/>
        <v>2</v>
      </c>
      <c r="Z40">
        <f t="shared" si="4"/>
        <v>3</v>
      </c>
    </row>
    <row r="41" spans="1:26">
      <c r="A41" s="51" t="s">
        <v>13</v>
      </c>
      <c r="B41" s="16">
        <v>160905</v>
      </c>
      <c r="C41" s="47" t="s">
        <v>159</v>
      </c>
      <c r="D41" s="47" t="s">
        <v>215</v>
      </c>
      <c r="E41" s="52" t="s">
        <v>216</v>
      </c>
      <c r="F41" s="56"/>
      <c r="G41" s="47"/>
      <c r="H41" s="47"/>
      <c r="I41" s="47"/>
      <c r="J41" s="47">
        <v>1</v>
      </c>
      <c r="K41" s="47"/>
      <c r="L41" s="47"/>
      <c r="M41" s="47"/>
      <c r="N41" s="47">
        <v>3</v>
      </c>
      <c r="O41" s="47">
        <v>11</v>
      </c>
      <c r="P41" s="47"/>
      <c r="Q41" s="47"/>
      <c r="R41" s="47"/>
      <c r="S41" s="47"/>
      <c r="T41" s="47"/>
      <c r="U41" s="47"/>
      <c r="V41" s="47">
        <v>2</v>
      </c>
      <c r="W41" s="48">
        <v>2</v>
      </c>
      <c r="X41" s="61">
        <f t="shared" si="2"/>
        <v>6</v>
      </c>
      <c r="Y41" s="52">
        <f t="shared" si="3"/>
        <v>13</v>
      </c>
      <c r="Z41">
        <f t="shared" si="4"/>
        <v>19</v>
      </c>
    </row>
    <row r="42" spans="1:26">
      <c r="A42" s="51" t="s">
        <v>13</v>
      </c>
      <c r="B42" s="16">
        <v>161200</v>
      </c>
      <c r="C42" s="47" t="s">
        <v>159</v>
      </c>
      <c r="D42" s="47" t="s">
        <v>217</v>
      </c>
      <c r="E42" s="52" t="s">
        <v>218</v>
      </c>
      <c r="F42" s="56"/>
      <c r="G42" s="47"/>
      <c r="H42" s="47"/>
      <c r="I42" s="47"/>
      <c r="J42" s="47"/>
      <c r="K42" s="47"/>
      <c r="L42" s="47"/>
      <c r="M42" s="47"/>
      <c r="N42" s="47"/>
      <c r="O42" s="47"/>
      <c r="P42" s="47"/>
      <c r="Q42" s="47"/>
      <c r="R42" s="47"/>
      <c r="S42" s="47">
        <v>1</v>
      </c>
      <c r="T42" s="47"/>
      <c r="U42" s="47"/>
      <c r="V42" s="47">
        <v>2</v>
      </c>
      <c r="W42" s="48">
        <v>4</v>
      </c>
      <c r="X42" s="61">
        <f t="shared" si="2"/>
        <v>2</v>
      </c>
      <c r="Y42" s="52">
        <f t="shared" si="3"/>
        <v>5</v>
      </c>
      <c r="Z42">
        <f t="shared" si="4"/>
        <v>7</v>
      </c>
    </row>
    <row r="43" spans="1:26">
      <c r="A43" s="51" t="s">
        <v>13</v>
      </c>
      <c r="B43" s="16">
        <v>190701</v>
      </c>
      <c r="C43" s="47" t="s">
        <v>180</v>
      </c>
      <c r="D43" s="47" t="s">
        <v>219</v>
      </c>
      <c r="E43" s="52" t="s">
        <v>651</v>
      </c>
      <c r="F43" s="56">
        <v>1</v>
      </c>
      <c r="G43" s="47">
        <v>4</v>
      </c>
      <c r="H43" s="47"/>
      <c r="I43" s="47"/>
      <c r="J43" s="47"/>
      <c r="K43" s="47">
        <v>1</v>
      </c>
      <c r="L43" s="47">
        <v>5</v>
      </c>
      <c r="M43" s="47">
        <v>12</v>
      </c>
      <c r="N43" s="47">
        <v>8</v>
      </c>
      <c r="O43" s="47">
        <v>25</v>
      </c>
      <c r="P43" s="47"/>
      <c r="Q43" s="47"/>
      <c r="R43" s="47"/>
      <c r="S43" s="47">
        <v>5</v>
      </c>
      <c r="T43" s="47"/>
      <c r="U43" s="47"/>
      <c r="V43" s="47">
        <v>3</v>
      </c>
      <c r="W43" s="48">
        <v>68</v>
      </c>
      <c r="X43" s="61">
        <f t="shared" ref="X43:X75" si="5">F43+H43+J43+L43+N43+P43+R43+T43+V43</f>
        <v>17</v>
      </c>
      <c r="Y43" s="52">
        <f t="shared" si="3"/>
        <v>115</v>
      </c>
      <c r="Z43">
        <f t="shared" si="4"/>
        <v>132</v>
      </c>
    </row>
    <row r="44" spans="1:26">
      <c r="A44" s="51" t="s">
        <v>13</v>
      </c>
      <c r="B44" s="16">
        <v>190901</v>
      </c>
      <c r="C44" s="47" t="s">
        <v>180</v>
      </c>
      <c r="D44" s="47" t="s">
        <v>221</v>
      </c>
      <c r="E44" s="52" t="s">
        <v>653</v>
      </c>
      <c r="F44" s="56">
        <v>1</v>
      </c>
      <c r="G44" s="47"/>
      <c r="H44" s="47"/>
      <c r="I44" s="47"/>
      <c r="J44" s="47"/>
      <c r="K44" s="47"/>
      <c r="L44" s="47"/>
      <c r="M44" s="47">
        <v>3</v>
      </c>
      <c r="N44" s="47">
        <v>1</v>
      </c>
      <c r="O44" s="47">
        <v>2</v>
      </c>
      <c r="P44" s="47"/>
      <c r="Q44" s="47"/>
      <c r="R44" s="47"/>
      <c r="S44" s="47">
        <v>4</v>
      </c>
      <c r="T44" s="47"/>
      <c r="U44" s="47"/>
      <c r="V44" s="47">
        <v>1</v>
      </c>
      <c r="W44" s="48">
        <v>41</v>
      </c>
      <c r="X44" s="61">
        <f t="shared" si="5"/>
        <v>3</v>
      </c>
      <c r="Y44" s="52">
        <f t="shared" si="3"/>
        <v>50</v>
      </c>
      <c r="Z44">
        <f t="shared" si="4"/>
        <v>53</v>
      </c>
    </row>
    <row r="45" spans="1:26">
      <c r="A45" s="51" t="s">
        <v>13</v>
      </c>
      <c r="B45" s="16">
        <v>190901</v>
      </c>
      <c r="C45" s="47" t="s">
        <v>180</v>
      </c>
      <c r="D45" s="47" t="s">
        <v>223</v>
      </c>
      <c r="E45" s="52" t="s">
        <v>224</v>
      </c>
      <c r="F45" s="56"/>
      <c r="G45" s="47"/>
      <c r="H45" s="47"/>
      <c r="I45" s="47"/>
      <c r="J45" s="47"/>
      <c r="K45" s="47"/>
      <c r="L45" s="47"/>
      <c r="M45" s="47"/>
      <c r="N45" s="47"/>
      <c r="O45" s="47"/>
      <c r="P45" s="47"/>
      <c r="Q45" s="47"/>
      <c r="R45" s="47"/>
      <c r="S45" s="47"/>
      <c r="T45" s="47"/>
      <c r="U45" s="47"/>
      <c r="V45" s="47">
        <v>1</v>
      </c>
      <c r="W45" s="48"/>
      <c r="X45" s="61">
        <f t="shared" si="5"/>
        <v>1</v>
      </c>
      <c r="Y45" s="52">
        <f t="shared" si="3"/>
        <v>0</v>
      </c>
      <c r="Z45">
        <f t="shared" si="4"/>
        <v>1</v>
      </c>
    </row>
    <row r="46" spans="1:26">
      <c r="A46" s="51" t="s">
        <v>13</v>
      </c>
      <c r="B46" s="16">
        <v>230101</v>
      </c>
      <c r="C46" s="47" t="s">
        <v>159</v>
      </c>
      <c r="D46" s="47" t="s">
        <v>225</v>
      </c>
      <c r="E46" s="52" t="s">
        <v>226</v>
      </c>
      <c r="F46" s="56">
        <v>1</v>
      </c>
      <c r="G46" s="47">
        <v>2</v>
      </c>
      <c r="H46" s="47"/>
      <c r="I46" s="47"/>
      <c r="J46" s="47"/>
      <c r="K46" s="47">
        <v>2</v>
      </c>
      <c r="L46" s="47">
        <v>1</v>
      </c>
      <c r="M46" s="47">
        <v>1</v>
      </c>
      <c r="N46" s="47">
        <v>1</v>
      </c>
      <c r="O46" s="47">
        <v>3</v>
      </c>
      <c r="P46" s="47"/>
      <c r="Q46" s="47"/>
      <c r="R46" s="47">
        <v>1</v>
      </c>
      <c r="S46" s="47">
        <v>6</v>
      </c>
      <c r="T46" s="47"/>
      <c r="U46" s="47"/>
      <c r="V46" s="47">
        <v>18</v>
      </c>
      <c r="W46" s="48">
        <v>22</v>
      </c>
      <c r="X46" s="61">
        <f t="shared" si="5"/>
        <v>22</v>
      </c>
      <c r="Y46" s="52">
        <f t="shared" si="3"/>
        <v>36</v>
      </c>
      <c r="Z46">
        <f t="shared" si="4"/>
        <v>58</v>
      </c>
    </row>
    <row r="47" spans="1:26">
      <c r="A47" s="51" t="s">
        <v>13</v>
      </c>
      <c r="B47" s="16">
        <v>231304</v>
      </c>
      <c r="C47" s="47" t="s">
        <v>159</v>
      </c>
      <c r="D47" s="47" t="s">
        <v>227</v>
      </c>
      <c r="E47" s="52" t="s">
        <v>228</v>
      </c>
      <c r="F47" s="56"/>
      <c r="G47" s="47"/>
      <c r="H47" s="47"/>
      <c r="I47" s="47"/>
      <c r="J47" s="47"/>
      <c r="K47" s="47"/>
      <c r="L47" s="47">
        <v>1</v>
      </c>
      <c r="M47" s="47"/>
      <c r="N47" s="47"/>
      <c r="O47" s="47">
        <v>1</v>
      </c>
      <c r="P47" s="47"/>
      <c r="Q47" s="47"/>
      <c r="R47" s="47"/>
      <c r="S47" s="47"/>
      <c r="T47" s="47"/>
      <c r="U47" s="47"/>
      <c r="V47" s="47">
        <v>4</v>
      </c>
      <c r="W47" s="48">
        <v>6</v>
      </c>
      <c r="X47" s="61">
        <f t="shared" si="5"/>
        <v>5</v>
      </c>
      <c r="Y47" s="52">
        <f t="shared" si="3"/>
        <v>7</v>
      </c>
      <c r="Z47">
        <f t="shared" si="4"/>
        <v>12</v>
      </c>
    </row>
    <row r="48" spans="1:26">
      <c r="A48" s="51" t="s">
        <v>13</v>
      </c>
      <c r="B48" s="16">
        <v>240199</v>
      </c>
      <c r="C48" s="47" t="s">
        <v>169</v>
      </c>
      <c r="D48" s="47" t="s">
        <v>229</v>
      </c>
      <c r="E48" s="52" t="s">
        <v>230</v>
      </c>
      <c r="F48" s="56"/>
      <c r="G48" s="47"/>
      <c r="H48" s="47"/>
      <c r="I48" s="47"/>
      <c r="J48" s="47"/>
      <c r="K48" s="47"/>
      <c r="L48" s="47"/>
      <c r="M48" s="47"/>
      <c r="N48" s="47"/>
      <c r="O48" s="47"/>
      <c r="P48" s="47"/>
      <c r="Q48" s="47"/>
      <c r="R48" s="47"/>
      <c r="S48" s="47"/>
      <c r="T48" s="47"/>
      <c r="U48" s="47"/>
      <c r="V48" s="47">
        <v>1</v>
      </c>
      <c r="W48" s="48"/>
      <c r="X48" s="61">
        <f t="shared" si="5"/>
        <v>1</v>
      </c>
      <c r="Y48" s="52">
        <f t="shared" si="3"/>
        <v>0</v>
      </c>
      <c r="Z48">
        <f t="shared" si="4"/>
        <v>1</v>
      </c>
    </row>
    <row r="49" spans="1:26">
      <c r="A49" s="51" t="s">
        <v>13</v>
      </c>
      <c r="B49" s="16">
        <v>240199</v>
      </c>
      <c r="C49" s="47" t="s">
        <v>169</v>
      </c>
      <c r="D49" s="47" t="s">
        <v>231</v>
      </c>
      <c r="E49" s="52" t="s">
        <v>232</v>
      </c>
      <c r="F49" s="56"/>
      <c r="G49" s="47"/>
      <c r="H49" s="47"/>
      <c r="I49" s="47"/>
      <c r="J49" s="47"/>
      <c r="K49" s="47"/>
      <c r="L49" s="47">
        <v>1</v>
      </c>
      <c r="M49" s="47"/>
      <c r="N49" s="47">
        <v>1</v>
      </c>
      <c r="O49" s="47"/>
      <c r="P49" s="47"/>
      <c r="Q49" s="47"/>
      <c r="R49" s="47">
        <v>1</v>
      </c>
      <c r="S49" s="47">
        <v>1</v>
      </c>
      <c r="T49" s="47"/>
      <c r="U49" s="47"/>
      <c r="V49" s="47">
        <v>2</v>
      </c>
      <c r="W49" s="48"/>
      <c r="X49" s="61">
        <f t="shared" si="5"/>
        <v>5</v>
      </c>
      <c r="Y49" s="52">
        <f t="shared" si="3"/>
        <v>1</v>
      </c>
      <c r="Z49">
        <f t="shared" si="4"/>
        <v>6</v>
      </c>
    </row>
    <row r="50" spans="1:26">
      <c r="A50" s="51" t="s">
        <v>13</v>
      </c>
      <c r="B50" s="16">
        <v>260101</v>
      </c>
      <c r="C50" s="47" t="s">
        <v>144</v>
      </c>
      <c r="D50" s="47" t="s">
        <v>235</v>
      </c>
      <c r="E50" s="52" t="s">
        <v>236</v>
      </c>
      <c r="F50" s="56">
        <v>1</v>
      </c>
      <c r="G50" s="47">
        <v>2</v>
      </c>
      <c r="H50" s="47"/>
      <c r="I50" s="47"/>
      <c r="J50" s="47"/>
      <c r="K50" s="47">
        <v>2</v>
      </c>
      <c r="L50" s="47">
        <v>1</v>
      </c>
      <c r="M50" s="47">
        <v>1</v>
      </c>
      <c r="N50" s="47">
        <v>1</v>
      </c>
      <c r="O50" s="47"/>
      <c r="P50" s="47"/>
      <c r="Q50" s="47"/>
      <c r="R50" s="47"/>
      <c r="S50" s="47">
        <v>2</v>
      </c>
      <c r="T50" s="47"/>
      <c r="U50" s="47"/>
      <c r="V50" s="47">
        <v>7</v>
      </c>
      <c r="W50" s="48">
        <v>15</v>
      </c>
      <c r="X50" s="61">
        <f t="shared" si="5"/>
        <v>10</v>
      </c>
      <c r="Y50" s="52">
        <f t="shared" si="3"/>
        <v>22</v>
      </c>
      <c r="Z50">
        <f t="shared" si="4"/>
        <v>32</v>
      </c>
    </row>
    <row r="51" spans="1:26">
      <c r="A51" s="51" t="s">
        <v>13</v>
      </c>
      <c r="B51" s="16">
        <v>260101</v>
      </c>
      <c r="C51" s="47" t="s">
        <v>144</v>
      </c>
      <c r="D51" s="47" t="s">
        <v>237</v>
      </c>
      <c r="E51" s="52" t="s">
        <v>234</v>
      </c>
      <c r="F51" s="56">
        <v>1</v>
      </c>
      <c r="G51" s="47">
        <v>4</v>
      </c>
      <c r="H51" s="47"/>
      <c r="I51" s="47"/>
      <c r="J51" s="47">
        <v>3</v>
      </c>
      <c r="K51" s="47">
        <v>1</v>
      </c>
      <c r="L51" s="47"/>
      <c r="M51" s="47">
        <v>4</v>
      </c>
      <c r="N51" s="47">
        <v>3</v>
      </c>
      <c r="O51" s="47">
        <v>4</v>
      </c>
      <c r="P51" s="47"/>
      <c r="Q51" s="47"/>
      <c r="R51" s="47">
        <v>2</v>
      </c>
      <c r="S51" s="47">
        <v>6</v>
      </c>
      <c r="T51" s="47"/>
      <c r="U51" s="47">
        <v>1</v>
      </c>
      <c r="V51" s="47">
        <v>30</v>
      </c>
      <c r="W51" s="48">
        <v>39</v>
      </c>
      <c r="X51" s="61">
        <f t="shared" si="5"/>
        <v>39</v>
      </c>
      <c r="Y51" s="52">
        <f t="shared" si="3"/>
        <v>59</v>
      </c>
      <c r="Z51">
        <f t="shared" si="4"/>
        <v>98</v>
      </c>
    </row>
    <row r="52" spans="1:26">
      <c r="A52" s="51" t="s">
        <v>13</v>
      </c>
      <c r="B52" s="16">
        <v>260406</v>
      </c>
      <c r="C52" s="47" t="s">
        <v>144</v>
      </c>
      <c r="D52" s="47" t="s">
        <v>238</v>
      </c>
      <c r="E52" s="52" t="s">
        <v>239</v>
      </c>
      <c r="F52" s="56"/>
      <c r="G52" s="47"/>
      <c r="H52" s="47"/>
      <c r="I52" s="47"/>
      <c r="J52" s="47">
        <v>1</v>
      </c>
      <c r="K52" s="47">
        <v>2</v>
      </c>
      <c r="L52" s="47">
        <v>3</v>
      </c>
      <c r="M52" s="47">
        <v>3</v>
      </c>
      <c r="N52" s="47">
        <v>2</v>
      </c>
      <c r="O52" s="47"/>
      <c r="P52" s="47">
        <v>1</v>
      </c>
      <c r="Q52" s="47"/>
      <c r="R52" s="47">
        <v>3</v>
      </c>
      <c r="S52" s="47">
        <v>1</v>
      </c>
      <c r="T52" s="47"/>
      <c r="U52" s="47"/>
      <c r="V52" s="47">
        <v>6</v>
      </c>
      <c r="W52" s="48">
        <v>11</v>
      </c>
      <c r="X52" s="61">
        <f t="shared" si="5"/>
        <v>16</v>
      </c>
      <c r="Y52" s="52">
        <f t="shared" si="3"/>
        <v>17</v>
      </c>
      <c r="Z52">
        <f t="shared" si="4"/>
        <v>33</v>
      </c>
    </row>
    <row r="53" spans="1:26">
      <c r="A53" s="51" t="s">
        <v>13</v>
      </c>
      <c r="B53" s="16">
        <v>260502</v>
      </c>
      <c r="C53" s="47" t="s">
        <v>144</v>
      </c>
      <c r="D53" s="47" t="s">
        <v>240</v>
      </c>
      <c r="E53" s="52" t="s">
        <v>241</v>
      </c>
      <c r="F53" s="56"/>
      <c r="G53" s="47"/>
      <c r="H53" s="47"/>
      <c r="I53" s="47"/>
      <c r="J53" s="47"/>
      <c r="K53" s="47"/>
      <c r="L53" s="47"/>
      <c r="M53" s="47"/>
      <c r="N53" s="47"/>
      <c r="O53" s="47">
        <v>1</v>
      </c>
      <c r="P53" s="47"/>
      <c r="Q53" s="47"/>
      <c r="R53" s="47"/>
      <c r="S53" s="47">
        <v>2</v>
      </c>
      <c r="T53" s="47"/>
      <c r="U53" s="47"/>
      <c r="V53" s="47">
        <v>1</v>
      </c>
      <c r="W53" s="48">
        <v>4</v>
      </c>
      <c r="X53" s="61">
        <f t="shared" si="5"/>
        <v>1</v>
      </c>
      <c r="Y53" s="52">
        <f t="shared" si="3"/>
        <v>7</v>
      </c>
      <c r="Z53">
        <f t="shared" si="4"/>
        <v>8</v>
      </c>
    </row>
    <row r="54" spans="1:26">
      <c r="A54" s="51" t="s">
        <v>13</v>
      </c>
      <c r="B54" s="16">
        <v>261302</v>
      </c>
      <c r="C54" s="47" t="s">
        <v>144</v>
      </c>
      <c r="D54" s="47" t="s">
        <v>242</v>
      </c>
      <c r="E54" s="52" t="s">
        <v>243</v>
      </c>
      <c r="F54" s="56"/>
      <c r="G54" s="47"/>
      <c r="H54" s="47"/>
      <c r="I54" s="47">
        <v>1</v>
      </c>
      <c r="J54" s="47"/>
      <c r="K54" s="47"/>
      <c r="L54" s="47"/>
      <c r="M54" s="47"/>
      <c r="N54" s="47">
        <v>2</v>
      </c>
      <c r="O54" s="47">
        <v>4</v>
      </c>
      <c r="P54" s="47"/>
      <c r="Q54" s="47"/>
      <c r="R54" s="47">
        <v>1</v>
      </c>
      <c r="S54" s="47">
        <v>2</v>
      </c>
      <c r="T54" s="47"/>
      <c r="U54" s="47"/>
      <c r="V54" s="47">
        <v>8</v>
      </c>
      <c r="W54" s="48">
        <v>18</v>
      </c>
      <c r="X54" s="61">
        <f t="shared" si="5"/>
        <v>11</v>
      </c>
      <c r="Y54" s="52">
        <f t="shared" si="3"/>
        <v>25</v>
      </c>
      <c r="Z54">
        <f t="shared" si="4"/>
        <v>36</v>
      </c>
    </row>
    <row r="55" spans="1:26">
      <c r="A55" s="51" t="s">
        <v>13</v>
      </c>
      <c r="B55" s="16">
        <v>270101</v>
      </c>
      <c r="C55" s="47" t="s">
        <v>159</v>
      </c>
      <c r="D55" s="47" t="s">
        <v>244</v>
      </c>
      <c r="E55" s="52" t="s">
        <v>245</v>
      </c>
      <c r="F55" s="56">
        <v>1</v>
      </c>
      <c r="G55" s="47"/>
      <c r="H55" s="47"/>
      <c r="I55" s="47"/>
      <c r="J55" s="47"/>
      <c r="K55" s="47"/>
      <c r="L55" s="47"/>
      <c r="M55" s="47"/>
      <c r="N55" s="47"/>
      <c r="O55" s="47"/>
      <c r="P55" s="47"/>
      <c r="Q55" s="47"/>
      <c r="R55" s="47">
        <v>1</v>
      </c>
      <c r="S55" s="47">
        <v>1</v>
      </c>
      <c r="T55" s="47"/>
      <c r="U55" s="47"/>
      <c r="V55" s="47">
        <v>2</v>
      </c>
      <c r="W55" s="48">
        <v>3</v>
      </c>
      <c r="X55" s="61">
        <f t="shared" si="5"/>
        <v>4</v>
      </c>
      <c r="Y55" s="52">
        <f t="shared" si="3"/>
        <v>4</v>
      </c>
      <c r="Z55">
        <f t="shared" si="4"/>
        <v>8</v>
      </c>
    </row>
    <row r="56" spans="1:26">
      <c r="A56" s="51" t="s">
        <v>13</v>
      </c>
      <c r="B56" s="16">
        <v>270101</v>
      </c>
      <c r="C56" s="47" t="s">
        <v>159</v>
      </c>
      <c r="D56" s="47" t="s">
        <v>246</v>
      </c>
      <c r="E56" s="52" t="s">
        <v>247</v>
      </c>
      <c r="F56" s="56">
        <v>1</v>
      </c>
      <c r="G56" s="47"/>
      <c r="H56" s="47"/>
      <c r="I56" s="47"/>
      <c r="J56" s="47">
        <v>1</v>
      </c>
      <c r="K56" s="47">
        <v>1</v>
      </c>
      <c r="L56" s="47"/>
      <c r="M56" s="47"/>
      <c r="N56" s="47">
        <v>1</v>
      </c>
      <c r="O56" s="47"/>
      <c r="P56" s="47">
        <v>1</v>
      </c>
      <c r="Q56" s="47">
        <v>1</v>
      </c>
      <c r="R56" s="47">
        <v>3</v>
      </c>
      <c r="S56" s="47"/>
      <c r="T56" s="47"/>
      <c r="U56" s="47"/>
      <c r="V56" s="47">
        <v>7</v>
      </c>
      <c r="W56" s="48">
        <v>1</v>
      </c>
      <c r="X56" s="61">
        <f t="shared" si="5"/>
        <v>14</v>
      </c>
      <c r="Y56" s="52">
        <f t="shared" si="3"/>
        <v>3</v>
      </c>
      <c r="Z56">
        <f t="shared" si="4"/>
        <v>17</v>
      </c>
    </row>
    <row r="57" spans="1:26">
      <c r="A57" s="51" t="s">
        <v>13</v>
      </c>
      <c r="B57" s="16">
        <v>310505</v>
      </c>
      <c r="C57" s="47" t="s">
        <v>180</v>
      </c>
      <c r="D57" s="47" t="s">
        <v>248</v>
      </c>
      <c r="E57" s="52" t="s">
        <v>249</v>
      </c>
      <c r="F57" s="56">
        <v>4</v>
      </c>
      <c r="G57" s="47">
        <v>5</v>
      </c>
      <c r="H57" s="47"/>
      <c r="I57" s="47">
        <v>1</v>
      </c>
      <c r="J57" s="47"/>
      <c r="K57" s="47">
        <v>3</v>
      </c>
      <c r="L57" s="47">
        <v>3</v>
      </c>
      <c r="M57" s="47">
        <v>3</v>
      </c>
      <c r="N57" s="47">
        <v>3</v>
      </c>
      <c r="O57" s="47">
        <v>8</v>
      </c>
      <c r="P57" s="47">
        <v>1</v>
      </c>
      <c r="Q57" s="47">
        <v>1</v>
      </c>
      <c r="R57" s="47">
        <v>5</v>
      </c>
      <c r="S57" s="47">
        <v>6</v>
      </c>
      <c r="T57" s="47"/>
      <c r="U57" s="47"/>
      <c r="V57" s="47">
        <v>60</v>
      </c>
      <c r="W57" s="48">
        <v>69</v>
      </c>
      <c r="X57" s="61">
        <f t="shared" si="5"/>
        <v>76</v>
      </c>
      <c r="Y57" s="52">
        <f t="shared" si="3"/>
        <v>96</v>
      </c>
      <c r="Z57">
        <f t="shared" si="4"/>
        <v>172</v>
      </c>
    </row>
    <row r="58" spans="1:26">
      <c r="A58" s="51" t="s">
        <v>13</v>
      </c>
      <c r="B58" s="16">
        <v>340199</v>
      </c>
      <c r="C58" s="47" t="s">
        <v>180</v>
      </c>
      <c r="D58" s="47" t="s">
        <v>250</v>
      </c>
      <c r="E58" s="52" t="s">
        <v>251</v>
      </c>
      <c r="F58" s="56">
        <v>1</v>
      </c>
      <c r="G58" s="47">
        <v>6</v>
      </c>
      <c r="H58" s="47"/>
      <c r="I58" s="47"/>
      <c r="J58" s="47">
        <v>2</v>
      </c>
      <c r="K58" s="47">
        <v>2</v>
      </c>
      <c r="L58" s="47">
        <v>4</v>
      </c>
      <c r="M58" s="47">
        <v>3</v>
      </c>
      <c r="N58" s="47">
        <v>4</v>
      </c>
      <c r="O58" s="47">
        <v>12</v>
      </c>
      <c r="P58" s="47"/>
      <c r="Q58" s="47"/>
      <c r="R58" s="47">
        <v>1</v>
      </c>
      <c r="S58" s="47">
        <v>5</v>
      </c>
      <c r="T58" s="47"/>
      <c r="U58" s="47"/>
      <c r="V58" s="47">
        <v>12</v>
      </c>
      <c r="W58" s="48">
        <v>41</v>
      </c>
      <c r="X58" s="61">
        <f t="shared" si="5"/>
        <v>24</v>
      </c>
      <c r="Y58" s="52">
        <f t="shared" si="3"/>
        <v>69</v>
      </c>
      <c r="Z58">
        <f t="shared" si="4"/>
        <v>93</v>
      </c>
    </row>
    <row r="59" spans="1:26">
      <c r="A59" s="51" t="s">
        <v>13</v>
      </c>
      <c r="B59" s="16">
        <v>380101</v>
      </c>
      <c r="C59" s="47" t="s">
        <v>159</v>
      </c>
      <c r="D59" s="47" t="s">
        <v>252</v>
      </c>
      <c r="E59" s="52" t="s">
        <v>253</v>
      </c>
      <c r="F59" s="56"/>
      <c r="G59" s="47"/>
      <c r="H59" s="47">
        <v>1</v>
      </c>
      <c r="I59" s="47"/>
      <c r="J59" s="47"/>
      <c r="K59" s="47"/>
      <c r="L59" s="47"/>
      <c r="M59" s="47"/>
      <c r="N59" s="47"/>
      <c r="O59" s="47"/>
      <c r="P59" s="47"/>
      <c r="Q59" s="47"/>
      <c r="R59" s="47"/>
      <c r="S59" s="47">
        <v>1</v>
      </c>
      <c r="T59" s="47"/>
      <c r="U59" s="47"/>
      <c r="V59" s="47">
        <v>6</v>
      </c>
      <c r="W59" s="48">
        <v>1</v>
      </c>
      <c r="X59" s="61">
        <f t="shared" si="5"/>
        <v>7</v>
      </c>
      <c r="Y59" s="52">
        <f t="shared" si="3"/>
        <v>2</v>
      </c>
      <c r="Z59">
        <f t="shared" si="4"/>
        <v>9</v>
      </c>
    </row>
    <row r="60" spans="1:26">
      <c r="A60" s="51" t="s">
        <v>13</v>
      </c>
      <c r="B60" s="16">
        <v>400501</v>
      </c>
      <c r="C60" s="47" t="s">
        <v>159</v>
      </c>
      <c r="D60" s="47" t="s">
        <v>254</v>
      </c>
      <c r="E60" s="52" t="s">
        <v>255</v>
      </c>
      <c r="F60" s="56"/>
      <c r="G60" s="47"/>
      <c r="H60" s="47"/>
      <c r="I60" s="47"/>
      <c r="J60" s="47"/>
      <c r="K60" s="47">
        <v>1</v>
      </c>
      <c r="L60" s="47"/>
      <c r="M60" s="47"/>
      <c r="N60" s="47"/>
      <c r="O60" s="47"/>
      <c r="P60" s="47"/>
      <c r="Q60" s="47"/>
      <c r="R60" s="47">
        <v>1</v>
      </c>
      <c r="S60" s="47"/>
      <c r="T60" s="47"/>
      <c r="U60" s="47"/>
      <c r="V60" s="47">
        <v>1</v>
      </c>
      <c r="W60" s="48">
        <v>3</v>
      </c>
      <c r="X60" s="61">
        <f t="shared" si="5"/>
        <v>2</v>
      </c>
      <c r="Y60" s="52">
        <f t="shared" si="3"/>
        <v>4</v>
      </c>
      <c r="Z60">
        <f t="shared" si="4"/>
        <v>6</v>
      </c>
    </row>
    <row r="61" spans="1:26">
      <c r="A61" s="51" t="s">
        <v>13</v>
      </c>
      <c r="B61" s="16">
        <v>400501</v>
      </c>
      <c r="C61" s="47" t="s">
        <v>159</v>
      </c>
      <c r="D61" s="47" t="s">
        <v>256</v>
      </c>
      <c r="E61" s="52" t="s">
        <v>257</v>
      </c>
      <c r="F61" s="56">
        <v>2</v>
      </c>
      <c r="G61" s="47">
        <v>1</v>
      </c>
      <c r="H61" s="47"/>
      <c r="I61" s="47"/>
      <c r="J61" s="47"/>
      <c r="K61" s="47"/>
      <c r="L61" s="47"/>
      <c r="M61" s="47"/>
      <c r="N61" s="47"/>
      <c r="O61" s="47"/>
      <c r="P61" s="47"/>
      <c r="Q61" s="47"/>
      <c r="R61" s="47">
        <v>3</v>
      </c>
      <c r="S61" s="47"/>
      <c r="T61" s="47"/>
      <c r="U61" s="47"/>
      <c r="V61" s="47">
        <v>3</v>
      </c>
      <c r="W61" s="48">
        <v>4</v>
      </c>
      <c r="X61" s="61">
        <f t="shared" si="5"/>
        <v>8</v>
      </c>
      <c r="Y61" s="52">
        <f t="shared" si="3"/>
        <v>5</v>
      </c>
      <c r="Z61">
        <f t="shared" si="4"/>
        <v>13</v>
      </c>
    </row>
    <row r="62" spans="1:26">
      <c r="A62" s="51" t="s">
        <v>13</v>
      </c>
      <c r="B62" s="16">
        <v>400510</v>
      </c>
      <c r="C62" s="47" t="s">
        <v>159</v>
      </c>
      <c r="D62" s="47" t="s">
        <v>258</v>
      </c>
      <c r="E62" s="52" t="s">
        <v>259</v>
      </c>
      <c r="F62" s="56"/>
      <c r="G62" s="47"/>
      <c r="H62" s="47"/>
      <c r="I62" s="47"/>
      <c r="J62" s="47"/>
      <c r="K62" s="47"/>
      <c r="L62" s="47"/>
      <c r="M62" s="47"/>
      <c r="N62" s="47"/>
      <c r="O62" s="47"/>
      <c r="P62" s="47"/>
      <c r="Q62" s="47"/>
      <c r="R62" s="47"/>
      <c r="S62" s="47">
        <v>1</v>
      </c>
      <c r="T62" s="47"/>
      <c r="U62" s="47"/>
      <c r="V62" s="47">
        <v>2</v>
      </c>
      <c r="W62" s="48"/>
      <c r="X62" s="61">
        <f t="shared" si="5"/>
        <v>2</v>
      </c>
      <c r="Y62" s="52">
        <f t="shared" si="3"/>
        <v>1</v>
      </c>
      <c r="Z62">
        <f t="shared" si="4"/>
        <v>3</v>
      </c>
    </row>
    <row r="63" spans="1:26">
      <c r="A63" s="51" t="s">
        <v>13</v>
      </c>
      <c r="B63" s="16">
        <v>400601</v>
      </c>
      <c r="C63" s="47" t="s">
        <v>144</v>
      </c>
      <c r="D63" s="47" t="s">
        <v>260</v>
      </c>
      <c r="E63" s="52" t="s">
        <v>261</v>
      </c>
      <c r="F63" s="56"/>
      <c r="G63" s="47"/>
      <c r="H63" s="47"/>
      <c r="I63" s="47"/>
      <c r="J63" s="47"/>
      <c r="K63" s="47"/>
      <c r="L63" s="47"/>
      <c r="M63" s="47"/>
      <c r="N63" s="47"/>
      <c r="O63" s="47"/>
      <c r="P63" s="47"/>
      <c r="Q63" s="47"/>
      <c r="R63" s="47"/>
      <c r="S63" s="47"/>
      <c r="T63" s="47"/>
      <c r="U63" s="47"/>
      <c r="V63" s="47">
        <v>1</v>
      </c>
      <c r="W63" s="48"/>
      <c r="X63" s="61">
        <f t="shared" si="5"/>
        <v>1</v>
      </c>
      <c r="Y63" s="52">
        <f t="shared" si="3"/>
        <v>0</v>
      </c>
      <c r="Z63">
        <f t="shared" si="4"/>
        <v>1</v>
      </c>
    </row>
    <row r="64" spans="1:26">
      <c r="A64" s="51" t="s">
        <v>13</v>
      </c>
      <c r="B64" s="16">
        <v>400699</v>
      </c>
      <c r="C64" s="47" t="s">
        <v>144</v>
      </c>
      <c r="D64" s="47" t="s">
        <v>262</v>
      </c>
      <c r="E64" s="52" t="s">
        <v>263</v>
      </c>
      <c r="F64" s="56">
        <v>1</v>
      </c>
      <c r="G64" s="47"/>
      <c r="H64" s="47"/>
      <c r="I64" s="47"/>
      <c r="J64" s="47"/>
      <c r="K64" s="47">
        <v>2</v>
      </c>
      <c r="L64" s="47"/>
      <c r="M64" s="47"/>
      <c r="N64" s="47"/>
      <c r="O64" s="47">
        <v>1</v>
      </c>
      <c r="P64" s="47"/>
      <c r="Q64" s="47"/>
      <c r="R64" s="47"/>
      <c r="S64" s="47">
        <v>1</v>
      </c>
      <c r="T64" s="47"/>
      <c r="U64" s="47"/>
      <c r="V64" s="47">
        <v>17</v>
      </c>
      <c r="W64" s="48">
        <v>6</v>
      </c>
      <c r="X64" s="61">
        <f t="shared" si="5"/>
        <v>18</v>
      </c>
      <c r="Y64" s="52">
        <f t="shared" si="3"/>
        <v>10</v>
      </c>
      <c r="Z64">
        <f t="shared" si="4"/>
        <v>28</v>
      </c>
    </row>
    <row r="65" spans="1:26">
      <c r="A65" s="51" t="s">
        <v>13</v>
      </c>
      <c r="B65" s="16">
        <v>400801</v>
      </c>
      <c r="C65" s="47" t="s">
        <v>159</v>
      </c>
      <c r="D65" s="47" t="s">
        <v>266</v>
      </c>
      <c r="E65" s="52" t="s">
        <v>267</v>
      </c>
      <c r="F65" s="56"/>
      <c r="G65" s="47"/>
      <c r="H65" s="47"/>
      <c r="I65" s="47"/>
      <c r="J65" s="47"/>
      <c r="K65" s="47"/>
      <c r="L65" s="47"/>
      <c r="M65" s="47"/>
      <c r="N65" s="47"/>
      <c r="O65" s="47"/>
      <c r="P65" s="47"/>
      <c r="Q65" s="47"/>
      <c r="R65" s="47"/>
      <c r="S65" s="47"/>
      <c r="T65" s="47"/>
      <c r="U65" s="47"/>
      <c r="V65" s="47">
        <v>4</v>
      </c>
      <c r="W65" s="48">
        <v>1</v>
      </c>
      <c r="X65" s="61">
        <f t="shared" si="5"/>
        <v>4</v>
      </c>
      <c r="Y65" s="52">
        <f t="shared" si="3"/>
        <v>1</v>
      </c>
      <c r="Z65">
        <f t="shared" si="4"/>
        <v>5</v>
      </c>
    </row>
    <row r="66" spans="1:26">
      <c r="A66" s="51" t="s">
        <v>13</v>
      </c>
      <c r="B66" s="16">
        <v>400899</v>
      </c>
      <c r="C66" s="47" t="s">
        <v>159</v>
      </c>
      <c r="D66" s="47" t="s">
        <v>268</v>
      </c>
      <c r="E66" s="52" t="s">
        <v>269</v>
      </c>
      <c r="F66" s="56"/>
      <c r="G66" s="47"/>
      <c r="H66" s="47"/>
      <c r="I66" s="47"/>
      <c r="J66" s="47"/>
      <c r="K66" s="47"/>
      <c r="L66" s="47"/>
      <c r="M66" s="47"/>
      <c r="N66" s="47"/>
      <c r="O66" s="47"/>
      <c r="P66" s="47"/>
      <c r="Q66" s="47"/>
      <c r="R66" s="47"/>
      <c r="S66" s="47"/>
      <c r="T66" s="47"/>
      <c r="U66" s="47"/>
      <c r="V66" s="47">
        <v>1</v>
      </c>
      <c r="W66" s="48"/>
      <c r="X66" s="61">
        <f t="shared" si="5"/>
        <v>1</v>
      </c>
      <c r="Y66" s="52">
        <f t="shared" si="3"/>
        <v>0</v>
      </c>
      <c r="Z66">
        <f t="shared" si="4"/>
        <v>1</v>
      </c>
    </row>
    <row r="67" spans="1:26">
      <c r="A67" s="51" t="s">
        <v>13</v>
      </c>
      <c r="B67" s="16">
        <v>420101</v>
      </c>
      <c r="C67" s="47" t="s">
        <v>159</v>
      </c>
      <c r="D67" s="47" t="s">
        <v>270</v>
      </c>
      <c r="E67" s="52" t="s">
        <v>271</v>
      </c>
      <c r="F67" s="56"/>
      <c r="G67" s="47">
        <v>2</v>
      </c>
      <c r="H67" s="47"/>
      <c r="I67" s="47">
        <v>1</v>
      </c>
      <c r="J67" s="47">
        <v>2</v>
      </c>
      <c r="K67" s="47">
        <v>2</v>
      </c>
      <c r="L67" s="47">
        <v>2</v>
      </c>
      <c r="M67" s="47">
        <v>7</v>
      </c>
      <c r="N67" s="47">
        <v>3</v>
      </c>
      <c r="O67" s="47">
        <v>7</v>
      </c>
      <c r="P67" s="47"/>
      <c r="Q67" s="47"/>
      <c r="R67" s="47">
        <v>4</v>
      </c>
      <c r="S67" s="47">
        <v>9</v>
      </c>
      <c r="T67" s="47">
        <v>1</v>
      </c>
      <c r="U67" s="47"/>
      <c r="V67" s="47">
        <v>24</v>
      </c>
      <c r="W67" s="48">
        <v>60</v>
      </c>
      <c r="X67" s="61">
        <f t="shared" si="5"/>
        <v>36</v>
      </c>
      <c r="Y67" s="52">
        <f t="shared" si="3"/>
        <v>88</v>
      </c>
      <c r="Z67">
        <f t="shared" si="4"/>
        <v>124</v>
      </c>
    </row>
    <row r="68" spans="1:26">
      <c r="A68" s="51" t="s">
        <v>13</v>
      </c>
      <c r="B68" s="16">
        <v>420101</v>
      </c>
      <c r="C68" s="47" t="s">
        <v>159</v>
      </c>
      <c r="D68" s="47" t="s">
        <v>272</v>
      </c>
      <c r="E68" s="52" t="s">
        <v>273</v>
      </c>
      <c r="F68" s="56"/>
      <c r="G68" s="47"/>
      <c r="H68" s="47"/>
      <c r="I68" s="47"/>
      <c r="J68" s="47"/>
      <c r="K68" s="47">
        <v>1</v>
      </c>
      <c r="L68" s="47"/>
      <c r="M68" s="47"/>
      <c r="N68" s="47"/>
      <c r="O68" s="47">
        <v>4</v>
      </c>
      <c r="P68" s="47"/>
      <c r="Q68" s="47"/>
      <c r="R68" s="47">
        <v>1</v>
      </c>
      <c r="S68" s="47">
        <v>3</v>
      </c>
      <c r="T68" s="47"/>
      <c r="U68" s="47"/>
      <c r="V68" s="47">
        <v>5</v>
      </c>
      <c r="W68" s="48">
        <v>19</v>
      </c>
      <c r="X68" s="61">
        <f t="shared" si="5"/>
        <v>6</v>
      </c>
      <c r="Y68" s="52">
        <f t="shared" si="3"/>
        <v>27</v>
      </c>
      <c r="Z68">
        <f t="shared" si="4"/>
        <v>33</v>
      </c>
    </row>
    <row r="69" spans="1:26">
      <c r="A69" s="51" t="s">
        <v>13</v>
      </c>
      <c r="B69" s="16">
        <v>440501</v>
      </c>
      <c r="C69" s="47" t="s">
        <v>144</v>
      </c>
      <c r="D69" s="47" t="s">
        <v>274</v>
      </c>
      <c r="E69" s="52" t="s">
        <v>275</v>
      </c>
      <c r="F69" s="56"/>
      <c r="G69" s="47">
        <v>1</v>
      </c>
      <c r="H69" s="47"/>
      <c r="I69" s="47"/>
      <c r="J69" s="47"/>
      <c r="K69" s="47">
        <v>1</v>
      </c>
      <c r="L69" s="47"/>
      <c r="M69" s="47"/>
      <c r="N69" s="47"/>
      <c r="O69" s="47"/>
      <c r="P69" s="47"/>
      <c r="Q69" s="47"/>
      <c r="R69" s="47">
        <v>1</v>
      </c>
      <c r="S69" s="47">
        <v>1</v>
      </c>
      <c r="T69" s="47"/>
      <c r="U69" s="47"/>
      <c r="V69" s="47">
        <v>9</v>
      </c>
      <c r="W69" s="48">
        <v>10</v>
      </c>
      <c r="X69" s="61">
        <f t="shared" si="5"/>
        <v>10</v>
      </c>
      <c r="Y69" s="52">
        <f t="shared" si="3"/>
        <v>13</v>
      </c>
      <c r="Z69">
        <f t="shared" si="4"/>
        <v>23</v>
      </c>
    </row>
    <row r="70" spans="1:26">
      <c r="A70" s="51" t="s">
        <v>13</v>
      </c>
      <c r="B70" s="16">
        <v>440501</v>
      </c>
      <c r="C70" s="47" t="s">
        <v>144</v>
      </c>
      <c r="D70" s="47" t="s">
        <v>276</v>
      </c>
      <c r="E70" s="52" t="s">
        <v>277</v>
      </c>
      <c r="F70" s="56"/>
      <c r="G70" s="47"/>
      <c r="H70" s="47"/>
      <c r="I70" s="47"/>
      <c r="J70" s="47"/>
      <c r="K70" s="47"/>
      <c r="L70" s="47"/>
      <c r="M70" s="47"/>
      <c r="N70" s="47"/>
      <c r="O70" s="47"/>
      <c r="P70" s="47"/>
      <c r="Q70" s="47"/>
      <c r="R70" s="47">
        <v>1</v>
      </c>
      <c r="S70" s="47"/>
      <c r="T70" s="47"/>
      <c r="U70" s="47"/>
      <c r="V70" s="47">
        <v>2</v>
      </c>
      <c r="W70" s="48">
        <v>1</v>
      </c>
      <c r="X70" s="61">
        <f t="shared" si="5"/>
        <v>3</v>
      </c>
      <c r="Y70" s="52">
        <f t="shared" si="3"/>
        <v>1</v>
      </c>
      <c r="Z70">
        <f t="shared" si="4"/>
        <v>4</v>
      </c>
    </row>
    <row r="71" spans="1:26">
      <c r="A71" s="51" t="s">
        <v>13</v>
      </c>
      <c r="B71" s="16">
        <v>450201</v>
      </c>
      <c r="C71" s="47" t="s">
        <v>159</v>
      </c>
      <c r="D71" s="47" t="s">
        <v>278</v>
      </c>
      <c r="E71" s="52" t="s">
        <v>279</v>
      </c>
      <c r="F71" s="56"/>
      <c r="G71" s="47"/>
      <c r="H71" s="47"/>
      <c r="I71" s="47"/>
      <c r="J71" s="47"/>
      <c r="K71" s="47">
        <v>1</v>
      </c>
      <c r="L71" s="47"/>
      <c r="M71" s="47"/>
      <c r="N71" s="47"/>
      <c r="O71" s="47"/>
      <c r="P71" s="47"/>
      <c r="Q71" s="47">
        <v>1</v>
      </c>
      <c r="R71" s="47">
        <v>1</v>
      </c>
      <c r="S71" s="47">
        <v>2</v>
      </c>
      <c r="T71" s="47"/>
      <c r="U71" s="47"/>
      <c r="V71" s="47">
        <v>9</v>
      </c>
      <c r="W71" s="48">
        <v>11</v>
      </c>
      <c r="X71" s="61">
        <f t="shared" si="5"/>
        <v>10</v>
      </c>
      <c r="Y71" s="52">
        <f t="shared" si="3"/>
        <v>15</v>
      </c>
      <c r="Z71">
        <f t="shared" si="4"/>
        <v>25</v>
      </c>
    </row>
    <row r="72" spans="1:26">
      <c r="A72" s="51" t="s">
        <v>13</v>
      </c>
      <c r="B72" s="16">
        <v>450601</v>
      </c>
      <c r="C72" s="47" t="s">
        <v>159</v>
      </c>
      <c r="D72" s="47" t="s">
        <v>280</v>
      </c>
      <c r="E72" s="52" t="s">
        <v>281</v>
      </c>
      <c r="F72" s="56"/>
      <c r="G72" s="47"/>
      <c r="H72" s="47">
        <v>1</v>
      </c>
      <c r="I72" s="47"/>
      <c r="J72" s="47"/>
      <c r="K72" s="47"/>
      <c r="L72" s="47"/>
      <c r="M72" s="47"/>
      <c r="N72" s="47">
        <v>1</v>
      </c>
      <c r="O72" s="47">
        <v>3</v>
      </c>
      <c r="P72" s="47"/>
      <c r="Q72" s="47"/>
      <c r="R72" s="47">
        <v>4</v>
      </c>
      <c r="S72" s="47"/>
      <c r="T72" s="47"/>
      <c r="U72" s="47"/>
      <c r="V72" s="47">
        <v>22</v>
      </c>
      <c r="W72" s="48">
        <v>2</v>
      </c>
      <c r="X72" s="61">
        <f t="shared" si="5"/>
        <v>28</v>
      </c>
      <c r="Y72" s="52">
        <f t="shared" si="3"/>
        <v>5</v>
      </c>
      <c r="Z72">
        <f t="shared" si="4"/>
        <v>33</v>
      </c>
    </row>
    <row r="73" spans="1:26">
      <c r="A73" s="51" t="s">
        <v>13</v>
      </c>
      <c r="B73" s="16">
        <v>450603</v>
      </c>
      <c r="C73" s="47" t="s">
        <v>159</v>
      </c>
      <c r="D73" s="47" t="s">
        <v>282</v>
      </c>
      <c r="E73" s="52" t="s">
        <v>283</v>
      </c>
      <c r="F73" s="56"/>
      <c r="G73" s="47"/>
      <c r="H73" s="47"/>
      <c r="I73" s="47"/>
      <c r="J73" s="47"/>
      <c r="K73" s="47"/>
      <c r="L73" s="47">
        <v>1</v>
      </c>
      <c r="M73" s="47"/>
      <c r="N73" s="47">
        <v>1</v>
      </c>
      <c r="O73" s="47">
        <v>1</v>
      </c>
      <c r="P73" s="47">
        <v>2</v>
      </c>
      <c r="Q73" s="47"/>
      <c r="R73" s="47">
        <v>2</v>
      </c>
      <c r="S73" s="47"/>
      <c r="T73" s="47"/>
      <c r="U73" s="47"/>
      <c r="V73" s="47">
        <v>12</v>
      </c>
      <c r="W73" s="48">
        <v>10</v>
      </c>
      <c r="X73" s="61">
        <f t="shared" si="5"/>
        <v>18</v>
      </c>
      <c r="Y73" s="52">
        <f t="shared" si="3"/>
        <v>11</v>
      </c>
      <c r="Z73">
        <f t="shared" si="4"/>
        <v>29</v>
      </c>
    </row>
    <row r="74" spans="1:26">
      <c r="A74" s="51" t="s">
        <v>13</v>
      </c>
      <c r="B74" s="16">
        <v>451001</v>
      </c>
      <c r="C74" s="47" t="s">
        <v>159</v>
      </c>
      <c r="D74" s="47" t="s">
        <v>284</v>
      </c>
      <c r="E74" s="52" t="s">
        <v>285</v>
      </c>
      <c r="F74" s="56"/>
      <c r="G74" s="47"/>
      <c r="H74" s="47"/>
      <c r="I74" s="47"/>
      <c r="J74" s="47"/>
      <c r="K74" s="47">
        <v>2</v>
      </c>
      <c r="L74" s="47">
        <v>4</v>
      </c>
      <c r="M74" s="47"/>
      <c r="N74" s="47">
        <v>1</v>
      </c>
      <c r="O74" s="47">
        <v>4</v>
      </c>
      <c r="P74" s="47"/>
      <c r="Q74" s="47"/>
      <c r="R74" s="47">
        <v>1</v>
      </c>
      <c r="S74" s="47">
        <v>1</v>
      </c>
      <c r="T74" s="47"/>
      <c r="U74" s="47"/>
      <c r="V74" s="47">
        <v>21</v>
      </c>
      <c r="W74" s="48">
        <v>9</v>
      </c>
      <c r="X74" s="61">
        <f t="shared" si="5"/>
        <v>27</v>
      </c>
      <c r="Y74" s="52">
        <f t="shared" si="3"/>
        <v>16</v>
      </c>
      <c r="Z74">
        <f t="shared" si="4"/>
        <v>43</v>
      </c>
    </row>
    <row r="75" spans="1:26">
      <c r="A75" s="51" t="s">
        <v>13</v>
      </c>
      <c r="B75" s="16">
        <v>451101</v>
      </c>
      <c r="C75" s="47" t="s">
        <v>159</v>
      </c>
      <c r="D75" s="47" t="s">
        <v>286</v>
      </c>
      <c r="E75" s="52" t="s">
        <v>287</v>
      </c>
      <c r="F75" s="56"/>
      <c r="G75" s="47"/>
      <c r="H75" s="47"/>
      <c r="I75" s="47"/>
      <c r="J75" s="47">
        <v>1</v>
      </c>
      <c r="K75" s="47"/>
      <c r="L75" s="47"/>
      <c r="M75" s="47">
        <v>1</v>
      </c>
      <c r="N75" s="47">
        <v>1</v>
      </c>
      <c r="O75" s="47">
        <v>2</v>
      </c>
      <c r="P75" s="47"/>
      <c r="Q75" s="47"/>
      <c r="R75" s="47">
        <v>1</v>
      </c>
      <c r="S75" s="47"/>
      <c r="T75" s="47"/>
      <c r="U75" s="47"/>
      <c r="V75" s="47">
        <v>6</v>
      </c>
      <c r="W75" s="48">
        <v>4</v>
      </c>
      <c r="X75" s="61">
        <f t="shared" si="5"/>
        <v>9</v>
      </c>
      <c r="Y75" s="52">
        <f>G75+I75+K75+M75+O75+Q75+S75+U75+W75</f>
        <v>7</v>
      </c>
      <c r="Z75">
        <f t="shared" ref="Z75:Z109" si="6">SUM(X75:Y75)</f>
        <v>16</v>
      </c>
    </row>
    <row r="76" spans="1:26">
      <c r="A76" s="51" t="s">
        <v>13</v>
      </c>
      <c r="B76" s="16">
        <v>459999</v>
      </c>
      <c r="C76" s="47" t="s">
        <v>159</v>
      </c>
      <c r="D76" s="47" t="s">
        <v>288</v>
      </c>
      <c r="E76" s="52" t="s">
        <v>289</v>
      </c>
      <c r="F76" s="56">
        <v>3</v>
      </c>
      <c r="G76" s="47"/>
      <c r="H76" s="47"/>
      <c r="I76" s="47">
        <v>1</v>
      </c>
      <c r="J76" s="47"/>
      <c r="K76" s="47"/>
      <c r="L76" s="47">
        <v>2</v>
      </c>
      <c r="M76" s="47">
        <v>2</v>
      </c>
      <c r="N76" s="47">
        <v>2</v>
      </c>
      <c r="O76" s="47">
        <v>13</v>
      </c>
      <c r="P76" s="47"/>
      <c r="Q76" s="47"/>
      <c r="R76" s="47">
        <v>4</v>
      </c>
      <c r="S76" s="47">
        <v>2</v>
      </c>
      <c r="T76" s="47"/>
      <c r="U76" s="47"/>
      <c r="V76" s="47">
        <v>29</v>
      </c>
      <c r="W76" s="48">
        <v>17</v>
      </c>
      <c r="X76" s="61">
        <f t="shared" ref="X76:Y109" si="7">F76+H76+J76+L76+N76+P76+R76+T76+V76</f>
        <v>40</v>
      </c>
      <c r="Y76" s="52">
        <f t="shared" si="7"/>
        <v>35</v>
      </c>
      <c r="Z76">
        <f t="shared" si="6"/>
        <v>75</v>
      </c>
    </row>
    <row r="77" spans="1:26">
      <c r="A77" s="51" t="s">
        <v>13</v>
      </c>
      <c r="B77" s="16">
        <v>500501</v>
      </c>
      <c r="C77" s="47" t="s">
        <v>159</v>
      </c>
      <c r="D77" s="47" t="s">
        <v>292</v>
      </c>
      <c r="E77" s="52" t="s">
        <v>293</v>
      </c>
      <c r="F77" s="56"/>
      <c r="G77" s="47">
        <v>1</v>
      </c>
      <c r="H77" s="47"/>
      <c r="I77" s="47"/>
      <c r="J77" s="47"/>
      <c r="K77" s="47"/>
      <c r="L77" s="47"/>
      <c r="M77" s="47"/>
      <c r="N77" s="47">
        <v>1</v>
      </c>
      <c r="O77" s="47"/>
      <c r="P77" s="47"/>
      <c r="Q77" s="47"/>
      <c r="R77" s="47">
        <v>1</v>
      </c>
      <c r="S77" s="47">
        <v>1</v>
      </c>
      <c r="T77" s="47"/>
      <c r="U77" s="47"/>
      <c r="V77" s="47">
        <v>1</v>
      </c>
      <c r="W77" s="48">
        <v>5</v>
      </c>
      <c r="X77" s="61">
        <f t="shared" si="7"/>
        <v>3</v>
      </c>
      <c r="Y77" s="52">
        <f t="shared" si="7"/>
        <v>7</v>
      </c>
      <c r="Z77">
        <f t="shared" si="6"/>
        <v>10</v>
      </c>
    </row>
    <row r="78" spans="1:26">
      <c r="A78" s="51" t="s">
        <v>13</v>
      </c>
      <c r="B78" s="16">
        <v>500602</v>
      </c>
      <c r="C78" s="47" t="s">
        <v>159</v>
      </c>
      <c r="D78" s="47" t="s">
        <v>294</v>
      </c>
      <c r="E78" s="52" t="s">
        <v>295</v>
      </c>
      <c r="F78" s="56">
        <v>1</v>
      </c>
      <c r="G78" s="47"/>
      <c r="H78" s="47"/>
      <c r="I78" s="47"/>
      <c r="J78" s="47">
        <v>2</v>
      </c>
      <c r="K78" s="47">
        <v>1</v>
      </c>
      <c r="L78" s="47"/>
      <c r="M78" s="47"/>
      <c r="N78" s="47"/>
      <c r="O78" s="47">
        <v>1</v>
      </c>
      <c r="P78" s="47">
        <v>1</v>
      </c>
      <c r="Q78" s="47"/>
      <c r="R78" s="47">
        <v>3</v>
      </c>
      <c r="S78" s="47">
        <v>2</v>
      </c>
      <c r="T78" s="47"/>
      <c r="U78" s="47"/>
      <c r="V78" s="47">
        <v>11</v>
      </c>
      <c r="W78" s="48">
        <v>7</v>
      </c>
      <c r="X78" s="61">
        <f t="shared" si="7"/>
        <v>18</v>
      </c>
      <c r="Y78" s="52">
        <f t="shared" si="7"/>
        <v>11</v>
      </c>
      <c r="Z78">
        <f t="shared" si="6"/>
        <v>29</v>
      </c>
    </row>
    <row r="79" spans="1:26">
      <c r="A79" s="51" t="s">
        <v>13</v>
      </c>
      <c r="B79" s="16">
        <v>500702</v>
      </c>
      <c r="C79" s="47" t="s">
        <v>159</v>
      </c>
      <c r="D79" s="47" t="s">
        <v>296</v>
      </c>
      <c r="E79" s="52" t="s">
        <v>297</v>
      </c>
      <c r="F79" s="56"/>
      <c r="G79" s="47">
        <v>2</v>
      </c>
      <c r="H79" s="47"/>
      <c r="I79" s="47"/>
      <c r="J79" s="47"/>
      <c r="K79" s="47"/>
      <c r="L79" s="47"/>
      <c r="M79" s="47">
        <v>2</v>
      </c>
      <c r="N79" s="47">
        <v>2</v>
      </c>
      <c r="O79" s="47">
        <v>2</v>
      </c>
      <c r="P79" s="47"/>
      <c r="Q79" s="47"/>
      <c r="R79" s="47">
        <v>2</v>
      </c>
      <c r="S79" s="47">
        <v>1</v>
      </c>
      <c r="T79" s="47"/>
      <c r="U79" s="47"/>
      <c r="V79" s="47">
        <v>5</v>
      </c>
      <c r="W79" s="48">
        <v>8</v>
      </c>
      <c r="X79" s="61">
        <f t="shared" si="7"/>
        <v>9</v>
      </c>
      <c r="Y79" s="52">
        <f t="shared" si="7"/>
        <v>15</v>
      </c>
      <c r="Z79">
        <f t="shared" si="6"/>
        <v>24</v>
      </c>
    </row>
    <row r="80" spans="1:26">
      <c r="A80" s="51" t="s">
        <v>13</v>
      </c>
      <c r="B80" s="16">
        <v>500702</v>
      </c>
      <c r="C80" s="47" t="s">
        <v>159</v>
      </c>
      <c r="D80" s="47" t="s">
        <v>298</v>
      </c>
      <c r="E80" s="52" t="s">
        <v>299</v>
      </c>
      <c r="F80" s="56"/>
      <c r="G80" s="47"/>
      <c r="H80" s="47"/>
      <c r="I80" s="47"/>
      <c r="J80" s="47">
        <v>1</v>
      </c>
      <c r="K80" s="47"/>
      <c r="L80" s="47"/>
      <c r="M80" s="47"/>
      <c r="N80" s="47">
        <v>1</v>
      </c>
      <c r="O80" s="47"/>
      <c r="P80" s="47"/>
      <c r="Q80" s="47"/>
      <c r="R80" s="47">
        <v>2</v>
      </c>
      <c r="S80" s="47">
        <v>1</v>
      </c>
      <c r="T80" s="47"/>
      <c r="U80" s="47"/>
      <c r="V80" s="47">
        <v>6</v>
      </c>
      <c r="W80" s="48">
        <v>4</v>
      </c>
      <c r="X80" s="61">
        <f t="shared" si="7"/>
        <v>10</v>
      </c>
      <c r="Y80" s="52">
        <f t="shared" si="7"/>
        <v>5</v>
      </c>
      <c r="Z80">
        <f t="shared" si="6"/>
        <v>15</v>
      </c>
    </row>
    <row r="81" spans="1:26">
      <c r="A81" s="51" t="s">
        <v>13</v>
      </c>
      <c r="B81" s="16">
        <v>500703</v>
      </c>
      <c r="C81" s="47" t="s">
        <v>159</v>
      </c>
      <c r="D81" s="47" t="s">
        <v>300</v>
      </c>
      <c r="E81" s="52" t="s">
        <v>301</v>
      </c>
      <c r="F81" s="56"/>
      <c r="G81" s="47"/>
      <c r="H81" s="47"/>
      <c r="I81" s="47"/>
      <c r="J81" s="47"/>
      <c r="K81" s="47"/>
      <c r="L81" s="47"/>
      <c r="M81" s="47"/>
      <c r="N81" s="47"/>
      <c r="O81" s="47">
        <v>1</v>
      </c>
      <c r="P81" s="47"/>
      <c r="Q81" s="47"/>
      <c r="R81" s="47"/>
      <c r="S81" s="47">
        <v>1</v>
      </c>
      <c r="T81" s="47"/>
      <c r="U81" s="47"/>
      <c r="V81" s="47">
        <v>1</v>
      </c>
      <c r="W81" s="48">
        <v>3</v>
      </c>
      <c r="X81" s="61">
        <f t="shared" si="7"/>
        <v>1</v>
      </c>
      <c r="Y81" s="52">
        <f t="shared" si="7"/>
        <v>5</v>
      </c>
      <c r="Z81">
        <f t="shared" si="6"/>
        <v>6</v>
      </c>
    </row>
    <row r="82" spans="1:26">
      <c r="A82" s="51" t="s">
        <v>13</v>
      </c>
      <c r="B82" s="16">
        <v>500901</v>
      </c>
      <c r="C82" s="47" t="s">
        <v>159</v>
      </c>
      <c r="D82" s="47" t="s">
        <v>302</v>
      </c>
      <c r="E82" s="52" t="s">
        <v>303</v>
      </c>
      <c r="F82" s="56"/>
      <c r="G82" s="47"/>
      <c r="H82" s="47"/>
      <c r="I82" s="47"/>
      <c r="J82" s="47"/>
      <c r="K82" s="47"/>
      <c r="L82" s="47"/>
      <c r="M82" s="47"/>
      <c r="N82" s="47"/>
      <c r="O82" s="47"/>
      <c r="P82" s="47"/>
      <c r="Q82" s="47"/>
      <c r="R82" s="47"/>
      <c r="S82" s="47"/>
      <c r="T82" s="47"/>
      <c r="U82" s="47"/>
      <c r="V82" s="47">
        <v>2</v>
      </c>
      <c r="W82" s="48"/>
      <c r="X82" s="61">
        <f t="shared" si="7"/>
        <v>2</v>
      </c>
      <c r="Y82" s="52">
        <f t="shared" si="7"/>
        <v>0</v>
      </c>
      <c r="Z82">
        <f t="shared" si="6"/>
        <v>2</v>
      </c>
    </row>
    <row r="83" spans="1:26">
      <c r="A83" s="51" t="s">
        <v>13</v>
      </c>
      <c r="B83" s="16">
        <v>500901</v>
      </c>
      <c r="C83" s="47" t="s">
        <v>159</v>
      </c>
      <c r="D83" s="47" t="s">
        <v>304</v>
      </c>
      <c r="E83" s="52" t="s">
        <v>305</v>
      </c>
      <c r="F83" s="56">
        <v>1</v>
      </c>
      <c r="G83" s="47"/>
      <c r="H83" s="47"/>
      <c r="I83" s="47"/>
      <c r="J83" s="47"/>
      <c r="K83" s="47"/>
      <c r="L83" s="47"/>
      <c r="M83" s="47"/>
      <c r="N83" s="47"/>
      <c r="O83" s="47"/>
      <c r="P83" s="47"/>
      <c r="Q83" s="47"/>
      <c r="R83" s="47">
        <v>2</v>
      </c>
      <c r="S83" s="47">
        <v>2</v>
      </c>
      <c r="T83" s="47"/>
      <c r="U83" s="47"/>
      <c r="V83" s="47">
        <v>12</v>
      </c>
      <c r="W83" s="48">
        <v>3</v>
      </c>
      <c r="X83" s="61">
        <f t="shared" si="7"/>
        <v>15</v>
      </c>
      <c r="Y83" s="52">
        <f t="shared" si="7"/>
        <v>5</v>
      </c>
      <c r="Z83">
        <f t="shared" si="6"/>
        <v>20</v>
      </c>
    </row>
    <row r="84" spans="1:26">
      <c r="A84" s="51" t="s">
        <v>13</v>
      </c>
      <c r="B84" s="16">
        <v>510201</v>
      </c>
      <c r="C84" s="47" t="s">
        <v>180</v>
      </c>
      <c r="D84" s="47" t="s">
        <v>306</v>
      </c>
      <c r="E84" s="52" t="s">
        <v>307</v>
      </c>
      <c r="F84" s="56"/>
      <c r="G84" s="47">
        <v>3</v>
      </c>
      <c r="H84" s="47"/>
      <c r="I84" s="47"/>
      <c r="J84" s="47"/>
      <c r="K84" s="47"/>
      <c r="L84" s="47"/>
      <c r="M84" s="47"/>
      <c r="N84" s="47"/>
      <c r="O84" s="47">
        <v>5</v>
      </c>
      <c r="P84" s="47"/>
      <c r="Q84" s="47"/>
      <c r="R84" s="47"/>
      <c r="S84" s="47">
        <v>5</v>
      </c>
      <c r="T84" s="47"/>
      <c r="U84" s="47"/>
      <c r="V84" s="47"/>
      <c r="W84" s="48">
        <v>36</v>
      </c>
      <c r="X84" s="61">
        <f t="shared" si="7"/>
        <v>0</v>
      </c>
      <c r="Y84" s="52">
        <f t="shared" si="7"/>
        <v>49</v>
      </c>
      <c r="Z84">
        <f t="shared" si="6"/>
        <v>49</v>
      </c>
    </row>
    <row r="85" spans="1:26">
      <c r="A85" s="51" t="s">
        <v>13</v>
      </c>
      <c r="B85" s="16">
        <v>510701</v>
      </c>
      <c r="C85" s="47" t="s">
        <v>169</v>
      </c>
      <c r="D85" s="47" t="s">
        <v>308</v>
      </c>
      <c r="E85" s="52" t="s">
        <v>309</v>
      </c>
      <c r="F85" s="56"/>
      <c r="G85" s="47"/>
      <c r="H85" s="47"/>
      <c r="I85" s="47"/>
      <c r="J85" s="47"/>
      <c r="K85" s="47"/>
      <c r="L85" s="47"/>
      <c r="M85" s="47"/>
      <c r="N85" s="47"/>
      <c r="O85" s="47"/>
      <c r="P85" s="47"/>
      <c r="Q85" s="47"/>
      <c r="R85" s="47"/>
      <c r="S85" s="47">
        <v>1</v>
      </c>
      <c r="T85" s="47"/>
      <c r="U85" s="47"/>
      <c r="V85" s="47"/>
      <c r="W85" s="48"/>
      <c r="X85" s="61">
        <f t="shared" si="7"/>
        <v>0</v>
      </c>
      <c r="Y85" s="52">
        <f t="shared" si="7"/>
        <v>1</v>
      </c>
      <c r="Z85">
        <f t="shared" si="6"/>
        <v>1</v>
      </c>
    </row>
    <row r="86" spans="1:26">
      <c r="A86" s="51" t="s">
        <v>13</v>
      </c>
      <c r="B86" s="16">
        <v>510701</v>
      </c>
      <c r="C86" s="47" t="s">
        <v>169</v>
      </c>
      <c r="D86" s="47" t="s">
        <v>310</v>
      </c>
      <c r="E86" s="52" t="s">
        <v>311</v>
      </c>
      <c r="F86" s="56"/>
      <c r="G86" s="47"/>
      <c r="H86" s="47"/>
      <c r="I86" s="47"/>
      <c r="J86" s="47"/>
      <c r="K86" s="47"/>
      <c r="L86" s="47"/>
      <c r="M86" s="47"/>
      <c r="N86" s="47"/>
      <c r="O86" s="47"/>
      <c r="P86" s="47"/>
      <c r="Q86" s="47"/>
      <c r="R86" s="47"/>
      <c r="S86" s="47">
        <v>2</v>
      </c>
      <c r="T86" s="47"/>
      <c r="U86" s="47"/>
      <c r="V86" s="47">
        <v>1</v>
      </c>
      <c r="W86" s="48"/>
      <c r="X86" s="61">
        <f t="shared" si="7"/>
        <v>1</v>
      </c>
      <c r="Y86" s="52">
        <f t="shared" si="7"/>
        <v>2</v>
      </c>
      <c r="Z86">
        <f t="shared" si="6"/>
        <v>3</v>
      </c>
    </row>
    <row r="87" spans="1:26">
      <c r="A87" s="51" t="s">
        <v>13</v>
      </c>
      <c r="B87" s="16">
        <v>511005</v>
      </c>
      <c r="C87" s="47" t="s">
        <v>144</v>
      </c>
      <c r="D87" s="47" t="s">
        <v>312</v>
      </c>
      <c r="E87" s="52" t="s">
        <v>313</v>
      </c>
      <c r="F87" s="56"/>
      <c r="G87" s="47">
        <v>1</v>
      </c>
      <c r="H87" s="47"/>
      <c r="I87" s="47">
        <v>1</v>
      </c>
      <c r="J87" s="47"/>
      <c r="K87" s="47"/>
      <c r="L87" s="47">
        <v>1</v>
      </c>
      <c r="M87" s="47">
        <v>1</v>
      </c>
      <c r="N87" s="47">
        <v>2</v>
      </c>
      <c r="O87" s="47">
        <v>1</v>
      </c>
      <c r="P87" s="47"/>
      <c r="Q87" s="47"/>
      <c r="R87" s="47">
        <v>4</v>
      </c>
      <c r="S87" s="47">
        <v>4</v>
      </c>
      <c r="T87" s="47"/>
      <c r="U87" s="47"/>
      <c r="V87" s="47">
        <v>15</v>
      </c>
      <c r="W87" s="48">
        <v>15</v>
      </c>
      <c r="X87" s="61">
        <f t="shared" si="7"/>
        <v>22</v>
      </c>
      <c r="Y87" s="52">
        <f t="shared" si="7"/>
        <v>23</v>
      </c>
      <c r="Z87">
        <f t="shared" si="6"/>
        <v>45</v>
      </c>
    </row>
    <row r="88" spans="1:26">
      <c r="A88" s="51" t="s">
        <v>13</v>
      </c>
      <c r="B88" s="16">
        <v>512003</v>
      </c>
      <c r="C88" s="47" t="s">
        <v>10</v>
      </c>
      <c r="D88" s="47" t="s">
        <v>314</v>
      </c>
      <c r="E88" s="52" t="s">
        <v>315</v>
      </c>
      <c r="F88" s="56"/>
      <c r="G88" s="47"/>
      <c r="H88" s="47"/>
      <c r="I88" s="47"/>
      <c r="J88" s="47"/>
      <c r="K88" s="47">
        <v>5</v>
      </c>
      <c r="L88" s="47">
        <v>1</v>
      </c>
      <c r="M88" s="47">
        <v>2</v>
      </c>
      <c r="N88" s="47">
        <v>1</v>
      </c>
      <c r="O88" s="47">
        <v>1</v>
      </c>
      <c r="P88" s="47">
        <v>1</v>
      </c>
      <c r="Q88" s="47"/>
      <c r="R88" s="47">
        <v>1</v>
      </c>
      <c r="S88" s="47">
        <v>1</v>
      </c>
      <c r="T88" s="47"/>
      <c r="U88" s="47"/>
      <c r="V88" s="47">
        <v>12</v>
      </c>
      <c r="W88" s="48">
        <v>12</v>
      </c>
      <c r="X88" s="61">
        <f t="shared" si="7"/>
        <v>16</v>
      </c>
      <c r="Y88" s="52">
        <f t="shared" si="7"/>
        <v>21</v>
      </c>
      <c r="Z88">
        <f t="shared" si="6"/>
        <v>37</v>
      </c>
    </row>
    <row r="89" spans="1:26">
      <c r="A89" s="51" t="s">
        <v>13</v>
      </c>
      <c r="B89" s="16">
        <v>513101</v>
      </c>
      <c r="C89" s="47" t="s">
        <v>144</v>
      </c>
      <c r="D89" s="47" t="s">
        <v>316</v>
      </c>
      <c r="E89" s="52" t="s">
        <v>317</v>
      </c>
      <c r="F89" s="56"/>
      <c r="G89" s="47"/>
      <c r="H89" s="47"/>
      <c r="I89" s="47"/>
      <c r="J89" s="47"/>
      <c r="K89" s="47"/>
      <c r="L89" s="47"/>
      <c r="M89" s="47">
        <v>1</v>
      </c>
      <c r="N89" s="47"/>
      <c r="O89" s="47">
        <v>2</v>
      </c>
      <c r="P89" s="47"/>
      <c r="Q89" s="47"/>
      <c r="R89" s="47"/>
      <c r="S89" s="47">
        <v>4</v>
      </c>
      <c r="T89" s="47"/>
      <c r="U89" s="47"/>
      <c r="V89" s="47">
        <v>6</v>
      </c>
      <c r="W89" s="48">
        <v>27</v>
      </c>
      <c r="X89" s="61">
        <f t="shared" si="7"/>
        <v>6</v>
      </c>
      <c r="Y89" s="52">
        <f t="shared" si="7"/>
        <v>34</v>
      </c>
      <c r="Z89">
        <f t="shared" si="6"/>
        <v>40</v>
      </c>
    </row>
    <row r="90" spans="1:26">
      <c r="A90" s="51" t="s">
        <v>13</v>
      </c>
      <c r="B90" s="16">
        <v>513801</v>
      </c>
      <c r="C90" s="47" t="s">
        <v>318</v>
      </c>
      <c r="D90" s="47" t="s">
        <v>319</v>
      </c>
      <c r="E90" s="52" t="s">
        <v>320</v>
      </c>
      <c r="F90" s="56">
        <v>1</v>
      </c>
      <c r="G90" s="47">
        <v>3</v>
      </c>
      <c r="H90" s="47"/>
      <c r="I90" s="47"/>
      <c r="J90" s="47"/>
      <c r="K90" s="47">
        <v>4</v>
      </c>
      <c r="L90" s="47">
        <v>4</v>
      </c>
      <c r="M90" s="47">
        <v>12</v>
      </c>
      <c r="N90" s="47">
        <v>7</v>
      </c>
      <c r="O90" s="47">
        <v>16</v>
      </c>
      <c r="P90" s="47"/>
      <c r="Q90" s="47">
        <v>1</v>
      </c>
      <c r="R90" s="47"/>
      <c r="S90" s="47">
        <v>24</v>
      </c>
      <c r="T90" s="47"/>
      <c r="U90" s="47"/>
      <c r="V90" s="47">
        <v>15</v>
      </c>
      <c r="W90" s="48">
        <v>173</v>
      </c>
      <c r="X90" s="61">
        <f t="shared" si="7"/>
        <v>27</v>
      </c>
      <c r="Y90" s="52">
        <f t="shared" si="7"/>
        <v>233</v>
      </c>
      <c r="Z90">
        <f t="shared" si="6"/>
        <v>260</v>
      </c>
    </row>
    <row r="91" spans="1:26">
      <c r="A91" s="51" t="s">
        <v>13</v>
      </c>
      <c r="B91" s="16">
        <v>520101</v>
      </c>
      <c r="C91" s="47" t="s">
        <v>169</v>
      </c>
      <c r="D91" s="47" t="s">
        <v>321</v>
      </c>
      <c r="E91" s="52" t="s">
        <v>322</v>
      </c>
      <c r="F91" s="56"/>
      <c r="G91" s="47"/>
      <c r="H91" s="47"/>
      <c r="I91" s="47"/>
      <c r="J91" s="47"/>
      <c r="K91" s="47"/>
      <c r="L91" s="47"/>
      <c r="M91" s="47"/>
      <c r="N91" s="47">
        <v>1</v>
      </c>
      <c r="O91" s="47"/>
      <c r="P91" s="47"/>
      <c r="Q91" s="47"/>
      <c r="R91" s="47">
        <v>1</v>
      </c>
      <c r="S91" s="47">
        <v>1</v>
      </c>
      <c r="T91" s="47"/>
      <c r="U91" s="47"/>
      <c r="V91" s="47">
        <v>1</v>
      </c>
      <c r="W91" s="48"/>
      <c r="X91" s="61">
        <f t="shared" si="7"/>
        <v>3</v>
      </c>
      <c r="Y91" s="52">
        <f t="shared" si="7"/>
        <v>1</v>
      </c>
      <c r="Z91">
        <f t="shared" si="6"/>
        <v>4</v>
      </c>
    </row>
    <row r="92" spans="1:26">
      <c r="A92" s="51" t="s">
        <v>13</v>
      </c>
      <c r="B92" s="16">
        <v>520101</v>
      </c>
      <c r="C92" s="47" t="s">
        <v>169</v>
      </c>
      <c r="D92" s="47" t="s">
        <v>323</v>
      </c>
      <c r="E92" s="52" t="s">
        <v>324</v>
      </c>
      <c r="F92" s="56"/>
      <c r="G92" s="47"/>
      <c r="H92" s="47"/>
      <c r="I92" s="47"/>
      <c r="J92" s="47"/>
      <c r="K92" s="47"/>
      <c r="L92" s="47">
        <v>1</v>
      </c>
      <c r="M92" s="47"/>
      <c r="N92" s="47"/>
      <c r="O92" s="47"/>
      <c r="P92" s="47"/>
      <c r="Q92" s="47"/>
      <c r="R92" s="47">
        <v>1</v>
      </c>
      <c r="S92" s="47">
        <v>2</v>
      </c>
      <c r="T92" s="47"/>
      <c r="U92" s="47"/>
      <c r="V92" s="47">
        <v>2</v>
      </c>
      <c r="W92" s="48"/>
      <c r="X92" s="61">
        <f t="shared" si="7"/>
        <v>4</v>
      </c>
      <c r="Y92" s="52">
        <f t="shared" si="7"/>
        <v>2</v>
      </c>
      <c r="Z92">
        <f t="shared" si="6"/>
        <v>6</v>
      </c>
    </row>
    <row r="93" spans="1:26">
      <c r="A93" s="51" t="s">
        <v>13</v>
      </c>
      <c r="B93" s="16">
        <v>520201</v>
      </c>
      <c r="C93" s="47" t="s">
        <v>325</v>
      </c>
      <c r="D93" s="47" t="s">
        <v>326</v>
      </c>
      <c r="E93" s="52" t="s">
        <v>327</v>
      </c>
      <c r="F93" s="56">
        <v>1</v>
      </c>
      <c r="G93" s="47">
        <v>1</v>
      </c>
      <c r="H93" s="47"/>
      <c r="I93" s="47">
        <v>1</v>
      </c>
      <c r="J93" s="47">
        <v>2</v>
      </c>
      <c r="K93" s="47"/>
      <c r="L93" s="47">
        <v>3</v>
      </c>
      <c r="M93" s="47">
        <v>1</v>
      </c>
      <c r="N93" s="47"/>
      <c r="O93" s="47">
        <v>1</v>
      </c>
      <c r="P93" s="47"/>
      <c r="Q93" s="47"/>
      <c r="R93" s="47">
        <v>4</v>
      </c>
      <c r="S93" s="47">
        <v>1</v>
      </c>
      <c r="T93" s="47"/>
      <c r="U93" s="47"/>
      <c r="V93" s="47">
        <v>27</v>
      </c>
      <c r="W93" s="48">
        <v>9</v>
      </c>
      <c r="X93" s="61">
        <f t="shared" si="7"/>
        <v>37</v>
      </c>
      <c r="Y93" s="52">
        <f t="shared" si="7"/>
        <v>14</v>
      </c>
      <c r="Z93">
        <f t="shared" si="6"/>
        <v>51</v>
      </c>
    </row>
    <row r="94" spans="1:26">
      <c r="A94" s="51" t="s">
        <v>13</v>
      </c>
      <c r="B94" s="16">
        <v>520201</v>
      </c>
      <c r="C94" s="47" t="s">
        <v>325</v>
      </c>
      <c r="D94" s="47" t="s">
        <v>328</v>
      </c>
      <c r="E94" s="52" t="s">
        <v>329</v>
      </c>
      <c r="F94" s="56"/>
      <c r="G94" s="47"/>
      <c r="H94" s="47"/>
      <c r="I94" s="47"/>
      <c r="J94" s="47">
        <v>1</v>
      </c>
      <c r="K94" s="47"/>
      <c r="L94" s="47"/>
      <c r="M94" s="47"/>
      <c r="N94" s="47">
        <v>2</v>
      </c>
      <c r="O94" s="47"/>
      <c r="P94" s="47">
        <v>1</v>
      </c>
      <c r="Q94" s="47"/>
      <c r="R94" s="47">
        <v>3</v>
      </c>
      <c r="S94" s="47"/>
      <c r="T94" s="47"/>
      <c r="U94" s="47"/>
      <c r="V94" s="47">
        <v>9</v>
      </c>
      <c r="W94" s="48">
        <v>4</v>
      </c>
      <c r="X94" s="61">
        <f t="shared" si="7"/>
        <v>16</v>
      </c>
      <c r="Y94" s="52">
        <f t="shared" si="7"/>
        <v>4</v>
      </c>
      <c r="Z94">
        <f t="shared" si="6"/>
        <v>20</v>
      </c>
    </row>
    <row r="95" spans="1:26">
      <c r="A95" s="51" t="s">
        <v>13</v>
      </c>
      <c r="B95" s="16">
        <v>520203</v>
      </c>
      <c r="C95" s="47" t="s">
        <v>325</v>
      </c>
      <c r="D95" s="47" t="s">
        <v>330</v>
      </c>
      <c r="E95" s="52" t="s">
        <v>692</v>
      </c>
      <c r="F95" s="56">
        <v>1</v>
      </c>
      <c r="G95" s="47"/>
      <c r="H95" s="47"/>
      <c r="I95" s="47"/>
      <c r="J95" s="47">
        <v>1</v>
      </c>
      <c r="K95" s="47"/>
      <c r="L95" s="47">
        <v>3</v>
      </c>
      <c r="M95" s="47"/>
      <c r="N95" s="47">
        <v>1</v>
      </c>
      <c r="O95" s="47"/>
      <c r="P95" s="47"/>
      <c r="Q95" s="47"/>
      <c r="R95" s="47">
        <v>4</v>
      </c>
      <c r="S95" s="47"/>
      <c r="T95" s="47"/>
      <c r="U95" s="47"/>
      <c r="V95" s="47">
        <v>17</v>
      </c>
      <c r="W95" s="48">
        <v>11</v>
      </c>
      <c r="X95" s="61">
        <f t="shared" si="7"/>
        <v>27</v>
      </c>
      <c r="Y95" s="52">
        <f t="shared" si="7"/>
        <v>11</v>
      </c>
      <c r="Z95">
        <f t="shared" si="6"/>
        <v>38</v>
      </c>
    </row>
    <row r="96" spans="1:26">
      <c r="A96" s="51" t="s">
        <v>13</v>
      </c>
      <c r="B96" s="16">
        <v>520301</v>
      </c>
      <c r="C96" s="47" t="s">
        <v>325</v>
      </c>
      <c r="D96" s="47" t="s">
        <v>332</v>
      </c>
      <c r="E96" s="52" t="s">
        <v>333</v>
      </c>
      <c r="F96" s="56"/>
      <c r="G96" s="47">
        <v>5</v>
      </c>
      <c r="H96" s="47"/>
      <c r="I96" s="47"/>
      <c r="J96" s="47">
        <v>4</v>
      </c>
      <c r="K96" s="47">
        <v>2</v>
      </c>
      <c r="L96" s="47">
        <v>3</v>
      </c>
      <c r="M96" s="47"/>
      <c r="N96" s="47">
        <v>3</v>
      </c>
      <c r="O96" s="47">
        <v>8</v>
      </c>
      <c r="P96" s="47"/>
      <c r="Q96" s="47"/>
      <c r="R96" s="47">
        <v>6</v>
      </c>
      <c r="S96" s="47">
        <v>3</v>
      </c>
      <c r="T96" s="47"/>
      <c r="U96" s="47"/>
      <c r="V96" s="47">
        <v>48</v>
      </c>
      <c r="W96" s="48">
        <v>27</v>
      </c>
      <c r="X96" s="61">
        <f t="shared" si="7"/>
        <v>64</v>
      </c>
      <c r="Y96" s="52">
        <f t="shared" si="7"/>
        <v>45</v>
      </c>
      <c r="Z96">
        <f t="shared" si="6"/>
        <v>109</v>
      </c>
    </row>
    <row r="97" spans="1:26">
      <c r="A97" s="51" t="s">
        <v>13</v>
      </c>
      <c r="B97" s="16">
        <v>520801</v>
      </c>
      <c r="C97" s="47" t="s">
        <v>325</v>
      </c>
      <c r="D97" s="47" t="s">
        <v>334</v>
      </c>
      <c r="E97" s="52" t="s">
        <v>335</v>
      </c>
      <c r="F97" s="56"/>
      <c r="G97" s="47"/>
      <c r="H97" s="47"/>
      <c r="I97" s="47"/>
      <c r="J97" s="47">
        <v>1</v>
      </c>
      <c r="K97" s="47"/>
      <c r="L97" s="47">
        <v>1</v>
      </c>
      <c r="M97" s="47"/>
      <c r="N97" s="47">
        <v>2</v>
      </c>
      <c r="O97" s="47"/>
      <c r="P97" s="47">
        <v>2</v>
      </c>
      <c r="Q97" s="47">
        <v>4</v>
      </c>
      <c r="R97" s="47">
        <v>5</v>
      </c>
      <c r="S97" s="47">
        <v>2</v>
      </c>
      <c r="T97" s="47"/>
      <c r="U97" s="47"/>
      <c r="V97" s="47">
        <v>32</v>
      </c>
      <c r="W97" s="48">
        <v>9</v>
      </c>
      <c r="X97" s="61">
        <f t="shared" si="7"/>
        <v>43</v>
      </c>
      <c r="Y97" s="52">
        <f t="shared" si="7"/>
        <v>15</v>
      </c>
      <c r="Z97">
        <f t="shared" si="6"/>
        <v>58</v>
      </c>
    </row>
    <row r="98" spans="1:26">
      <c r="A98" s="51" t="s">
        <v>13</v>
      </c>
      <c r="B98" s="16">
        <v>521101</v>
      </c>
      <c r="C98" s="47" t="s">
        <v>325</v>
      </c>
      <c r="D98" s="47" t="s">
        <v>336</v>
      </c>
      <c r="E98" s="52" t="s">
        <v>337</v>
      </c>
      <c r="F98" s="56"/>
      <c r="G98" s="47">
        <v>1</v>
      </c>
      <c r="H98" s="47"/>
      <c r="I98" s="47"/>
      <c r="J98" s="47"/>
      <c r="K98" s="47"/>
      <c r="L98" s="47"/>
      <c r="M98" s="47"/>
      <c r="N98" s="47">
        <v>1</v>
      </c>
      <c r="O98" s="47"/>
      <c r="P98" s="47"/>
      <c r="Q98" s="47"/>
      <c r="R98" s="47">
        <v>1</v>
      </c>
      <c r="S98" s="47">
        <v>1</v>
      </c>
      <c r="T98" s="47"/>
      <c r="U98" s="47"/>
      <c r="V98" s="47">
        <v>4</v>
      </c>
      <c r="W98" s="48">
        <v>3</v>
      </c>
      <c r="X98" s="61">
        <f t="shared" si="7"/>
        <v>6</v>
      </c>
      <c r="Y98" s="52">
        <f t="shared" si="7"/>
        <v>5</v>
      </c>
      <c r="Z98">
        <f t="shared" si="6"/>
        <v>11</v>
      </c>
    </row>
    <row r="99" spans="1:26">
      <c r="A99" s="51" t="s">
        <v>13</v>
      </c>
      <c r="B99" s="16">
        <v>521401</v>
      </c>
      <c r="C99" s="47" t="s">
        <v>325</v>
      </c>
      <c r="D99" s="47" t="s">
        <v>338</v>
      </c>
      <c r="E99" s="52" t="s">
        <v>339</v>
      </c>
      <c r="F99" s="56">
        <v>1</v>
      </c>
      <c r="G99" s="47"/>
      <c r="H99" s="47"/>
      <c r="I99" s="47"/>
      <c r="J99" s="47"/>
      <c r="K99" s="47">
        <v>2</v>
      </c>
      <c r="L99" s="47">
        <v>1</v>
      </c>
      <c r="M99" s="47"/>
      <c r="N99" s="47">
        <v>2</v>
      </c>
      <c r="O99" s="47">
        <v>4</v>
      </c>
      <c r="P99" s="47"/>
      <c r="Q99" s="47"/>
      <c r="R99" s="47">
        <v>1</v>
      </c>
      <c r="S99" s="47"/>
      <c r="T99" s="47"/>
      <c r="U99" s="47"/>
      <c r="V99" s="47">
        <v>18</v>
      </c>
      <c r="W99" s="48">
        <v>25</v>
      </c>
      <c r="X99" s="61">
        <f t="shared" si="7"/>
        <v>23</v>
      </c>
      <c r="Y99" s="52">
        <f t="shared" si="7"/>
        <v>31</v>
      </c>
      <c r="Z99">
        <f t="shared" si="6"/>
        <v>54</v>
      </c>
    </row>
    <row r="100" spans="1:26">
      <c r="A100" s="51" t="s">
        <v>13</v>
      </c>
      <c r="B100" s="16">
        <v>521904</v>
      </c>
      <c r="C100" s="47" t="s">
        <v>180</v>
      </c>
      <c r="D100" s="47" t="s">
        <v>340</v>
      </c>
      <c r="E100" s="52" t="s">
        <v>341</v>
      </c>
      <c r="F100" s="56"/>
      <c r="G100" s="47"/>
      <c r="H100" s="47"/>
      <c r="I100" s="47"/>
      <c r="J100" s="47"/>
      <c r="K100" s="47"/>
      <c r="L100" s="47"/>
      <c r="M100" s="47"/>
      <c r="N100" s="47"/>
      <c r="O100" s="47"/>
      <c r="P100" s="47"/>
      <c r="Q100" s="47"/>
      <c r="R100" s="47"/>
      <c r="S100" s="47"/>
      <c r="T100" s="47"/>
      <c r="U100" s="47"/>
      <c r="V100" s="47">
        <v>1</v>
      </c>
      <c r="W100" s="48">
        <v>2</v>
      </c>
      <c r="X100" s="61">
        <f t="shared" si="7"/>
        <v>1</v>
      </c>
      <c r="Y100" s="52">
        <f t="shared" si="7"/>
        <v>2</v>
      </c>
      <c r="Z100">
        <f t="shared" si="6"/>
        <v>3</v>
      </c>
    </row>
    <row r="101" spans="1:26">
      <c r="A101" s="51" t="s">
        <v>13</v>
      </c>
      <c r="B101" s="16">
        <v>540101</v>
      </c>
      <c r="C101" s="47" t="s">
        <v>159</v>
      </c>
      <c r="D101" s="47" t="s">
        <v>342</v>
      </c>
      <c r="E101" s="52" t="s">
        <v>602</v>
      </c>
      <c r="F101" s="56"/>
      <c r="G101" s="47"/>
      <c r="H101" s="47"/>
      <c r="I101" s="47"/>
      <c r="J101" s="47"/>
      <c r="K101" s="47"/>
      <c r="L101" s="47">
        <v>3</v>
      </c>
      <c r="M101" s="47">
        <v>1</v>
      </c>
      <c r="N101" s="47">
        <v>1</v>
      </c>
      <c r="O101" s="47">
        <v>3</v>
      </c>
      <c r="P101" s="47"/>
      <c r="Q101" s="47"/>
      <c r="R101" s="47">
        <v>1</v>
      </c>
      <c r="S101" s="47">
        <v>2</v>
      </c>
      <c r="T101" s="47"/>
      <c r="U101" s="47"/>
      <c r="V101" s="47">
        <v>19</v>
      </c>
      <c r="W101" s="48">
        <v>9</v>
      </c>
      <c r="X101" s="61">
        <f t="shared" si="7"/>
        <v>24</v>
      </c>
      <c r="Y101" s="52">
        <f t="shared" si="7"/>
        <v>15</v>
      </c>
      <c r="Z101">
        <f t="shared" si="6"/>
        <v>39</v>
      </c>
    </row>
    <row r="102" spans="1:26">
      <c r="A102" s="51" t="s">
        <v>13</v>
      </c>
      <c r="B102" s="16"/>
      <c r="C102" s="47" t="s">
        <v>144</v>
      </c>
      <c r="D102" s="47" t="s">
        <v>349</v>
      </c>
      <c r="E102" s="52" t="s">
        <v>350</v>
      </c>
      <c r="F102" s="56"/>
      <c r="G102" s="47"/>
      <c r="H102" s="47"/>
      <c r="I102" s="47"/>
      <c r="J102" s="47"/>
      <c r="K102" s="47"/>
      <c r="L102" s="47">
        <v>1</v>
      </c>
      <c r="M102" s="47"/>
      <c r="N102" s="47"/>
      <c r="O102" s="47"/>
      <c r="P102" s="47"/>
      <c r="Q102" s="47"/>
      <c r="R102" s="47"/>
      <c r="S102" s="47"/>
      <c r="T102" s="47"/>
      <c r="U102" s="47"/>
      <c r="V102" s="47">
        <v>2</v>
      </c>
      <c r="W102" s="48">
        <v>2</v>
      </c>
      <c r="X102" s="61">
        <f t="shared" si="7"/>
        <v>3</v>
      </c>
      <c r="Y102" s="52">
        <f t="shared" si="7"/>
        <v>2</v>
      </c>
      <c r="Z102">
        <f t="shared" si="6"/>
        <v>5</v>
      </c>
    </row>
    <row r="103" spans="1:26">
      <c r="A103" s="51" t="s">
        <v>13</v>
      </c>
      <c r="B103" s="16"/>
      <c r="C103" s="47" t="s">
        <v>169</v>
      </c>
      <c r="D103" s="47" t="s">
        <v>361</v>
      </c>
      <c r="E103" s="52" t="s">
        <v>362</v>
      </c>
      <c r="F103" s="56"/>
      <c r="G103" s="47"/>
      <c r="H103" s="47"/>
      <c r="I103" s="47"/>
      <c r="J103" s="47"/>
      <c r="K103" s="47"/>
      <c r="L103" s="47"/>
      <c r="M103" s="47"/>
      <c r="N103" s="47"/>
      <c r="O103" s="47"/>
      <c r="P103" s="47"/>
      <c r="Q103" s="47"/>
      <c r="R103" s="47"/>
      <c r="S103" s="47"/>
      <c r="T103" s="47"/>
      <c r="U103" s="47"/>
      <c r="V103" s="47"/>
      <c r="W103" s="48">
        <v>1</v>
      </c>
      <c r="X103" s="61">
        <f t="shared" si="7"/>
        <v>0</v>
      </c>
      <c r="Y103" s="52">
        <f t="shared" si="7"/>
        <v>1</v>
      </c>
      <c r="Z103">
        <f t="shared" si="6"/>
        <v>1</v>
      </c>
    </row>
    <row r="104" spans="1:26">
      <c r="A104" s="51" t="s">
        <v>13</v>
      </c>
      <c r="B104" s="16"/>
      <c r="C104" s="47" t="s">
        <v>126</v>
      </c>
      <c r="D104" s="47" t="s">
        <v>365</v>
      </c>
      <c r="E104" s="52" t="s">
        <v>366</v>
      </c>
      <c r="F104" s="56"/>
      <c r="G104" s="47"/>
      <c r="H104" s="47"/>
      <c r="I104" s="47"/>
      <c r="J104" s="47"/>
      <c r="K104" s="47"/>
      <c r="L104" s="47"/>
      <c r="M104" s="47"/>
      <c r="N104" s="47"/>
      <c r="O104" s="47"/>
      <c r="P104" s="47"/>
      <c r="Q104" s="47"/>
      <c r="R104" s="47"/>
      <c r="S104" s="47"/>
      <c r="T104" s="47"/>
      <c r="U104" s="47"/>
      <c r="V104" s="47"/>
      <c r="W104" s="48">
        <v>1</v>
      </c>
      <c r="X104" s="61">
        <f t="shared" si="7"/>
        <v>0</v>
      </c>
      <c r="Y104" s="52">
        <f t="shared" si="7"/>
        <v>1</v>
      </c>
      <c r="Z104">
        <f t="shared" si="6"/>
        <v>1</v>
      </c>
    </row>
    <row r="105" spans="1:26">
      <c r="A105" s="51" t="s">
        <v>13</v>
      </c>
      <c r="B105" s="16"/>
      <c r="C105" s="47" t="s">
        <v>144</v>
      </c>
      <c r="D105" s="47" t="s">
        <v>367</v>
      </c>
      <c r="E105" s="52" t="s">
        <v>368</v>
      </c>
      <c r="F105" s="56"/>
      <c r="G105" s="47"/>
      <c r="H105" s="47"/>
      <c r="I105" s="47"/>
      <c r="J105" s="47"/>
      <c r="K105" s="47"/>
      <c r="L105" s="47"/>
      <c r="M105" s="47">
        <v>1</v>
      </c>
      <c r="N105" s="47">
        <v>1</v>
      </c>
      <c r="O105" s="47"/>
      <c r="P105" s="47"/>
      <c r="Q105" s="47"/>
      <c r="R105" s="47"/>
      <c r="S105" s="47"/>
      <c r="T105" s="47"/>
      <c r="U105" s="47"/>
      <c r="V105" s="47"/>
      <c r="W105" s="48"/>
      <c r="X105" s="61">
        <f t="shared" si="7"/>
        <v>1</v>
      </c>
      <c r="Y105" s="52">
        <f t="shared" si="7"/>
        <v>1</v>
      </c>
      <c r="Z105">
        <f t="shared" si="6"/>
        <v>2</v>
      </c>
    </row>
    <row r="106" spans="1:26">
      <c r="A106" s="51" t="s">
        <v>13</v>
      </c>
      <c r="B106" s="16"/>
      <c r="C106" s="47" t="s">
        <v>369</v>
      </c>
      <c r="D106" s="47" t="s">
        <v>370</v>
      </c>
      <c r="E106" s="52" t="s">
        <v>371</v>
      </c>
      <c r="F106" s="56"/>
      <c r="G106" s="47"/>
      <c r="H106" s="47"/>
      <c r="I106" s="47"/>
      <c r="J106" s="47"/>
      <c r="K106" s="47"/>
      <c r="L106" s="47"/>
      <c r="M106" s="47"/>
      <c r="N106" s="47"/>
      <c r="O106" s="47"/>
      <c r="P106" s="47"/>
      <c r="Q106" s="47"/>
      <c r="R106" s="47"/>
      <c r="S106" s="47"/>
      <c r="T106" s="47"/>
      <c r="U106" s="47"/>
      <c r="V106" s="47">
        <v>2</v>
      </c>
      <c r="W106" s="48"/>
      <c r="X106" s="61">
        <f t="shared" si="7"/>
        <v>2</v>
      </c>
      <c r="Y106" s="52">
        <f t="shared" si="7"/>
        <v>0</v>
      </c>
      <c r="Z106">
        <f t="shared" si="6"/>
        <v>2</v>
      </c>
    </row>
    <row r="107" spans="1:26">
      <c r="A107" s="51" t="s">
        <v>13</v>
      </c>
      <c r="B107" s="16"/>
      <c r="C107" s="47" t="s">
        <v>159</v>
      </c>
      <c r="D107" s="47" t="s">
        <v>374</v>
      </c>
      <c r="E107" s="52" t="s">
        <v>375</v>
      </c>
      <c r="F107" s="56">
        <v>1</v>
      </c>
      <c r="G107" s="47"/>
      <c r="H107" s="47"/>
      <c r="I107" s="47"/>
      <c r="J107" s="47"/>
      <c r="K107" s="47"/>
      <c r="L107" s="47"/>
      <c r="M107" s="47">
        <v>3</v>
      </c>
      <c r="N107" s="47">
        <v>1</v>
      </c>
      <c r="O107" s="47">
        <v>7</v>
      </c>
      <c r="P107" s="47"/>
      <c r="Q107" s="47">
        <v>1</v>
      </c>
      <c r="R107" s="47"/>
      <c r="S107" s="47">
        <v>2</v>
      </c>
      <c r="T107" s="47"/>
      <c r="U107" s="47"/>
      <c r="V107" s="47">
        <v>3</v>
      </c>
      <c r="W107" s="48">
        <v>8</v>
      </c>
      <c r="X107" s="61">
        <f t="shared" si="7"/>
        <v>5</v>
      </c>
      <c r="Y107" s="52">
        <f t="shared" si="7"/>
        <v>21</v>
      </c>
      <c r="Z107">
        <f t="shared" si="6"/>
        <v>26</v>
      </c>
    </row>
    <row r="108" spans="1:26">
      <c r="A108" s="51" t="s">
        <v>13</v>
      </c>
      <c r="B108" s="16"/>
      <c r="C108" s="47" t="s">
        <v>180</v>
      </c>
      <c r="D108" s="47" t="s">
        <v>376</v>
      </c>
      <c r="E108" s="52" t="s">
        <v>377</v>
      </c>
      <c r="F108" s="56"/>
      <c r="G108" s="47"/>
      <c r="H108" s="47"/>
      <c r="I108" s="47"/>
      <c r="J108" s="47"/>
      <c r="K108" s="47"/>
      <c r="L108" s="47"/>
      <c r="M108" s="47"/>
      <c r="N108" s="47"/>
      <c r="O108" s="47"/>
      <c r="P108" s="47"/>
      <c r="Q108" s="47"/>
      <c r="R108" s="47"/>
      <c r="S108" s="47"/>
      <c r="T108" s="47"/>
      <c r="U108" s="47"/>
      <c r="V108" s="47">
        <v>1</v>
      </c>
      <c r="W108" s="48"/>
      <c r="X108" s="61">
        <f t="shared" si="7"/>
        <v>1</v>
      </c>
      <c r="Y108" s="52">
        <f t="shared" si="7"/>
        <v>0</v>
      </c>
      <c r="Z108">
        <f t="shared" si="6"/>
        <v>1</v>
      </c>
    </row>
    <row r="109" spans="1:26">
      <c r="A109" s="53" t="s">
        <v>13</v>
      </c>
      <c r="B109" s="17"/>
      <c r="C109" s="54" t="s">
        <v>159</v>
      </c>
      <c r="D109" s="54" t="s">
        <v>378</v>
      </c>
      <c r="E109" s="55" t="s">
        <v>379</v>
      </c>
      <c r="F109" s="57"/>
      <c r="G109" s="54"/>
      <c r="H109" s="54"/>
      <c r="I109" s="54"/>
      <c r="J109" s="54"/>
      <c r="K109" s="54"/>
      <c r="L109" s="54"/>
      <c r="M109" s="54"/>
      <c r="N109" s="54"/>
      <c r="O109" s="54"/>
      <c r="P109" s="54"/>
      <c r="Q109" s="54"/>
      <c r="R109" s="54"/>
      <c r="S109" s="54"/>
      <c r="T109" s="54"/>
      <c r="U109" s="54"/>
      <c r="V109" s="54">
        <v>1</v>
      </c>
      <c r="W109" s="60"/>
      <c r="X109" s="62">
        <f t="shared" si="7"/>
        <v>1</v>
      </c>
      <c r="Y109" s="55">
        <f t="shared" si="7"/>
        <v>0</v>
      </c>
      <c r="Z109">
        <f t="shared" si="6"/>
        <v>1</v>
      </c>
    </row>
    <row r="110" spans="1:26">
      <c r="B110"/>
      <c r="E110" s="3" t="s">
        <v>47</v>
      </c>
      <c r="F110">
        <f t="shared" ref="F110:Z110" si="8">SUM(F11:F109)</f>
        <v>45</v>
      </c>
      <c r="G110">
        <f t="shared" si="8"/>
        <v>57</v>
      </c>
      <c r="H110">
        <f t="shared" si="8"/>
        <v>2</v>
      </c>
      <c r="I110">
        <f t="shared" si="8"/>
        <v>7</v>
      </c>
      <c r="J110">
        <f t="shared" si="8"/>
        <v>49</v>
      </c>
      <c r="K110">
        <f t="shared" si="8"/>
        <v>51</v>
      </c>
      <c r="L110">
        <f t="shared" si="8"/>
        <v>83</v>
      </c>
      <c r="M110">
        <f t="shared" si="8"/>
        <v>80</v>
      </c>
      <c r="N110">
        <f t="shared" si="8"/>
        <v>119</v>
      </c>
      <c r="O110">
        <f t="shared" si="8"/>
        <v>200</v>
      </c>
      <c r="P110">
        <f t="shared" si="8"/>
        <v>13</v>
      </c>
      <c r="Q110">
        <f t="shared" si="8"/>
        <v>10</v>
      </c>
      <c r="R110">
        <f t="shared" si="8"/>
        <v>157</v>
      </c>
      <c r="S110">
        <f t="shared" si="8"/>
        <v>167</v>
      </c>
      <c r="T110">
        <f t="shared" si="8"/>
        <v>1</v>
      </c>
      <c r="U110">
        <f t="shared" si="8"/>
        <v>1</v>
      </c>
      <c r="V110">
        <f t="shared" si="8"/>
        <v>1054</v>
      </c>
      <c r="W110">
        <f t="shared" si="8"/>
        <v>1237</v>
      </c>
      <c r="X110">
        <f t="shared" si="8"/>
        <v>1523</v>
      </c>
      <c r="Y110">
        <f t="shared" si="8"/>
        <v>1810</v>
      </c>
      <c r="Z110">
        <f t="shared" si="8"/>
        <v>3333</v>
      </c>
    </row>
    <row r="111" spans="1:26">
      <c r="B111"/>
    </row>
    <row r="112" spans="1:26">
      <c r="A112" s="106" t="s">
        <v>53</v>
      </c>
      <c r="B112" s="64"/>
      <c r="C112" s="18"/>
      <c r="D112" s="18"/>
      <c r="E112" s="65"/>
      <c r="F112" s="22"/>
      <c r="G112" s="18"/>
      <c r="H112" s="18"/>
      <c r="I112" s="18"/>
      <c r="J112" s="18"/>
      <c r="K112" s="18"/>
      <c r="L112" s="18"/>
      <c r="M112" s="18"/>
      <c r="N112" s="18"/>
      <c r="O112" s="18"/>
      <c r="P112" s="18"/>
      <c r="Q112" s="18"/>
      <c r="R112" s="18"/>
      <c r="S112" s="18"/>
      <c r="T112" s="18"/>
      <c r="U112" s="18"/>
      <c r="V112" s="18"/>
      <c r="W112" s="20"/>
      <c r="X112" s="66">
        <f>F112+H112+J112+L112+N112+P112+R112+T112+V112</f>
        <v>0</v>
      </c>
      <c r="Y112" s="65">
        <f>G112+I112+K112+M112+O112+Q112+S112+U112+W112</f>
        <v>0</v>
      </c>
      <c r="Z112">
        <f>SUM(X112:Y112)</f>
        <v>0</v>
      </c>
    </row>
    <row r="113" spans="1:26">
      <c r="A113" s="3"/>
      <c r="E113" s="67" t="s">
        <v>46</v>
      </c>
      <c r="F113">
        <f t="shared" ref="F113:Z113" si="9">SUM(F112:F112)</f>
        <v>0</v>
      </c>
      <c r="G113">
        <f t="shared" si="9"/>
        <v>0</v>
      </c>
      <c r="H113">
        <f t="shared" si="9"/>
        <v>0</v>
      </c>
      <c r="I113">
        <f t="shared" si="9"/>
        <v>0</v>
      </c>
      <c r="J113">
        <f t="shared" si="9"/>
        <v>0</v>
      </c>
      <c r="K113">
        <f t="shared" si="9"/>
        <v>0</v>
      </c>
      <c r="L113">
        <f t="shared" si="9"/>
        <v>0</v>
      </c>
      <c r="M113">
        <f t="shared" si="9"/>
        <v>0</v>
      </c>
      <c r="N113">
        <f t="shared" si="9"/>
        <v>0</v>
      </c>
      <c r="O113">
        <f t="shared" si="9"/>
        <v>0</v>
      </c>
      <c r="P113">
        <f t="shared" si="9"/>
        <v>0</v>
      </c>
      <c r="Q113">
        <f t="shared" si="9"/>
        <v>0</v>
      </c>
      <c r="R113">
        <f t="shared" si="9"/>
        <v>0</v>
      </c>
      <c r="S113">
        <f t="shared" si="9"/>
        <v>0</v>
      </c>
      <c r="T113">
        <f t="shared" si="9"/>
        <v>0</v>
      </c>
      <c r="U113">
        <f t="shared" si="9"/>
        <v>0</v>
      </c>
      <c r="V113">
        <f t="shared" si="9"/>
        <v>0</v>
      </c>
      <c r="W113">
        <f t="shared" si="9"/>
        <v>0</v>
      </c>
      <c r="X113">
        <f t="shared" si="9"/>
        <v>0</v>
      </c>
      <c r="Y113">
        <f t="shared" si="9"/>
        <v>0</v>
      </c>
      <c r="Z113">
        <f t="shared" si="9"/>
        <v>0</v>
      </c>
    </row>
    <row r="114" spans="1:26">
      <c r="A114" s="3"/>
    </row>
    <row r="115" spans="1:26">
      <c r="A115" s="106" t="s">
        <v>14</v>
      </c>
      <c r="B115" s="107"/>
      <c r="C115" s="18"/>
      <c r="D115" s="18"/>
      <c r="E115" s="65"/>
      <c r="F115" s="22"/>
      <c r="G115" s="18"/>
      <c r="H115" s="18"/>
      <c r="I115" s="18"/>
      <c r="J115" s="18"/>
      <c r="K115" s="18"/>
      <c r="L115" s="18"/>
      <c r="M115" s="18"/>
      <c r="N115" s="18"/>
      <c r="O115" s="18"/>
      <c r="P115" s="18"/>
      <c r="Q115" s="18"/>
      <c r="R115" s="18"/>
      <c r="S115" s="18"/>
      <c r="T115" s="18"/>
      <c r="U115" s="18"/>
      <c r="V115" s="18"/>
      <c r="W115" s="20"/>
      <c r="X115" s="66">
        <f>F115+H115+J115+L115+N115+P115+R115+T115+V115</f>
        <v>0</v>
      </c>
      <c r="Y115" s="65">
        <f>G115+I115+K115+M115+O115+Q115+S115+U115+W115</f>
        <v>0</v>
      </c>
      <c r="Z115">
        <f>SUM(X115:Y115)</f>
        <v>0</v>
      </c>
    </row>
    <row r="116" spans="1:26">
      <c r="A116" s="3"/>
      <c r="D116" s="25"/>
      <c r="E116" s="67" t="s">
        <v>45</v>
      </c>
      <c r="F116">
        <f t="shared" ref="F116:Z116" si="10">SUM(F115:F115)</f>
        <v>0</v>
      </c>
      <c r="G116">
        <f t="shared" si="10"/>
        <v>0</v>
      </c>
      <c r="H116">
        <f t="shared" si="10"/>
        <v>0</v>
      </c>
      <c r="I116">
        <f t="shared" si="10"/>
        <v>0</v>
      </c>
      <c r="J116">
        <f t="shared" si="10"/>
        <v>0</v>
      </c>
      <c r="K116">
        <f t="shared" si="10"/>
        <v>0</v>
      </c>
      <c r="L116">
        <f t="shared" si="10"/>
        <v>0</v>
      </c>
      <c r="M116">
        <f t="shared" si="10"/>
        <v>0</v>
      </c>
      <c r="N116">
        <f t="shared" si="10"/>
        <v>0</v>
      </c>
      <c r="O116">
        <f t="shared" si="10"/>
        <v>0</v>
      </c>
      <c r="P116">
        <f t="shared" si="10"/>
        <v>0</v>
      </c>
      <c r="Q116">
        <f t="shared" si="10"/>
        <v>0</v>
      </c>
      <c r="R116">
        <f t="shared" si="10"/>
        <v>0</v>
      </c>
      <c r="S116">
        <f t="shared" si="10"/>
        <v>0</v>
      </c>
      <c r="T116">
        <f t="shared" si="10"/>
        <v>0</v>
      </c>
      <c r="U116">
        <f t="shared" si="10"/>
        <v>0</v>
      </c>
      <c r="V116">
        <f t="shared" si="10"/>
        <v>0</v>
      </c>
      <c r="W116">
        <f t="shared" si="10"/>
        <v>0</v>
      </c>
      <c r="X116">
        <f t="shared" si="10"/>
        <v>0</v>
      </c>
      <c r="Y116">
        <f t="shared" si="10"/>
        <v>0</v>
      </c>
      <c r="Z116">
        <f t="shared" si="10"/>
        <v>0</v>
      </c>
    </row>
    <row r="117" spans="1:26">
      <c r="A117" s="3"/>
    </row>
    <row r="118" spans="1:26">
      <c r="A118" s="63" t="s">
        <v>15</v>
      </c>
      <c r="B118" s="107"/>
      <c r="C118" s="18"/>
      <c r="D118" s="18"/>
      <c r="E118" s="65"/>
      <c r="F118" s="22"/>
      <c r="G118" s="18"/>
      <c r="H118" s="18"/>
      <c r="I118" s="18"/>
      <c r="J118" s="18"/>
      <c r="K118" s="18"/>
      <c r="L118" s="18"/>
      <c r="M118" s="18"/>
      <c r="N118" s="18"/>
      <c r="O118" s="18"/>
      <c r="P118" s="18"/>
      <c r="Q118" s="18"/>
      <c r="R118" s="18"/>
      <c r="S118" s="18"/>
      <c r="T118" s="18"/>
      <c r="U118" s="18"/>
      <c r="V118" s="18"/>
      <c r="W118" s="20"/>
      <c r="X118" s="66">
        <f>F118+H118+J118+L118+N118+P118+R118+T118+V118</f>
        <v>0</v>
      </c>
      <c r="Y118" s="65">
        <f>G118+I118+K118+M118+O118+Q118+S118+U118+W118</f>
        <v>0</v>
      </c>
      <c r="Z118">
        <f>SUM(X118:Y118)</f>
        <v>0</v>
      </c>
    </row>
    <row r="119" spans="1:26">
      <c r="A119" s="3"/>
      <c r="D119" s="25"/>
      <c r="E119" s="67" t="s">
        <v>44</v>
      </c>
      <c r="F119">
        <f t="shared" ref="F119:Z119" si="11">SUM(F118:F118)</f>
        <v>0</v>
      </c>
      <c r="G119">
        <f t="shared" si="11"/>
        <v>0</v>
      </c>
      <c r="H119">
        <f t="shared" si="11"/>
        <v>0</v>
      </c>
      <c r="I119">
        <f t="shared" si="11"/>
        <v>0</v>
      </c>
      <c r="J119">
        <f t="shared" si="11"/>
        <v>0</v>
      </c>
      <c r="K119">
        <f t="shared" si="11"/>
        <v>0</v>
      </c>
      <c r="L119">
        <f t="shared" si="11"/>
        <v>0</v>
      </c>
      <c r="M119">
        <f t="shared" si="11"/>
        <v>0</v>
      </c>
      <c r="N119">
        <f t="shared" si="11"/>
        <v>0</v>
      </c>
      <c r="O119">
        <f t="shared" si="11"/>
        <v>0</v>
      </c>
      <c r="P119">
        <f t="shared" si="11"/>
        <v>0</v>
      </c>
      <c r="Q119">
        <f t="shared" si="11"/>
        <v>0</v>
      </c>
      <c r="R119">
        <f t="shared" si="11"/>
        <v>0</v>
      </c>
      <c r="S119">
        <f t="shared" si="11"/>
        <v>0</v>
      </c>
      <c r="T119">
        <f t="shared" si="11"/>
        <v>0</v>
      </c>
      <c r="U119">
        <f t="shared" si="11"/>
        <v>0</v>
      </c>
      <c r="V119">
        <f t="shared" si="11"/>
        <v>0</v>
      </c>
      <c r="W119">
        <f t="shared" si="11"/>
        <v>0</v>
      </c>
      <c r="X119">
        <f t="shared" si="11"/>
        <v>0</v>
      </c>
      <c r="Y119">
        <f t="shared" si="11"/>
        <v>0</v>
      </c>
      <c r="Z119">
        <f t="shared" si="11"/>
        <v>0</v>
      </c>
    </row>
    <row r="120" spans="1:26">
      <c r="A120" s="3"/>
    </row>
    <row r="121" spans="1:26">
      <c r="A121" s="63" t="s">
        <v>16</v>
      </c>
      <c r="B121" s="64">
        <v>512001</v>
      </c>
      <c r="C121" s="18" t="s">
        <v>10</v>
      </c>
      <c r="D121" s="18" t="s">
        <v>11</v>
      </c>
      <c r="E121" s="65" t="s">
        <v>582</v>
      </c>
      <c r="F121" s="22">
        <v>2</v>
      </c>
      <c r="G121" s="18">
        <v>7</v>
      </c>
      <c r="H121" s="18"/>
      <c r="I121" s="18"/>
      <c r="J121" s="18">
        <v>9</v>
      </c>
      <c r="K121" s="18">
        <v>22</v>
      </c>
      <c r="L121" s="18">
        <v>1</v>
      </c>
      <c r="M121" s="18">
        <v>6</v>
      </c>
      <c r="N121" s="18">
        <v>6</v>
      </c>
      <c r="O121" s="18">
        <v>14</v>
      </c>
      <c r="P121" s="18">
        <v>7</v>
      </c>
      <c r="Q121" s="18">
        <v>14</v>
      </c>
      <c r="R121" s="18">
        <v>9</v>
      </c>
      <c r="S121" s="18">
        <v>17</v>
      </c>
      <c r="T121" s="18"/>
      <c r="U121" s="18"/>
      <c r="V121" s="18">
        <v>100</v>
      </c>
      <c r="W121" s="20">
        <v>187</v>
      </c>
      <c r="X121" s="66">
        <f>F121+H121+J121+L121+N121+P121+R121+T121+V121</f>
        <v>134</v>
      </c>
      <c r="Y121" s="65">
        <f>G121+I121+K121+M121+O121+Q121+S121+U121+W121</f>
        <v>267</v>
      </c>
      <c r="Z121">
        <f>SUM(X121:Y121)</f>
        <v>401</v>
      </c>
    </row>
    <row r="122" spans="1:26">
      <c r="B122"/>
      <c r="E122" s="67" t="s">
        <v>110</v>
      </c>
      <c r="F122">
        <f>SUM(F121)</f>
        <v>2</v>
      </c>
      <c r="G122">
        <f t="shared" ref="G122:Z122" si="12">SUM(G121)</f>
        <v>7</v>
      </c>
      <c r="H122">
        <f t="shared" si="12"/>
        <v>0</v>
      </c>
      <c r="I122">
        <f t="shared" si="12"/>
        <v>0</v>
      </c>
      <c r="J122">
        <f t="shared" si="12"/>
        <v>9</v>
      </c>
      <c r="K122">
        <f t="shared" si="12"/>
        <v>22</v>
      </c>
      <c r="L122">
        <f t="shared" si="12"/>
        <v>1</v>
      </c>
      <c r="M122">
        <f t="shared" si="12"/>
        <v>6</v>
      </c>
      <c r="N122">
        <f t="shared" si="12"/>
        <v>6</v>
      </c>
      <c r="O122">
        <f t="shared" si="12"/>
        <v>14</v>
      </c>
      <c r="P122">
        <f t="shared" si="12"/>
        <v>7</v>
      </c>
      <c r="Q122">
        <f t="shared" si="12"/>
        <v>14</v>
      </c>
      <c r="R122">
        <f t="shared" si="12"/>
        <v>9</v>
      </c>
      <c r="S122">
        <f t="shared" si="12"/>
        <v>17</v>
      </c>
      <c r="T122">
        <f t="shared" si="12"/>
        <v>0</v>
      </c>
      <c r="U122">
        <f t="shared" si="12"/>
        <v>0</v>
      </c>
      <c r="V122">
        <f t="shared" si="12"/>
        <v>100</v>
      </c>
      <c r="W122">
        <f t="shared" si="12"/>
        <v>187</v>
      </c>
      <c r="X122">
        <f t="shared" si="12"/>
        <v>134</v>
      </c>
      <c r="Y122">
        <f t="shared" si="12"/>
        <v>267</v>
      </c>
      <c r="Z122">
        <f t="shared" si="12"/>
        <v>401</v>
      </c>
    </row>
    <row r="123" spans="1:26">
      <c r="B123"/>
    </row>
    <row r="124" spans="1:26">
      <c r="B124" t="s">
        <v>49</v>
      </c>
      <c r="E124" s="3" t="s">
        <v>9</v>
      </c>
      <c r="F124" s="1">
        <f t="shared" ref="F124:Z124" si="13">F9+F110+F113+F116+F119+F122</f>
        <v>47</v>
      </c>
      <c r="G124" s="1">
        <f t="shared" si="13"/>
        <v>64</v>
      </c>
      <c r="H124" s="1">
        <f t="shared" si="13"/>
        <v>2</v>
      </c>
      <c r="I124" s="1">
        <f t="shared" si="13"/>
        <v>7</v>
      </c>
      <c r="J124" s="1">
        <f t="shared" si="13"/>
        <v>58</v>
      </c>
      <c r="K124" s="1">
        <f t="shared" si="13"/>
        <v>74</v>
      </c>
      <c r="L124" s="1">
        <f t="shared" si="13"/>
        <v>84</v>
      </c>
      <c r="M124" s="1">
        <f t="shared" si="13"/>
        <v>86</v>
      </c>
      <c r="N124" s="1">
        <f t="shared" si="13"/>
        <v>125</v>
      </c>
      <c r="O124" s="1">
        <f t="shared" si="13"/>
        <v>214</v>
      </c>
      <c r="P124" s="1">
        <f t="shared" si="13"/>
        <v>20</v>
      </c>
      <c r="Q124" s="1">
        <f t="shared" si="13"/>
        <v>24</v>
      </c>
      <c r="R124" s="1">
        <f t="shared" si="13"/>
        <v>167</v>
      </c>
      <c r="S124" s="1">
        <f t="shared" si="13"/>
        <v>184</v>
      </c>
      <c r="T124" s="1">
        <f t="shared" si="13"/>
        <v>1</v>
      </c>
      <c r="U124" s="1">
        <f t="shared" si="13"/>
        <v>1</v>
      </c>
      <c r="V124" s="1">
        <f t="shared" si="13"/>
        <v>1159</v>
      </c>
      <c r="W124" s="1">
        <f t="shared" si="13"/>
        <v>1424</v>
      </c>
      <c r="X124" s="1">
        <f t="shared" si="13"/>
        <v>1663</v>
      </c>
      <c r="Y124" s="1">
        <f t="shared" si="13"/>
        <v>2078</v>
      </c>
      <c r="Z124" s="1">
        <f t="shared" si="13"/>
        <v>3741</v>
      </c>
    </row>
    <row r="125" spans="1:26">
      <c r="B125"/>
      <c r="E125" s="3"/>
      <c r="F125" s="1"/>
      <c r="G125" s="1"/>
      <c r="H125" s="1"/>
      <c r="I125" s="1"/>
      <c r="J125" s="1"/>
      <c r="K125" s="1"/>
      <c r="L125" s="1"/>
      <c r="M125" s="1"/>
      <c r="N125" s="1"/>
      <c r="O125" s="1"/>
      <c r="P125" s="1"/>
      <c r="Q125" s="1"/>
      <c r="R125" s="1"/>
      <c r="S125" s="1"/>
      <c r="T125" s="1"/>
      <c r="U125" s="1"/>
      <c r="V125" s="1"/>
      <c r="W125" s="1"/>
      <c r="X125" s="1"/>
      <c r="Y125" s="1"/>
      <c r="Z125" s="1"/>
    </row>
    <row r="126" spans="1:26">
      <c r="B126"/>
      <c r="E126" s="3"/>
      <c r="F126" s="1"/>
      <c r="G126" s="1"/>
      <c r="H126" s="1"/>
      <c r="I126" s="1"/>
      <c r="J126" s="1"/>
      <c r="K126" s="1"/>
      <c r="L126" s="1"/>
      <c r="M126" s="1"/>
      <c r="N126" s="1"/>
      <c r="O126" s="1"/>
      <c r="P126" s="1"/>
      <c r="Q126" s="1"/>
      <c r="R126" s="1"/>
      <c r="S126" s="1"/>
      <c r="T126" s="1"/>
      <c r="U126" s="1"/>
      <c r="V126" s="1"/>
      <c r="W126" s="1"/>
      <c r="X126" s="1"/>
      <c r="Y126" s="1"/>
      <c r="Z126" s="87"/>
    </row>
    <row r="127" spans="1:26">
      <c r="B127"/>
    </row>
    <row r="128" spans="1:26">
      <c r="A128" s="2" t="s">
        <v>3</v>
      </c>
      <c r="B128" s="11"/>
    </row>
    <row r="129" spans="1:26">
      <c r="A129" s="2" t="s">
        <v>99</v>
      </c>
      <c r="B129" s="11"/>
    </row>
    <row r="130" spans="1:26">
      <c r="A130" s="2" t="s">
        <v>123</v>
      </c>
      <c r="B130" s="11"/>
    </row>
    <row r="131" spans="1:26">
      <c r="B131" s="11"/>
    </row>
    <row r="132" spans="1:26">
      <c r="A132" s="71" t="s">
        <v>55</v>
      </c>
      <c r="B132" s="11"/>
      <c r="F132" s="136" t="s">
        <v>80</v>
      </c>
      <c r="G132" s="135"/>
      <c r="H132" s="136" t="s">
        <v>81</v>
      </c>
      <c r="I132" s="137"/>
      <c r="J132" s="134" t="s">
        <v>82</v>
      </c>
      <c r="K132" s="135"/>
      <c r="L132" s="136" t="s">
        <v>83</v>
      </c>
      <c r="M132" s="137"/>
      <c r="N132" s="134" t="s">
        <v>4</v>
      </c>
      <c r="O132" s="135"/>
      <c r="P132" s="136" t="s">
        <v>84</v>
      </c>
      <c r="Q132" s="137"/>
      <c r="R132" s="132" t="s">
        <v>85</v>
      </c>
      <c r="S132" s="133"/>
      <c r="T132" s="132" t="s">
        <v>86</v>
      </c>
      <c r="U132" s="133"/>
      <c r="V132" s="134" t="s">
        <v>87</v>
      </c>
      <c r="W132" s="135"/>
      <c r="X132" s="136" t="s">
        <v>9</v>
      </c>
      <c r="Y132" s="137"/>
    </row>
    <row r="133" spans="1:26">
      <c r="A133" s="88" t="s">
        <v>6</v>
      </c>
      <c r="B133" s="89" t="s">
        <v>94</v>
      </c>
      <c r="C133" s="90" t="s">
        <v>8</v>
      </c>
      <c r="D133" s="90" t="s">
        <v>7</v>
      </c>
      <c r="E133" s="90" t="s">
        <v>12</v>
      </c>
      <c r="F133" s="91" t="s">
        <v>1</v>
      </c>
      <c r="G133" s="92" t="s">
        <v>2</v>
      </c>
      <c r="H133" s="91" t="s">
        <v>1</v>
      </c>
      <c r="I133" s="93" t="s">
        <v>2</v>
      </c>
      <c r="J133" s="94" t="s">
        <v>1</v>
      </c>
      <c r="K133" s="92" t="s">
        <v>2</v>
      </c>
      <c r="L133" s="91" t="s">
        <v>1</v>
      </c>
      <c r="M133" s="93" t="s">
        <v>2</v>
      </c>
      <c r="N133" s="94" t="s">
        <v>1</v>
      </c>
      <c r="O133" s="92" t="s">
        <v>2</v>
      </c>
      <c r="P133" s="91" t="s">
        <v>1</v>
      </c>
      <c r="Q133" s="93" t="s">
        <v>2</v>
      </c>
      <c r="R133" s="91" t="s">
        <v>1</v>
      </c>
      <c r="S133" s="93" t="s">
        <v>2</v>
      </c>
      <c r="T133" s="91" t="s">
        <v>1</v>
      </c>
      <c r="U133" s="93" t="s">
        <v>2</v>
      </c>
      <c r="V133" s="94" t="s">
        <v>1</v>
      </c>
      <c r="W133" s="92" t="s">
        <v>2</v>
      </c>
      <c r="X133" s="91" t="s">
        <v>1</v>
      </c>
      <c r="Y133" s="93" t="s">
        <v>2</v>
      </c>
      <c r="Z133" s="10" t="s">
        <v>0</v>
      </c>
    </row>
    <row r="134" spans="1:26">
      <c r="A134" s="106" t="s">
        <v>52</v>
      </c>
      <c r="B134" s="64"/>
      <c r="C134" s="18"/>
      <c r="D134" s="18"/>
      <c r="E134" s="65"/>
      <c r="F134" s="22"/>
      <c r="G134" s="18"/>
      <c r="H134" s="18"/>
      <c r="I134" s="18"/>
      <c r="J134" s="18"/>
      <c r="K134" s="18"/>
      <c r="L134" s="18"/>
      <c r="M134" s="18"/>
      <c r="N134" s="18"/>
      <c r="O134" s="18"/>
      <c r="P134" s="18"/>
      <c r="Q134" s="18"/>
      <c r="R134" s="18"/>
      <c r="S134" s="18"/>
      <c r="T134" s="18"/>
      <c r="U134" s="18"/>
      <c r="V134" s="18"/>
      <c r="W134" s="65"/>
      <c r="X134" s="66">
        <f>F134+H134+J134+L134+N134+P134+R134+T134+V134</f>
        <v>0</v>
      </c>
      <c r="Y134" s="65">
        <f>G134+I134+K134+M134+O134+Q134+S134+U134+W134</f>
        <v>0</v>
      </c>
      <c r="Z134">
        <f>SUM(X134:Y134)</f>
        <v>0</v>
      </c>
    </row>
    <row r="135" spans="1:26">
      <c r="B135"/>
      <c r="D135" s="25"/>
      <c r="E135" s="67" t="s">
        <v>48</v>
      </c>
      <c r="F135">
        <f t="shared" ref="F135:Z135" si="14">SUM(F134:F134)</f>
        <v>0</v>
      </c>
      <c r="G135">
        <f t="shared" si="14"/>
        <v>0</v>
      </c>
      <c r="H135">
        <f t="shared" si="14"/>
        <v>0</v>
      </c>
      <c r="I135">
        <f t="shared" si="14"/>
        <v>0</v>
      </c>
      <c r="J135">
        <f t="shared" si="14"/>
        <v>0</v>
      </c>
      <c r="K135">
        <f t="shared" si="14"/>
        <v>0</v>
      </c>
      <c r="L135">
        <f t="shared" si="14"/>
        <v>0</v>
      </c>
      <c r="M135">
        <f t="shared" si="14"/>
        <v>0</v>
      </c>
      <c r="N135">
        <f t="shared" si="14"/>
        <v>0</v>
      </c>
      <c r="O135">
        <f t="shared" si="14"/>
        <v>0</v>
      </c>
      <c r="P135">
        <f t="shared" si="14"/>
        <v>0</v>
      </c>
      <c r="Q135">
        <f t="shared" si="14"/>
        <v>0</v>
      </c>
      <c r="R135">
        <f t="shared" si="14"/>
        <v>0</v>
      </c>
      <c r="S135">
        <f t="shared" si="14"/>
        <v>0</v>
      </c>
      <c r="T135">
        <f t="shared" si="14"/>
        <v>0</v>
      </c>
      <c r="U135">
        <f t="shared" si="14"/>
        <v>0</v>
      </c>
      <c r="V135">
        <f t="shared" si="14"/>
        <v>0</v>
      </c>
      <c r="W135">
        <f t="shared" si="14"/>
        <v>0</v>
      </c>
      <c r="X135">
        <f t="shared" si="14"/>
        <v>0</v>
      </c>
      <c r="Y135">
        <f t="shared" si="14"/>
        <v>0</v>
      </c>
      <c r="Z135">
        <f t="shared" si="14"/>
        <v>0</v>
      </c>
    </row>
    <row r="136" spans="1:26">
      <c r="A136" s="95"/>
      <c r="B136" s="96"/>
      <c r="C136" s="97"/>
      <c r="D136" s="97"/>
      <c r="E136" s="97"/>
      <c r="F136" s="10"/>
      <c r="G136" s="10"/>
      <c r="H136" s="10"/>
      <c r="I136" s="10"/>
      <c r="J136" s="10"/>
      <c r="K136" s="10"/>
      <c r="L136" s="10"/>
      <c r="M136" s="10"/>
      <c r="N136" s="10"/>
      <c r="O136" s="10"/>
      <c r="P136" s="10"/>
      <c r="Q136" s="10"/>
      <c r="R136" s="10"/>
      <c r="S136" s="10"/>
      <c r="T136" s="10"/>
      <c r="U136" s="10"/>
      <c r="V136" s="10"/>
      <c r="W136" s="10"/>
      <c r="X136" s="10"/>
      <c r="Y136" s="10"/>
      <c r="Z136" s="10"/>
    </row>
    <row r="137" spans="1:26">
      <c r="A137" s="49" t="s">
        <v>13</v>
      </c>
      <c r="B137" s="112" t="s">
        <v>603</v>
      </c>
      <c r="C137" s="13" t="s">
        <v>144</v>
      </c>
      <c r="D137" s="13" t="s">
        <v>145</v>
      </c>
      <c r="E137" s="50" t="s">
        <v>146</v>
      </c>
      <c r="F137" s="21"/>
      <c r="G137" s="13"/>
      <c r="H137" s="13"/>
      <c r="I137" s="13"/>
      <c r="J137" s="13"/>
      <c r="K137" s="13"/>
      <c r="L137" s="13"/>
      <c r="M137" s="13"/>
      <c r="N137" s="13"/>
      <c r="O137" s="13"/>
      <c r="P137" s="13"/>
      <c r="Q137" s="13"/>
      <c r="R137" s="13"/>
      <c r="S137" s="13"/>
      <c r="T137" s="13"/>
      <c r="U137" s="13"/>
      <c r="V137" s="13"/>
      <c r="W137" s="15">
        <v>2</v>
      </c>
      <c r="X137" s="19">
        <f t="shared" ref="X137:Y200" si="15">F137+H137+J137+L137+N137+P137+R137+T137+V137</f>
        <v>0</v>
      </c>
      <c r="Y137" s="50">
        <f t="shared" si="15"/>
        <v>2</v>
      </c>
      <c r="Z137">
        <f t="shared" ref="Z137:Z200" si="16">SUM(X137:Y137)</f>
        <v>2</v>
      </c>
    </row>
    <row r="138" spans="1:26">
      <c r="A138" s="51" t="s">
        <v>13</v>
      </c>
      <c r="B138" s="113" t="s">
        <v>604</v>
      </c>
      <c r="C138" s="47" t="s">
        <v>144</v>
      </c>
      <c r="D138" s="47" t="s">
        <v>147</v>
      </c>
      <c r="E138" s="52" t="s">
        <v>148</v>
      </c>
      <c r="F138" s="56"/>
      <c r="G138" s="47"/>
      <c r="H138" s="47"/>
      <c r="I138" s="47"/>
      <c r="J138" s="47"/>
      <c r="K138" s="47"/>
      <c r="L138" s="47"/>
      <c r="M138" s="47"/>
      <c r="N138" s="47"/>
      <c r="O138" s="47">
        <v>1</v>
      </c>
      <c r="P138" s="47"/>
      <c r="Q138" s="47"/>
      <c r="R138" s="47"/>
      <c r="S138" s="47"/>
      <c r="T138" s="47"/>
      <c r="U138" s="47"/>
      <c r="V138" s="47"/>
      <c r="W138" s="48"/>
      <c r="X138" s="61">
        <f t="shared" si="15"/>
        <v>0</v>
      </c>
      <c r="Y138" s="52">
        <f t="shared" si="15"/>
        <v>1</v>
      </c>
      <c r="Z138">
        <f t="shared" si="16"/>
        <v>1</v>
      </c>
    </row>
    <row r="139" spans="1:26">
      <c r="A139" s="51" t="s">
        <v>13</v>
      </c>
      <c r="B139" s="113" t="s">
        <v>594</v>
      </c>
      <c r="C139" s="47" t="s">
        <v>144</v>
      </c>
      <c r="D139" s="47" t="s">
        <v>149</v>
      </c>
      <c r="E139" s="52" t="s">
        <v>150</v>
      </c>
      <c r="F139" s="56"/>
      <c r="G139" s="47"/>
      <c r="H139" s="47"/>
      <c r="I139" s="47"/>
      <c r="J139" s="47"/>
      <c r="K139" s="47"/>
      <c r="L139" s="47"/>
      <c r="M139" s="47"/>
      <c r="N139" s="47"/>
      <c r="O139" s="47">
        <v>2</v>
      </c>
      <c r="P139" s="47"/>
      <c r="Q139" s="47"/>
      <c r="R139" s="47"/>
      <c r="S139" s="47"/>
      <c r="T139" s="47"/>
      <c r="U139" s="47"/>
      <c r="V139" s="47">
        <v>3</v>
      </c>
      <c r="W139" s="48"/>
      <c r="X139" s="61">
        <f t="shared" si="15"/>
        <v>3</v>
      </c>
      <c r="Y139" s="52">
        <f t="shared" si="15"/>
        <v>2</v>
      </c>
      <c r="Z139">
        <f t="shared" si="16"/>
        <v>5</v>
      </c>
    </row>
    <row r="140" spans="1:26">
      <c r="A140" s="51" t="s">
        <v>13</v>
      </c>
      <c r="B140" s="113" t="s">
        <v>605</v>
      </c>
      <c r="C140" s="47" t="s">
        <v>144</v>
      </c>
      <c r="D140" s="47" t="s">
        <v>153</v>
      </c>
      <c r="E140" s="52" t="s">
        <v>154</v>
      </c>
      <c r="F140" s="56"/>
      <c r="G140" s="47">
        <v>2</v>
      </c>
      <c r="H140" s="47"/>
      <c r="I140" s="47"/>
      <c r="J140" s="47"/>
      <c r="K140" s="47">
        <v>1</v>
      </c>
      <c r="L140" s="47"/>
      <c r="M140" s="47"/>
      <c r="N140" s="47"/>
      <c r="O140" s="47"/>
      <c r="P140" s="47"/>
      <c r="Q140" s="47"/>
      <c r="R140" s="47">
        <v>1</v>
      </c>
      <c r="S140" s="47"/>
      <c r="T140" s="47"/>
      <c r="U140" s="47"/>
      <c r="V140" s="47">
        <v>3</v>
      </c>
      <c r="W140" s="48">
        <v>4</v>
      </c>
      <c r="X140" s="61">
        <f t="shared" si="15"/>
        <v>4</v>
      </c>
      <c r="Y140" s="52">
        <f t="shared" si="15"/>
        <v>7</v>
      </c>
      <c r="Z140">
        <f t="shared" si="16"/>
        <v>11</v>
      </c>
    </row>
    <row r="141" spans="1:26">
      <c r="A141" s="51" t="s">
        <v>13</v>
      </c>
      <c r="B141" s="113" t="s">
        <v>606</v>
      </c>
      <c r="C141" s="47" t="s">
        <v>144</v>
      </c>
      <c r="D141" s="47" t="s">
        <v>155</v>
      </c>
      <c r="E141" s="52" t="s">
        <v>156</v>
      </c>
      <c r="F141" s="56"/>
      <c r="G141" s="47"/>
      <c r="H141" s="47"/>
      <c r="I141" s="47"/>
      <c r="J141" s="47"/>
      <c r="K141" s="47"/>
      <c r="L141" s="47"/>
      <c r="M141" s="47"/>
      <c r="N141" s="47"/>
      <c r="O141" s="47"/>
      <c r="P141" s="47"/>
      <c r="Q141" s="47"/>
      <c r="R141" s="47"/>
      <c r="S141" s="47"/>
      <c r="T141" s="47"/>
      <c r="U141" s="47"/>
      <c r="V141" s="47">
        <v>1</v>
      </c>
      <c r="W141" s="48">
        <v>1</v>
      </c>
      <c r="X141" s="61">
        <f t="shared" si="15"/>
        <v>1</v>
      </c>
      <c r="Y141" s="52">
        <f t="shared" si="15"/>
        <v>1</v>
      </c>
      <c r="Z141">
        <f t="shared" si="16"/>
        <v>2</v>
      </c>
    </row>
    <row r="142" spans="1:26">
      <c r="A142" s="51" t="s">
        <v>13</v>
      </c>
      <c r="B142" s="113" t="s">
        <v>607</v>
      </c>
      <c r="C142" s="47" t="s">
        <v>144</v>
      </c>
      <c r="D142" s="47" t="s">
        <v>157</v>
      </c>
      <c r="E142" s="52" t="s">
        <v>158</v>
      </c>
      <c r="F142" s="56"/>
      <c r="G142" s="47"/>
      <c r="H142" s="47"/>
      <c r="I142" s="47"/>
      <c r="J142" s="47"/>
      <c r="K142" s="47"/>
      <c r="L142" s="47"/>
      <c r="M142" s="47"/>
      <c r="N142" s="47">
        <v>1</v>
      </c>
      <c r="O142" s="47">
        <v>1</v>
      </c>
      <c r="P142" s="47"/>
      <c r="Q142" s="47"/>
      <c r="R142" s="47"/>
      <c r="S142" s="47">
        <v>1</v>
      </c>
      <c r="T142" s="47"/>
      <c r="U142" s="47"/>
      <c r="V142" s="47"/>
      <c r="W142" s="48"/>
      <c r="X142" s="61">
        <f t="shared" si="15"/>
        <v>1</v>
      </c>
      <c r="Y142" s="52">
        <f t="shared" si="15"/>
        <v>2</v>
      </c>
      <c r="Z142">
        <f t="shared" si="16"/>
        <v>3</v>
      </c>
    </row>
    <row r="143" spans="1:26">
      <c r="A143" s="51" t="s">
        <v>13</v>
      </c>
      <c r="B143" s="113" t="s">
        <v>608</v>
      </c>
      <c r="C143" s="47" t="s">
        <v>159</v>
      </c>
      <c r="D143" s="47" t="s">
        <v>160</v>
      </c>
      <c r="E143" s="52" t="s">
        <v>161</v>
      </c>
      <c r="F143" s="56"/>
      <c r="G143" s="47">
        <v>1</v>
      </c>
      <c r="H143" s="47"/>
      <c r="I143" s="47"/>
      <c r="J143" s="47"/>
      <c r="K143" s="47"/>
      <c r="L143" s="47"/>
      <c r="M143" s="47"/>
      <c r="N143" s="47"/>
      <c r="O143" s="47"/>
      <c r="P143" s="47"/>
      <c r="Q143" s="47"/>
      <c r="R143" s="47"/>
      <c r="S143" s="47"/>
      <c r="T143" s="47"/>
      <c r="U143" s="47"/>
      <c r="V143" s="47"/>
      <c r="W143" s="48"/>
      <c r="X143" s="61">
        <f t="shared" si="15"/>
        <v>0</v>
      </c>
      <c r="Y143" s="52">
        <f t="shared" si="15"/>
        <v>1</v>
      </c>
      <c r="Z143">
        <f t="shared" si="16"/>
        <v>1</v>
      </c>
    </row>
    <row r="144" spans="1:26">
      <c r="A144" s="51" t="s">
        <v>13</v>
      </c>
      <c r="B144" s="113" t="s">
        <v>600</v>
      </c>
      <c r="C144" s="47" t="s">
        <v>159</v>
      </c>
      <c r="D144" s="47" t="s">
        <v>165</v>
      </c>
      <c r="E144" s="52" t="s">
        <v>166</v>
      </c>
      <c r="F144" s="56"/>
      <c r="G144" s="47"/>
      <c r="H144" s="47"/>
      <c r="I144" s="47"/>
      <c r="J144" s="47"/>
      <c r="K144" s="47"/>
      <c r="L144" s="47"/>
      <c r="M144" s="47"/>
      <c r="N144" s="47"/>
      <c r="O144" s="47">
        <v>3</v>
      </c>
      <c r="P144" s="47"/>
      <c r="Q144" s="47"/>
      <c r="R144" s="47"/>
      <c r="S144" s="47"/>
      <c r="T144" s="47"/>
      <c r="U144" s="47"/>
      <c r="V144" s="47"/>
      <c r="W144" s="48">
        <v>4</v>
      </c>
      <c r="X144" s="61">
        <f t="shared" si="15"/>
        <v>0</v>
      </c>
      <c r="Y144" s="52">
        <f t="shared" si="15"/>
        <v>7</v>
      </c>
      <c r="Z144">
        <f t="shared" si="16"/>
        <v>7</v>
      </c>
    </row>
    <row r="145" spans="1:26">
      <c r="A145" s="51" t="s">
        <v>13</v>
      </c>
      <c r="B145" s="113" t="s">
        <v>596</v>
      </c>
      <c r="C145" s="47" t="s">
        <v>159</v>
      </c>
      <c r="D145" s="47" t="s">
        <v>167</v>
      </c>
      <c r="E145" s="52" t="s">
        <v>168</v>
      </c>
      <c r="F145" s="56"/>
      <c r="G145" s="47"/>
      <c r="H145" s="47"/>
      <c r="I145" s="47"/>
      <c r="J145" s="47"/>
      <c r="K145" s="47"/>
      <c r="L145" s="47">
        <v>1</v>
      </c>
      <c r="M145" s="47">
        <v>1</v>
      </c>
      <c r="N145" s="47"/>
      <c r="O145" s="47"/>
      <c r="P145" s="47"/>
      <c r="Q145" s="47"/>
      <c r="R145" s="47"/>
      <c r="S145" s="47"/>
      <c r="T145" s="47"/>
      <c r="U145" s="47"/>
      <c r="V145" s="47"/>
      <c r="W145" s="48">
        <v>6</v>
      </c>
      <c r="X145" s="61">
        <f t="shared" si="15"/>
        <v>1</v>
      </c>
      <c r="Y145" s="52">
        <f t="shared" si="15"/>
        <v>7</v>
      </c>
      <c r="Z145">
        <f t="shared" si="16"/>
        <v>8</v>
      </c>
    </row>
    <row r="146" spans="1:26">
      <c r="A146" s="51" t="s">
        <v>13</v>
      </c>
      <c r="B146" s="113" t="s">
        <v>610</v>
      </c>
      <c r="C146" s="47" t="s">
        <v>159</v>
      </c>
      <c r="D146" s="47" t="s">
        <v>172</v>
      </c>
      <c r="E146" s="52" t="s">
        <v>173</v>
      </c>
      <c r="F146" s="56">
        <v>2</v>
      </c>
      <c r="G146" s="47"/>
      <c r="H146" s="47"/>
      <c r="I146" s="47"/>
      <c r="J146" s="47"/>
      <c r="K146" s="47"/>
      <c r="L146" s="47"/>
      <c r="M146" s="47"/>
      <c r="N146" s="47"/>
      <c r="O146" s="47"/>
      <c r="P146" s="47"/>
      <c r="Q146" s="47"/>
      <c r="R146" s="47"/>
      <c r="S146" s="47"/>
      <c r="T146" s="47"/>
      <c r="U146" s="47"/>
      <c r="V146" s="47">
        <v>3</v>
      </c>
      <c r="W146" s="48">
        <v>1</v>
      </c>
      <c r="X146" s="61">
        <f t="shared" si="15"/>
        <v>5</v>
      </c>
      <c r="Y146" s="52">
        <f t="shared" si="15"/>
        <v>1</v>
      </c>
      <c r="Z146">
        <f t="shared" si="16"/>
        <v>6</v>
      </c>
    </row>
    <row r="147" spans="1:26">
      <c r="A147" s="51" t="s">
        <v>13</v>
      </c>
      <c r="B147" s="113" t="s">
        <v>611</v>
      </c>
      <c r="C147" s="47" t="s">
        <v>159</v>
      </c>
      <c r="D147" s="47" t="s">
        <v>174</v>
      </c>
      <c r="E147" s="52" t="s">
        <v>175</v>
      </c>
      <c r="F147" s="56"/>
      <c r="G147" s="47"/>
      <c r="H147" s="47"/>
      <c r="I147" s="47"/>
      <c r="J147" s="47"/>
      <c r="K147" s="47">
        <v>1</v>
      </c>
      <c r="L147" s="47"/>
      <c r="M147" s="47"/>
      <c r="N147" s="47"/>
      <c r="O147" s="47"/>
      <c r="P147" s="47"/>
      <c r="Q147" s="47"/>
      <c r="R147" s="47">
        <v>1</v>
      </c>
      <c r="S147" s="47">
        <v>1</v>
      </c>
      <c r="T147" s="47"/>
      <c r="U147" s="47"/>
      <c r="V147" s="47">
        <v>1</v>
      </c>
      <c r="W147" s="48">
        <v>17</v>
      </c>
      <c r="X147" s="61">
        <f t="shared" si="15"/>
        <v>2</v>
      </c>
      <c r="Y147" s="52">
        <f t="shared" si="15"/>
        <v>19</v>
      </c>
      <c r="Z147">
        <f t="shared" si="16"/>
        <v>21</v>
      </c>
    </row>
    <row r="148" spans="1:26">
      <c r="A148" s="51" t="s">
        <v>13</v>
      </c>
      <c r="B148" s="16">
        <v>110101</v>
      </c>
      <c r="C148" s="47" t="s">
        <v>159</v>
      </c>
      <c r="D148" s="47" t="s">
        <v>176</v>
      </c>
      <c r="E148" s="52" t="s">
        <v>177</v>
      </c>
      <c r="F148" s="56"/>
      <c r="G148" s="47"/>
      <c r="H148" s="47"/>
      <c r="I148" s="47"/>
      <c r="J148" s="47"/>
      <c r="K148" s="47">
        <v>1</v>
      </c>
      <c r="L148" s="47">
        <v>1</v>
      </c>
      <c r="M148" s="47">
        <v>1</v>
      </c>
      <c r="N148" s="47">
        <v>1</v>
      </c>
      <c r="O148" s="47"/>
      <c r="P148" s="47"/>
      <c r="Q148" s="47"/>
      <c r="R148" s="47"/>
      <c r="S148" s="47"/>
      <c r="T148" s="47"/>
      <c r="U148" s="47"/>
      <c r="V148" s="47">
        <v>1</v>
      </c>
      <c r="W148" s="48"/>
      <c r="X148" s="61">
        <f t="shared" si="15"/>
        <v>3</v>
      </c>
      <c r="Y148" s="52">
        <f t="shared" si="15"/>
        <v>2</v>
      </c>
      <c r="Z148">
        <f t="shared" si="16"/>
        <v>5</v>
      </c>
    </row>
    <row r="149" spans="1:26">
      <c r="A149" s="51" t="s">
        <v>13</v>
      </c>
      <c r="B149" s="16">
        <v>110101</v>
      </c>
      <c r="C149" s="47" t="s">
        <v>159</v>
      </c>
      <c r="D149" s="47" t="s">
        <v>178</v>
      </c>
      <c r="E149" s="52" t="s">
        <v>179</v>
      </c>
      <c r="F149" s="56"/>
      <c r="G149" s="47"/>
      <c r="H149" s="47"/>
      <c r="I149" s="47"/>
      <c r="J149" s="47"/>
      <c r="K149" s="47"/>
      <c r="L149" s="47"/>
      <c r="M149" s="47"/>
      <c r="N149" s="47"/>
      <c r="O149" s="47"/>
      <c r="P149" s="47"/>
      <c r="Q149" s="47"/>
      <c r="R149" s="47"/>
      <c r="S149" s="47"/>
      <c r="T149" s="47"/>
      <c r="U149" s="47"/>
      <c r="V149" s="47">
        <v>1</v>
      </c>
      <c r="W149" s="48">
        <v>1</v>
      </c>
      <c r="X149" s="61">
        <f t="shared" si="15"/>
        <v>1</v>
      </c>
      <c r="Y149" s="52">
        <f t="shared" si="15"/>
        <v>1</v>
      </c>
      <c r="Z149">
        <f t="shared" si="16"/>
        <v>2</v>
      </c>
    </row>
    <row r="150" spans="1:26">
      <c r="A150" s="51" t="s">
        <v>13</v>
      </c>
      <c r="B150" s="16">
        <v>131205</v>
      </c>
      <c r="C150" s="47" t="s">
        <v>180</v>
      </c>
      <c r="D150" s="47" t="s">
        <v>187</v>
      </c>
      <c r="E150" s="52" t="s">
        <v>188</v>
      </c>
      <c r="F150" s="56"/>
      <c r="G150" s="47"/>
      <c r="H150" s="47"/>
      <c r="I150" s="47"/>
      <c r="J150" s="47"/>
      <c r="K150" s="47"/>
      <c r="L150" s="47"/>
      <c r="M150" s="47"/>
      <c r="N150" s="47"/>
      <c r="O150" s="47"/>
      <c r="P150" s="47"/>
      <c r="Q150" s="47"/>
      <c r="R150" s="47"/>
      <c r="S150" s="47"/>
      <c r="T150" s="47"/>
      <c r="U150" s="47"/>
      <c r="V150" s="47"/>
      <c r="W150" s="48">
        <v>1</v>
      </c>
      <c r="X150" s="61">
        <f t="shared" si="15"/>
        <v>0</v>
      </c>
      <c r="Y150" s="52">
        <f t="shared" si="15"/>
        <v>1</v>
      </c>
      <c r="Z150">
        <f t="shared" si="16"/>
        <v>1</v>
      </c>
    </row>
    <row r="151" spans="1:26">
      <c r="A151" s="51" t="s">
        <v>13</v>
      </c>
      <c r="B151" s="16">
        <v>140701</v>
      </c>
      <c r="C151" s="47" t="s">
        <v>126</v>
      </c>
      <c r="D151" s="47" t="s">
        <v>193</v>
      </c>
      <c r="E151" s="52" t="s">
        <v>194</v>
      </c>
      <c r="F151" s="56"/>
      <c r="G151" s="47"/>
      <c r="H151" s="47"/>
      <c r="I151" s="47"/>
      <c r="J151" s="47"/>
      <c r="K151" s="47"/>
      <c r="L151" s="47"/>
      <c r="M151" s="47"/>
      <c r="N151" s="47"/>
      <c r="O151" s="47"/>
      <c r="P151" s="47"/>
      <c r="Q151" s="47"/>
      <c r="R151" s="47"/>
      <c r="S151" s="47"/>
      <c r="T151" s="47"/>
      <c r="U151" s="47"/>
      <c r="V151" s="47">
        <v>1</v>
      </c>
      <c r="W151" s="48"/>
      <c r="X151" s="61">
        <f t="shared" si="15"/>
        <v>1</v>
      </c>
      <c r="Y151" s="52">
        <f t="shared" si="15"/>
        <v>0</v>
      </c>
      <c r="Z151">
        <f t="shared" si="16"/>
        <v>1</v>
      </c>
    </row>
    <row r="152" spans="1:26">
      <c r="A152" s="51" t="s">
        <v>13</v>
      </c>
      <c r="B152" s="16">
        <v>140901</v>
      </c>
      <c r="C152" s="47" t="s">
        <v>126</v>
      </c>
      <c r="D152" s="47" t="s">
        <v>197</v>
      </c>
      <c r="E152" s="52" t="s">
        <v>198</v>
      </c>
      <c r="F152" s="56"/>
      <c r="G152" s="47"/>
      <c r="H152" s="47"/>
      <c r="I152" s="47"/>
      <c r="J152" s="47"/>
      <c r="K152" s="47"/>
      <c r="L152" s="47"/>
      <c r="M152" s="47"/>
      <c r="N152" s="47"/>
      <c r="O152" s="47"/>
      <c r="P152" s="47"/>
      <c r="Q152" s="47"/>
      <c r="R152" s="47"/>
      <c r="S152" s="47"/>
      <c r="T152" s="47"/>
      <c r="U152" s="47"/>
      <c r="V152" s="47">
        <v>1</v>
      </c>
      <c r="W152" s="48"/>
      <c r="X152" s="61">
        <f t="shared" si="15"/>
        <v>1</v>
      </c>
      <c r="Y152" s="52">
        <f t="shared" si="15"/>
        <v>0</v>
      </c>
      <c r="Z152">
        <f t="shared" si="16"/>
        <v>1</v>
      </c>
    </row>
    <row r="153" spans="1:26">
      <c r="A153" s="51" t="s">
        <v>13</v>
      </c>
      <c r="B153" s="16">
        <v>141001</v>
      </c>
      <c r="C153" s="47" t="s">
        <v>126</v>
      </c>
      <c r="D153" s="47" t="s">
        <v>199</v>
      </c>
      <c r="E153" s="52" t="s">
        <v>200</v>
      </c>
      <c r="F153" s="56"/>
      <c r="G153" s="47"/>
      <c r="H153" s="47"/>
      <c r="I153" s="47"/>
      <c r="J153" s="47"/>
      <c r="K153" s="47"/>
      <c r="L153" s="47"/>
      <c r="M153" s="47"/>
      <c r="N153" s="47"/>
      <c r="O153" s="47"/>
      <c r="P153" s="47"/>
      <c r="Q153" s="47"/>
      <c r="R153" s="47">
        <v>1</v>
      </c>
      <c r="S153" s="47"/>
      <c r="T153" s="47"/>
      <c r="U153" s="47"/>
      <c r="V153" s="47">
        <v>1</v>
      </c>
      <c r="W153" s="48"/>
      <c r="X153" s="61">
        <f t="shared" si="15"/>
        <v>2</v>
      </c>
      <c r="Y153" s="52">
        <f t="shared" si="15"/>
        <v>0</v>
      </c>
      <c r="Z153">
        <f t="shared" si="16"/>
        <v>2</v>
      </c>
    </row>
    <row r="154" spans="1:26">
      <c r="A154" s="51" t="s">
        <v>13</v>
      </c>
      <c r="B154" s="16">
        <v>142401</v>
      </c>
      <c r="C154" s="47" t="s">
        <v>126</v>
      </c>
      <c r="D154" s="47" t="s">
        <v>203</v>
      </c>
      <c r="E154" s="52" t="s">
        <v>204</v>
      </c>
      <c r="F154" s="56"/>
      <c r="G154" s="47"/>
      <c r="H154" s="47"/>
      <c r="I154" s="47"/>
      <c r="J154" s="47"/>
      <c r="K154" s="47"/>
      <c r="L154" s="47"/>
      <c r="M154" s="47"/>
      <c r="N154" s="47"/>
      <c r="O154" s="47"/>
      <c r="P154" s="47"/>
      <c r="Q154" s="47"/>
      <c r="R154" s="47"/>
      <c r="S154" s="47"/>
      <c r="T154" s="47"/>
      <c r="U154" s="47"/>
      <c r="V154" s="47">
        <v>1</v>
      </c>
      <c r="W154" s="48"/>
      <c r="X154" s="61">
        <f t="shared" si="15"/>
        <v>1</v>
      </c>
      <c r="Y154" s="52">
        <f t="shared" si="15"/>
        <v>0</v>
      </c>
      <c r="Z154">
        <f t="shared" si="16"/>
        <v>1</v>
      </c>
    </row>
    <row r="155" spans="1:26">
      <c r="A155" s="51" t="s">
        <v>13</v>
      </c>
      <c r="B155" s="16">
        <v>160301</v>
      </c>
      <c r="C155" s="47" t="s">
        <v>159</v>
      </c>
      <c r="D155" s="47" t="s">
        <v>207</v>
      </c>
      <c r="E155" s="52" t="s">
        <v>208</v>
      </c>
      <c r="F155" s="56"/>
      <c r="G155" s="47"/>
      <c r="H155" s="47"/>
      <c r="I155" s="47"/>
      <c r="J155" s="47">
        <v>5</v>
      </c>
      <c r="K155" s="47">
        <v>2</v>
      </c>
      <c r="L155" s="47"/>
      <c r="M155" s="47"/>
      <c r="N155" s="47">
        <v>1</v>
      </c>
      <c r="O155" s="47"/>
      <c r="P155" s="47"/>
      <c r="Q155" s="47"/>
      <c r="R155" s="47"/>
      <c r="S155" s="47"/>
      <c r="T155" s="47"/>
      <c r="U155" s="47"/>
      <c r="V155" s="47">
        <v>6</v>
      </c>
      <c r="W155" s="48">
        <v>3</v>
      </c>
      <c r="X155" s="61">
        <f t="shared" si="15"/>
        <v>12</v>
      </c>
      <c r="Y155" s="52">
        <f t="shared" si="15"/>
        <v>5</v>
      </c>
      <c r="Z155">
        <f t="shared" si="16"/>
        <v>17</v>
      </c>
    </row>
    <row r="156" spans="1:26">
      <c r="A156" s="51" t="s">
        <v>13</v>
      </c>
      <c r="B156" s="16">
        <v>160501</v>
      </c>
      <c r="C156" s="47" t="s">
        <v>159</v>
      </c>
      <c r="D156" s="47" t="s">
        <v>209</v>
      </c>
      <c r="E156" s="52" t="s">
        <v>210</v>
      </c>
      <c r="F156" s="56"/>
      <c r="G156" s="47"/>
      <c r="H156" s="47"/>
      <c r="I156" s="47"/>
      <c r="J156" s="47">
        <v>2</v>
      </c>
      <c r="K156" s="47">
        <v>1</v>
      </c>
      <c r="L156" s="47">
        <v>2</v>
      </c>
      <c r="M156" s="47"/>
      <c r="N156" s="47">
        <v>4</v>
      </c>
      <c r="O156" s="47">
        <v>1</v>
      </c>
      <c r="P156" s="47">
        <v>1</v>
      </c>
      <c r="Q156" s="47"/>
      <c r="R156" s="47">
        <v>6</v>
      </c>
      <c r="S156" s="47">
        <v>1</v>
      </c>
      <c r="T156" s="47"/>
      <c r="U156" s="47"/>
      <c r="V156" s="47">
        <v>36</v>
      </c>
      <c r="W156" s="48">
        <v>12</v>
      </c>
      <c r="X156" s="61">
        <f t="shared" si="15"/>
        <v>51</v>
      </c>
      <c r="Y156" s="52">
        <f t="shared" si="15"/>
        <v>15</v>
      </c>
      <c r="Z156">
        <f t="shared" si="16"/>
        <v>66</v>
      </c>
    </row>
    <row r="157" spans="1:26">
      <c r="A157" s="51" t="s">
        <v>13</v>
      </c>
      <c r="B157" s="16">
        <v>160901</v>
      </c>
      <c r="C157" s="47" t="s">
        <v>159</v>
      </c>
      <c r="D157" s="47" t="s">
        <v>211</v>
      </c>
      <c r="E157" s="52" t="s">
        <v>212</v>
      </c>
      <c r="F157" s="56"/>
      <c r="G157" s="47">
        <v>1</v>
      </c>
      <c r="H157" s="47"/>
      <c r="I157" s="47"/>
      <c r="J157" s="47"/>
      <c r="K157" s="47"/>
      <c r="L157" s="47"/>
      <c r="M157" s="47">
        <v>1</v>
      </c>
      <c r="N157" s="47">
        <v>1</v>
      </c>
      <c r="O157" s="47">
        <v>2</v>
      </c>
      <c r="P157" s="47"/>
      <c r="Q157" s="47"/>
      <c r="R157" s="47">
        <v>3</v>
      </c>
      <c r="S157" s="47">
        <v>1</v>
      </c>
      <c r="T157" s="47"/>
      <c r="U157" s="47"/>
      <c r="V157" s="47">
        <v>6</v>
      </c>
      <c r="W157" s="48">
        <v>18</v>
      </c>
      <c r="X157" s="61">
        <f t="shared" si="15"/>
        <v>10</v>
      </c>
      <c r="Y157" s="52">
        <f t="shared" si="15"/>
        <v>23</v>
      </c>
      <c r="Z157">
        <f t="shared" si="16"/>
        <v>33</v>
      </c>
    </row>
    <row r="158" spans="1:26">
      <c r="A158" s="51" t="s">
        <v>13</v>
      </c>
      <c r="B158" s="16">
        <v>160902</v>
      </c>
      <c r="C158" s="47" t="s">
        <v>159</v>
      </c>
      <c r="D158" s="47" t="s">
        <v>213</v>
      </c>
      <c r="E158" s="52" t="s">
        <v>214</v>
      </c>
      <c r="F158" s="56"/>
      <c r="G158" s="47"/>
      <c r="H158" s="47"/>
      <c r="I158" s="47"/>
      <c r="J158" s="47"/>
      <c r="K158" s="47"/>
      <c r="L158" s="47"/>
      <c r="M158" s="47"/>
      <c r="N158" s="47">
        <v>3</v>
      </c>
      <c r="O158" s="47"/>
      <c r="P158" s="47"/>
      <c r="Q158" s="47"/>
      <c r="R158" s="47"/>
      <c r="S158" s="47"/>
      <c r="T158" s="47"/>
      <c r="U158" s="47"/>
      <c r="V158" s="47">
        <v>5</v>
      </c>
      <c r="W158" s="48">
        <v>3</v>
      </c>
      <c r="X158" s="61">
        <f t="shared" si="15"/>
        <v>8</v>
      </c>
      <c r="Y158" s="52">
        <f t="shared" si="15"/>
        <v>3</v>
      </c>
      <c r="Z158">
        <f t="shared" si="16"/>
        <v>11</v>
      </c>
    </row>
    <row r="159" spans="1:26">
      <c r="A159" s="51" t="s">
        <v>13</v>
      </c>
      <c r="B159" s="16">
        <v>160905</v>
      </c>
      <c r="C159" s="47" t="s">
        <v>159</v>
      </c>
      <c r="D159" s="47" t="s">
        <v>215</v>
      </c>
      <c r="E159" s="52" t="s">
        <v>216</v>
      </c>
      <c r="F159" s="56"/>
      <c r="G159" s="47">
        <v>1</v>
      </c>
      <c r="H159" s="47"/>
      <c r="I159" s="47"/>
      <c r="J159" s="47"/>
      <c r="K159" s="47"/>
      <c r="L159" s="47">
        <v>1</v>
      </c>
      <c r="M159" s="47">
        <v>1</v>
      </c>
      <c r="N159" s="47">
        <v>6</v>
      </c>
      <c r="O159" s="47">
        <v>9</v>
      </c>
      <c r="P159" s="47"/>
      <c r="Q159" s="47"/>
      <c r="R159" s="47">
        <v>2</v>
      </c>
      <c r="S159" s="47">
        <v>2</v>
      </c>
      <c r="T159" s="47"/>
      <c r="U159" s="47"/>
      <c r="V159" s="47">
        <v>21</v>
      </c>
      <c r="W159" s="48">
        <v>15</v>
      </c>
      <c r="X159" s="61">
        <f t="shared" si="15"/>
        <v>30</v>
      </c>
      <c r="Y159" s="52">
        <f t="shared" si="15"/>
        <v>28</v>
      </c>
      <c r="Z159">
        <f t="shared" si="16"/>
        <v>58</v>
      </c>
    </row>
    <row r="160" spans="1:26">
      <c r="A160" s="51" t="s">
        <v>13</v>
      </c>
      <c r="B160" s="16">
        <v>190701</v>
      </c>
      <c r="C160" s="47" t="s">
        <v>180</v>
      </c>
      <c r="D160" s="47" t="s">
        <v>219</v>
      </c>
      <c r="E160" s="52" t="s">
        <v>651</v>
      </c>
      <c r="F160" s="56"/>
      <c r="G160" s="47">
        <v>1</v>
      </c>
      <c r="H160" s="47"/>
      <c r="I160" s="47">
        <v>1</v>
      </c>
      <c r="J160" s="47"/>
      <c r="K160" s="47"/>
      <c r="L160" s="47"/>
      <c r="M160" s="47">
        <v>1</v>
      </c>
      <c r="N160" s="47"/>
      <c r="O160" s="47">
        <v>2</v>
      </c>
      <c r="P160" s="47"/>
      <c r="Q160" s="47"/>
      <c r="R160" s="47"/>
      <c r="S160" s="47">
        <v>1</v>
      </c>
      <c r="T160" s="47"/>
      <c r="U160" s="47"/>
      <c r="V160" s="47"/>
      <c r="W160" s="48">
        <v>11</v>
      </c>
      <c r="X160" s="61">
        <f t="shared" si="15"/>
        <v>0</v>
      </c>
      <c r="Y160" s="52">
        <f t="shared" si="15"/>
        <v>17</v>
      </c>
      <c r="Z160">
        <f t="shared" si="16"/>
        <v>17</v>
      </c>
    </row>
    <row r="161" spans="1:26">
      <c r="A161" s="51" t="s">
        <v>13</v>
      </c>
      <c r="B161" s="16">
        <v>190901</v>
      </c>
      <c r="C161" s="47" t="s">
        <v>180</v>
      </c>
      <c r="D161" s="47" t="s">
        <v>221</v>
      </c>
      <c r="E161" s="52" t="s">
        <v>653</v>
      </c>
      <c r="F161" s="56">
        <v>1</v>
      </c>
      <c r="G161" s="47">
        <v>1</v>
      </c>
      <c r="H161" s="47"/>
      <c r="I161" s="47"/>
      <c r="J161" s="47"/>
      <c r="K161" s="47"/>
      <c r="L161" s="47"/>
      <c r="M161" s="47"/>
      <c r="N161" s="47"/>
      <c r="O161" s="47">
        <v>1</v>
      </c>
      <c r="P161" s="47"/>
      <c r="Q161" s="47"/>
      <c r="R161" s="47"/>
      <c r="S161" s="47">
        <v>1</v>
      </c>
      <c r="T161" s="47"/>
      <c r="U161" s="47"/>
      <c r="V161" s="47"/>
      <c r="W161" s="48">
        <v>2</v>
      </c>
      <c r="X161" s="61">
        <f t="shared" si="15"/>
        <v>1</v>
      </c>
      <c r="Y161" s="52">
        <f t="shared" si="15"/>
        <v>5</v>
      </c>
      <c r="Z161">
        <f t="shared" si="16"/>
        <v>6</v>
      </c>
    </row>
    <row r="162" spans="1:26">
      <c r="A162" s="51" t="s">
        <v>13</v>
      </c>
      <c r="B162" s="16">
        <v>230101</v>
      </c>
      <c r="C162" s="47" t="s">
        <v>159</v>
      </c>
      <c r="D162" s="47" t="s">
        <v>225</v>
      </c>
      <c r="E162" s="52" t="s">
        <v>226</v>
      </c>
      <c r="F162" s="56"/>
      <c r="G162" s="47">
        <v>1</v>
      </c>
      <c r="H162" s="47"/>
      <c r="I162" s="47"/>
      <c r="J162" s="47"/>
      <c r="K162" s="47"/>
      <c r="L162" s="47"/>
      <c r="M162" s="47">
        <v>1</v>
      </c>
      <c r="N162" s="47">
        <v>1</v>
      </c>
      <c r="O162" s="47">
        <v>2</v>
      </c>
      <c r="P162" s="47"/>
      <c r="Q162" s="47"/>
      <c r="R162" s="47">
        <v>2</v>
      </c>
      <c r="S162" s="47">
        <v>2</v>
      </c>
      <c r="T162" s="47"/>
      <c r="U162" s="47"/>
      <c r="V162" s="47">
        <v>8</v>
      </c>
      <c r="W162" s="48">
        <v>6</v>
      </c>
      <c r="X162" s="61">
        <f t="shared" si="15"/>
        <v>11</v>
      </c>
      <c r="Y162" s="52">
        <f t="shared" si="15"/>
        <v>12</v>
      </c>
      <c r="Z162">
        <f t="shared" si="16"/>
        <v>23</v>
      </c>
    </row>
    <row r="163" spans="1:26">
      <c r="A163" s="51" t="s">
        <v>13</v>
      </c>
      <c r="B163" s="16">
        <v>231304</v>
      </c>
      <c r="C163" s="47" t="s">
        <v>159</v>
      </c>
      <c r="D163" s="47" t="s">
        <v>227</v>
      </c>
      <c r="E163" s="52" t="s">
        <v>228</v>
      </c>
      <c r="F163" s="56">
        <v>1</v>
      </c>
      <c r="G163" s="47"/>
      <c r="H163" s="47"/>
      <c r="I163" s="47"/>
      <c r="J163" s="47"/>
      <c r="K163" s="47"/>
      <c r="L163" s="47"/>
      <c r="M163" s="47"/>
      <c r="N163" s="47"/>
      <c r="O163" s="47">
        <v>1</v>
      </c>
      <c r="P163" s="47"/>
      <c r="Q163" s="47"/>
      <c r="R163" s="47"/>
      <c r="S163" s="47"/>
      <c r="T163" s="47"/>
      <c r="U163" s="47"/>
      <c r="V163" s="47">
        <v>5</v>
      </c>
      <c r="W163" s="48">
        <v>8</v>
      </c>
      <c r="X163" s="61">
        <f t="shared" si="15"/>
        <v>6</v>
      </c>
      <c r="Y163" s="52">
        <f t="shared" si="15"/>
        <v>9</v>
      </c>
      <c r="Z163">
        <f t="shared" si="16"/>
        <v>15</v>
      </c>
    </row>
    <row r="164" spans="1:26">
      <c r="A164" s="51" t="s">
        <v>13</v>
      </c>
      <c r="B164" s="16">
        <v>260101</v>
      </c>
      <c r="C164" s="47" t="s">
        <v>144</v>
      </c>
      <c r="D164" s="47" t="s">
        <v>235</v>
      </c>
      <c r="E164" s="52" t="s">
        <v>236</v>
      </c>
      <c r="F164" s="56"/>
      <c r="G164" s="47"/>
      <c r="H164" s="47"/>
      <c r="I164" s="47"/>
      <c r="J164" s="47"/>
      <c r="K164" s="47"/>
      <c r="L164" s="47"/>
      <c r="M164" s="47">
        <v>1</v>
      </c>
      <c r="N164" s="47"/>
      <c r="O164" s="47">
        <v>1</v>
      </c>
      <c r="P164" s="47"/>
      <c r="Q164" s="47"/>
      <c r="R164" s="47"/>
      <c r="S164" s="47"/>
      <c r="T164" s="47"/>
      <c r="U164" s="47"/>
      <c r="V164" s="47">
        <v>2</v>
      </c>
      <c r="W164" s="48">
        <v>5</v>
      </c>
      <c r="X164" s="61">
        <f t="shared" si="15"/>
        <v>2</v>
      </c>
      <c r="Y164" s="52">
        <f t="shared" si="15"/>
        <v>7</v>
      </c>
      <c r="Z164">
        <f t="shared" si="16"/>
        <v>9</v>
      </c>
    </row>
    <row r="165" spans="1:26">
      <c r="A165" s="51" t="s">
        <v>13</v>
      </c>
      <c r="B165" s="16">
        <v>260101</v>
      </c>
      <c r="C165" s="47" t="s">
        <v>144</v>
      </c>
      <c r="D165" s="47" t="s">
        <v>237</v>
      </c>
      <c r="E165" s="52" t="s">
        <v>234</v>
      </c>
      <c r="F165" s="56">
        <v>1</v>
      </c>
      <c r="G165" s="47">
        <v>1</v>
      </c>
      <c r="H165" s="47"/>
      <c r="I165" s="47"/>
      <c r="J165" s="47"/>
      <c r="K165" s="47"/>
      <c r="L165" s="47">
        <v>1</v>
      </c>
      <c r="M165" s="47"/>
      <c r="N165" s="47">
        <v>1</v>
      </c>
      <c r="O165" s="47">
        <v>1</v>
      </c>
      <c r="P165" s="47">
        <v>1</v>
      </c>
      <c r="Q165" s="47">
        <v>2</v>
      </c>
      <c r="R165" s="47"/>
      <c r="S165" s="47"/>
      <c r="T165" s="47"/>
      <c r="U165" s="47"/>
      <c r="V165" s="47">
        <v>4</v>
      </c>
      <c r="W165" s="48">
        <v>6</v>
      </c>
      <c r="X165" s="61">
        <f t="shared" si="15"/>
        <v>8</v>
      </c>
      <c r="Y165" s="52">
        <f t="shared" si="15"/>
        <v>10</v>
      </c>
      <c r="Z165">
        <f t="shared" si="16"/>
        <v>18</v>
      </c>
    </row>
    <row r="166" spans="1:26">
      <c r="A166" s="51" t="s">
        <v>13</v>
      </c>
      <c r="B166" s="16">
        <v>260406</v>
      </c>
      <c r="C166" s="47" t="s">
        <v>144</v>
      </c>
      <c r="D166" s="47" t="s">
        <v>238</v>
      </c>
      <c r="E166" s="52" t="s">
        <v>239</v>
      </c>
      <c r="F166" s="56"/>
      <c r="G166" s="47"/>
      <c r="H166" s="47"/>
      <c r="I166" s="47"/>
      <c r="J166" s="47">
        <v>1</v>
      </c>
      <c r="K166" s="47"/>
      <c r="L166" s="47"/>
      <c r="M166" s="47">
        <v>1</v>
      </c>
      <c r="N166" s="47">
        <v>1</v>
      </c>
      <c r="O166" s="47"/>
      <c r="P166" s="47"/>
      <c r="Q166" s="47"/>
      <c r="R166" s="47"/>
      <c r="S166" s="47"/>
      <c r="T166" s="47"/>
      <c r="U166" s="47"/>
      <c r="V166" s="47"/>
      <c r="W166" s="48">
        <v>1</v>
      </c>
      <c r="X166" s="61">
        <f t="shared" si="15"/>
        <v>2</v>
      </c>
      <c r="Y166" s="52">
        <f t="shared" si="15"/>
        <v>2</v>
      </c>
      <c r="Z166">
        <f t="shared" si="16"/>
        <v>4</v>
      </c>
    </row>
    <row r="167" spans="1:26">
      <c r="A167" s="51" t="s">
        <v>13</v>
      </c>
      <c r="B167" s="16">
        <v>260502</v>
      </c>
      <c r="C167" s="47" t="s">
        <v>144</v>
      </c>
      <c r="D167" s="47" t="s">
        <v>240</v>
      </c>
      <c r="E167" s="52" t="s">
        <v>241</v>
      </c>
      <c r="F167" s="56"/>
      <c r="G167" s="47"/>
      <c r="H167" s="47"/>
      <c r="I167" s="47"/>
      <c r="J167" s="47"/>
      <c r="K167" s="47"/>
      <c r="L167" s="47"/>
      <c r="M167" s="47"/>
      <c r="N167" s="47"/>
      <c r="O167" s="47"/>
      <c r="P167" s="47"/>
      <c r="Q167" s="47"/>
      <c r="R167" s="47"/>
      <c r="S167" s="47"/>
      <c r="T167" s="47"/>
      <c r="U167" s="47"/>
      <c r="V167" s="47">
        <v>1</v>
      </c>
      <c r="W167" s="48">
        <v>1</v>
      </c>
      <c r="X167" s="61">
        <f t="shared" si="15"/>
        <v>1</v>
      </c>
      <c r="Y167" s="52">
        <f t="shared" si="15"/>
        <v>1</v>
      </c>
      <c r="Z167">
        <f t="shared" si="16"/>
        <v>2</v>
      </c>
    </row>
    <row r="168" spans="1:26">
      <c r="A168" s="51" t="s">
        <v>13</v>
      </c>
      <c r="B168" s="16">
        <v>261302</v>
      </c>
      <c r="C168" s="47" t="s">
        <v>144</v>
      </c>
      <c r="D168" s="47" t="s">
        <v>242</v>
      </c>
      <c r="E168" s="52" t="s">
        <v>243</v>
      </c>
      <c r="F168" s="56"/>
      <c r="G168" s="47"/>
      <c r="H168" s="47"/>
      <c r="I168" s="47"/>
      <c r="J168" s="47"/>
      <c r="K168" s="47">
        <v>1</v>
      </c>
      <c r="L168" s="47"/>
      <c r="M168" s="47"/>
      <c r="N168" s="47"/>
      <c r="O168" s="47">
        <v>1</v>
      </c>
      <c r="P168" s="47"/>
      <c r="Q168" s="47"/>
      <c r="R168" s="47"/>
      <c r="S168" s="47">
        <v>1</v>
      </c>
      <c r="T168" s="47"/>
      <c r="U168" s="47"/>
      <c r="V168" s="47">
        <v>2</v>
      </c>
      <c r="W168" s="48">
        <v>2</v>
      </c>
      <c r="X168" s="61">
        <f t="shared" si="15"/>
        <v>2</v>
      </c>
      <c r="Y168" s="52">
        <f t="shared" si="15"/>
        <v>5</v>
      </c>
      <c r="Z168">
        <f t="shared" si="16"/>
        <v>7</v>
      </c>
    </row>
    <row r="169" spans="1:26">
      <c r="A169" s="51" t="s">
        <v>13</v>
      </c>
      <c r="B169" s="16">
        <v>270101</v>
      </c>
      <c r="C169" s="47" t="s">
        <v>159</v>
      </c>
      <c r="D169" s="47" t="s">
        <v>244</v>
      </c>
      <c r="E169" s="52" t="s">
        <v>245</v>
      </c>
      <c r="F169" s="56">
        <v>1</v>
      </c>
      <c r="G169" s="47"/>
      <c r="H169" s="47"/>
      <c r="I169" s="47"/>
      <c r="J169" s="47"/>
      <c r="K169" s="47">
        <v>1</v>
      </c>
      <c r="L169" s="47"/>
      <c r="M169" s="47"/>
      <c r="N169" s="47">
        <v>1</v>
      </c>
      <c r="O169" s="47"/>
      <c r="P169" s="47"/>
      <c r="Q169" s="47"/>
      <c r="R169" s="47"/>
      <c r="S169" s="47">
        <v>2</v>
      </c>
      <c r="T169" s="47"/>
      <c r="U169" s="47"/>
      <c r="V169" s="47">
        <v>3</v>
      </c>
      <c r="W169" s="48">
        <v>4</v>
      </c>
      <c r="X169" s="61">
        <f t="shared" si="15"/>
        <v>5</v>
      </c>
      <c r="Y169" s="52">
        <f t="shared" si="15"/>
        <v>7</v>
      </c>
      <c r="Z169">
        <f t="shared" si="16"/>
        <v>12</v>
      </c>
    </row>
    <row r="170" spans="1:26">
      <c r="A170" s="51" t="s">
        <v>13</v>
      </c>
      <c r="B170" s="16">
        <v>270101</v>
      </c>
      <c r="C170" s="47" t="s">
        <v>159</v>
      </c>
      <c r="D170" s="47" t="s">
        <v>246</v>
      </c>
      <c r="E170" s="52" t="s">
        <v>247</v>
      </c>
      <c r="F170" s="56">
        <v>1</v>
      </c>
      <c r="G170" s="47"/>
      <c r="H170" s="47"/>
      <c r="I170" s="47"/>
      <c r="J170" s="47"/>
      <c r="K170" s="47"/>
      <c r="L170" s="47"/>
      <c r="M170" s="47"/>
      <c r="N170" s="47"/>
      <c r="O170" s="47"/>
      <c r="P170" s="47">
        <v>1</v>
      </c>
      <c r="Q170" s="47"/>
      <c r="R170" s="47">
        <v>1</v>
      </c>
      <c r="S170" s="47">
        <v>2</v>
      </c>
      <c r="T170" s="47"/>
      <c r="U170" s="47"/>
      <c r="V170" s="47">
        <v>6</v>
      </c>
      <c r="W170" s="48">
        <v>2</v>
      </c>
      <c r="X170" s="61">
        <f t="shared" si="15"/>
        <v>9</v>
      </c>
      <c r="Y170" s="52">
        <f t="shared" si="15"/>
        <v>4</v>
      </c>
      <c r="Z170">
        <f t="shared" si="16"/>
        <v>13</v>
      </c>
    </row>
    <row r="171" spans="1:26">
      <c r="A171" s="51" t="s">
        <v>13</v>
      </c>
      <c r="B171" s="16">
        <v>310505</v>
      </c>
      <c r="C171" s="47" t="s">
        <v>180</v>
      </c>
      <c r="D171" s="47" t="s">
        <v>248</v>
      </c>
      <c r="E171" s="52" t="s">
        <v>249</v>
      </c>
      <c r="F171" s="56"/>
      <c r="G171" s="47"/>
      <c r="H171" s="47"/>
      <c r="I171" s="47"/>
      <c r="J171" s="47">
        <v>1</v>
      </c>
      <c r="K171" s="47"/>
      <c r="L171" s="47">
        <v>1</v>
      </c>
      <c r="M171" s="47"/>
      <c r="N171" s="47"/>
      <c r="O171" s="47"/>
      <c r="P171" s="47"/>
      <c r="Q171" s="47"/>
      <c r="R171" s="47"/>
      <c r="S171" s="47"/>
      <c r="T171" s="47"/>
      <c r="U171" s="47"/>
      <c r="V171" s="47">
        <v>2</v>
      </c>
      <c r="W171" s="48">
        <v>1</v>
      </c>
      <c r="X171" s="61">
        <f t="shared" si="15"/>
        <v>4</v>
      </c>
      <c r="Y171" s="52">
        <f t="shared" si="15"/>
        <v>1</v>
      </c>
      <c r="Z171">
        <f t="shared" si="16"/>
        <v>5</v>
      </c>
    </row>
    <row r="172" spans="1:26">
      <c r="A172" s="51" t="s">
        <v>13</v>
      </c>
      <c r="B172" s="16">
        <v>340199</v>
      </c>
      <c r="C172" s="47" t="s">
        <v>180</v>
      </c>
      <c r="D172" s="47" t="s">
        <v>250</v>
      </c>
      <c r="E172" s="52" t="s">
        <v>251</v>
      </c>
      <c r="F172" s="56"/>
      <c r="G172" s="47"/>
      <c r="H172" s="47"/>
      <c r="I172" s="47"/>
      <c r="J172" s="47"/>
      <c r="K172" s="47"/>
      <c r="L172" s="47">
        <v>1</v>
      </c>
      <c r="M172" s="47">
        <v>1</v>
      </c>
      <c r="N172" s="47"/>
      <c r="O172" s="47">
        <v>3</v>
      </c>
      <c r="P172" s="47"/>
      <c r="Q172" s="47"/>
      <c r="R172" s="47"/>
      <c r="S172" s="47"/>
      <c r="T172" s="47"/>
      <c r="U172" s="47"/>
      <c r="V172" s="47">
        <v>3</v>
      </c>
      <c r="W172" s="48">
        <v>4</v>
      </c>
      <c r="X172" s="61">
        <f t="shared" si="15"/>
        <v>4</v>
      </c>
      <c r="Y172" s="52">
        <f t="shared" si="15"/>
        <v>8</v>
      </c>
      <c r="Z172">
        <f t="shared" si="16"/>
        <v>12</v>
      </c>
    </row>
    <row r="173" spans="1:26">
      <c r="A173" s="51" t="s">
        <v>13</v>
      </c>
      <c r="B173" s="16">
        <v>380101</v>
      </c>
      <c r="C173" s="47" t="s">
        <v>159</v>
      </c>
      <c r="D173" s="47" t="s">
        <v>252</v>
      </c>
      <c r="E173" s="52" t="s">
        <v>253</v>
      </c>
      <c r="F173" s="56"/>
      <c r="G173" s="47"/>
      <c r="H173" s="47"/>
      <c r="I173" s="47"/>
      <c r="J173" s="47"/>
      <c r="K173" s="47"/>
      <c r="L173" s="47"/>
      <c r="M173" s="47"/>
      <c r="N173" s="47"/>
      <c r="O173" s="47"/>
      <c r="P173" s="47"/>
      <c r="Q173" s="47"/>
      <c r="R173" s="47">
        <v>1</v>
      </c>
      <c r="S173" s="47"/>
      <c r="T173" s="47"/>
      <c r="U173" s="47"/>
      <c r="V173" s="47">
        <v>1</v>
      </c>
      <c r="W173" s="48">
        <v>1</v>
      </c>
      <c r="X173" s="61">
        <f t="shared" si="15"/>
        <v>2</v>
      </c>
      <c r="Y173" s="52">
        <f t="shared" si="15"/>
        <v>1</v>
      </c>
      <c r="Z173">
        <f t="shared" si="16"/>
        <v>3</v>
      </c>
    </row>
    <row r="174" spans="1:26">
      <c r="A174" s="51" t="s">
        <v>13</v>
      </c>
      <c r="B174" s="16">
        <v>400501</v>
      </c>
      <c r="C174" s="47" t="s">
        <v>159</v>
      </c>
      <c r="D174" s="47" t="s">
        <v>254</v>
      </c>
      <c r="E174" s="52" t="s">
        <v>255</v>
      </c>
      <c r="F174" s="56"/>
      <c r="G174" s="47"/>
      <c r="H174" s="47"/>
      <c r="I174" s="47"/>
      <c r="J174" s="47"/>
      <c r="K174" s="47"/>
      <c r="L174" s="47"/>
      <c r="M174" s="47"/>
      <c r="N174" s="47"/>
      <c r="O174" s="47"/>
      <c r="P174" s="47"/>
      <c r="Q174" s="47"/>
      <c r="R174" s="47"/>
      <c r="S174" s="47"/>
      <c r="T174" s="47"/>
      <c r="U174" s="47"/>
      <c r="V174" s="47">
        <v>1</v>
      </c>
      <c r="W174" s="48">
        <v>1</v>
      </c>
      <c r="X174" s="61">
        <f t="shared" si="15"/>
        <v>1</v>
      </c>
      <c r="Y174" s="52">
        <f t="shared" si="15"/>
        <v>1</v>
      </c>
      <c r="Z174">
        <f t="shared" si="16"/>
        <v>2</v>
      </c>
    </row>
    <row r="175" spans="1:26">
      <c r="A175" s="51" t="s">
        <v>13</v>
      </c>
      <c r="B175" s="16">
        <v>400501</v>
      </c>
      <c r="C175" s="47" t="s">
        <v>159</v>
      </c>
      <c r="D175" s="47" t="s">
        <v>256</v>
      </c>
      <c r="E175" s="52" t="s">
        <v>257</v>
      </c>
      <c r="F175" s="56">
        <v>1</v>
      </c>
      <c r="G175" s="47"/>
      <c r="H175" s="47"/>
      <c r="I175" s="47"/>
      <c r="J175" s="47"/>
      <c r="K175" s="47"/>
      <c r="L175" s="47"/>
      <c r="M175" s="47"/>
      <c r="N175" s="47"/>
      <c r="O175" s="47"/>
      <c r="P175" s="47"/>
      <c r="Q175" s="47"/>
      <c r="R175" s="47"/>
      <c r="S175" s="47">
        <v>1</v>
      </c>
      <c r="T175" s="47"/>
      <c r="U175" s="47"/>
      <c r="V175" s="47"/>
      <c r="W175" s="48">
        <v>1</v>
      </c>
      <c r="X175" s="61">
        <f t="shared" si="15"/>
        <v>1</v>
      </c>
      <c r="Y175" s="52">
        <f t="shared" si="15"/>
        <v>2</v>
      </c>
      <c r="Z175">
        <f t="shared" si="16"/>
        <v>3</v>
      </c>
    </row>
    <row r="176" spans="1:26">
      <c r="A176" s="51" t="s">
        <v>13</v>
      </c>
      <c r="B176" s="16">
        <v>400699</v>
      </c>
      <c r="C176" s="47" t="s">
        <v>144</v>
      </c>
      <c r="D176" s="47" t="s">
        <v>262</v>
      </c>
      <c r="E176" s="52" t="s">
        <v>263</v>
      </c>
      <c r="F176" s="56"/>
      <c r="G176" s="47"/>
      <c r="H176" s="47"/>
      <c r="I176" s="47"/>
      <c r="J176" s="47"/>
      <c r="K176" s="47"/>
      <c r="L176" s="47"/>
      <c r="M176" s="47"/>
      <c r="N176" s="47">
        <v>1</v>
      </c>
      <c r="O176" s="47"/>
      <c r="P176" s="47"/>
      <c r="Q176" s="47"/>
      <c r="R176" s="47"/>
      <c r="S176" s="47">
        <v>1</v>
      </c>
      <c r="T176" s="47"/>
      <c r="U176" s="47"/>
      <c r="V176" s="47">
        <v>1</v>
      </c>
      <c r="W176" s="48"/>
      <c r="X176" s="61">
        <f t="shared" si="15"/>
        <v>2</v>
      </c>
      <c r="Y176" s="52">
        <f t="shared" si="15"/>
        <v>1</v>
      </c>
      <c r="Z176">
        <f t="shared" si="16"/>
        <v>3</v>
      </c>
    </row>
    <row r="177" spans="1:26">
      <c r="A177" s="51" t="s">
        <v>13</v>
      </c>
      <c r="B177" s="16">
        <v>400801</v>
      </c>
      <c r="C177" s="47" t="s">
        <v>159</v>
      </c>
      <c r="D177" s="47" t="s">
        <v>266</v>
      </c>
      <c r="E177" s="52" t="s">
        <v>267</v>
      </c>
      <c r="F177" s="56"/>
      <c r="G177" s="47"/>
      <c r="H177" s="47"/>
      <c r="I177" s="47"/>
      <c r="J177" s="47"/>
      <c r="K177" s="47"/>
      <c r="L177" s="47"/>
      <c r="M177" s="47"/>
      <c r="N177" s="47">
        <v>1</v>
      </c>
      <c r="O177" s="47"/>
      <c r="P177" s="47"/>
      <c r="Q177" s="47"/>
      <c r="R177" s="47">
        <v>2</v>
      </c>
      <c r="S177" s="47"/>
      <c r="T177" s="47"/>
      <c r="U177" s="47"/>
      <c r="V177" s="47">
        <v>3</v>
      </c>
      <c r="W177" s="48"/>
      <c r="X177" s="61">
        <f t="shared" si="15"/>
        <v>6</v>
      </c>
      <c r="Y177" s="52">
        <f t="shared" si="15"/>
        <v>0</v>
      </c>
      <c r="Z177">
        <f t="shared" si="16"/>
        <v>6</v>
      </c>
    </row>
    <row r="178" spans="1:26">
      <c r="A178" s="51" t="s">
        <v>13</v>
      </c>
      <c r="B178" s="16">
        <v>400899</v>
      </c>
      <c r="C178" s="47" t="s">
        <v>159</v>
      </c>
      <c r="D178" s="47" t="s">
        <v>268</v>
      </c>
      <c r="E178" s="52" t="s">
        <v>269</v>
      </c>
      <c r="F178" s="56"/>
      <c r="G178" s="47"/>
      <c r="H178" s="47"/>
      <c r="I178" s="47"/>
      <c r="J178" s="47"/>
      <c r="K178" s="47"/>
      <c r="L178" s="47"/>
      <c r="M178" s="47"/>
      <c r="N178" s="47"/>
      <c r="O178" s="47"/>
      <c r="P178" s="47"/>
      <c r="Q178" s="47"/>
      <c r="R178" s="47"/>
      <c r="S178" s="47">
        <v>1</v>
      </c>
      <c r="T178" s="47"/>
      <c r="U178" s="47"/>
      <c r="V178" s="47"/>
      <c r="W178" s="48"/>
      <c r="X178" s="61">
        <f t="shared" si="15"/>
        <v>0</v>
      </c>
      <c r="Y178" s="52">
        <f t="shared" si="15"/>
        <v>1</v>
      </c>
      <c r="Z178">
        <f t="shared" si="16"/>
        <v>1</v>
      </c>
    </row>
    <row r="179" spans="1:26">
      <c r="A179" s="51" t="s">
        <v>13</v>
      </c>
      <c r="B179" s="16">
        <v>420101</v>
      </c>
      <c r="C179" s="47" t="s">
        <v>159</v>
      </c>
      <c r="D179" s="47" t="s">
        <v>270</v>
      </c>
      <c r="E179" s="52" t="s">
        <v>271</v>
      </c>
      <c r="F179" s="56">
        <v>2</v>
      </c>
      <c r="G179" s="47">
        <v>1</v>
      </c>
      <c r="H179" s="47"/>
      <c r="I179" s="47"/>
      <c r="J179" s="47"/>
      <c r="K179" s="47">
        <v>2</v>
      </c>
      <c r="L179" s="47"/>
      <c r="M179" s="47">
        <v>1</v>
      </c>
      <c r="N179" s="47"/>
      <c r="O179" s="47">
        <v>5</v>
      </c>
      <c r="P179" s="47"/>
      <c r="Q179" s="47"/>
      <c r="R179" s="47">
        <v>2</v>
      </c>
      <c r="S179" s="47">
        <v>4</v>
      </c>
      <c r="T179" s="47"/>
      <c r="U179" s="47"/>
      <c r="V179" s="47">
        <v>6</v>
      </c>
      <c r="W179" s="48">
        <v>28</v>
      </c>
      <c r="X179" s="61">
        <f t="shared" si="15"/>
        <v>10</v>
      </c>
      <c r="Y179" s="52">
        <f t="shared" si="15"/>
        <v>41</v>
      </c>
      <c r="Z179">
        <f t="shared" si="16"/>
        <v>51</v>
      </c>
    </row>
    <row r="180" spans="1:26">
      <c r="A180" s="51" t="s">
        <v>13</v>
      </c>
      <c r="B180" s="16">
        <v>420101</v>
      </c>
      <c r="C180" s="47" t="s">
        <v>159</v>
      </c>
      <c r="D180" s="47" t="s">
        <v>272</v>
      </c>
      <c r="E180" s="52" t="s">
        <v>273</v>
      </c>
      <c r="F180" s="56"/>
      <c r="G180" s="47"/>
      <c r="H180" s="47"/>
      <c r="I180" s="47"/>
      <c r="J180" s="47"/>
      <c r="K180" s="47"/>
      <c r="L180" s="47"/>
      <c r="M180" s="47"/>
      <c r="N180" s="47"/>
      <c r="O180" s="47">
        <v>1</v>
      </c>
      <c r="P180" s="47"/>
      <c r="Q180" s="47"/>
      <c r="R180" s="47"/>
      <c r="S180" s="47"/>
      <c r="T180" s="47"/>
      <c r="U180" s="47"/>
      <c r="V180" s="47"/>
      <c r="W180" s="48">
        <v>9</v>
      </c>
      <c r="X180" s="61">
        <f t="shared" si="15"/>
        <v>0</v>
      </c>
      <c r="Y180" s="52">
        <f t="shared" si="15"/>
        <v>10</v>
      </c>
      <c r="Z180">
        <f t="shared" si="16"/>
        <v>10</v>
      </c>
    </row>
    <row r="181" spans="1:26">
      <c r="A181" s="51" t="s">
        <v>13</v>
      </c>
      <c r="B181" s="16">
        <v>440501</v>
      </c>
      <c r="C181" s="47" t="s">
        <v>144</v>
      </c>
      <c r="D181" s="47" t="s">
        <v>274</v>
      </c>
      <c r="E181" s="52" t="s">
        <v>275</v>
      </c>
      <c r="F181" s="56"/>
      <c r="G181" s="47"/>
      <c r="H181" s="47"/>
      <c r="I181" s="47"/>
      <c r="J181" s="47"/>
      <c r="K181" s="47"/>
      <c r="L181" s="47"/>
      <c r="M181" s="47"/>
      <c r="N181" s="47"/>
      <c r="O181" s="47"/>
      <c r="P181" s="47"/>
      <c r="Q181" s="47"/>
      <c r="R181" s="47"/>
      <c r="S181" s="47"/>
      <c r="T181" s="47"/>
      <c r="U181" s="47"/>
      <c r="V181" s="47">
        <v>1</v>
      </c>
      <c r="W181" s="48"/>
      <c r="X181" s="61">
        <f t="shared" si="15"/>
        <v>1</v>
      </c>
      <c r="Y181" s="52">
        <f t="shared" si="15"/>
        <v>0</v>
      </c>
      <c r="Z181">
        <f t="shared" si="16"/>
        <v>1</v>
      </c>
    </row>
    <row r="182" spans="1:26">
      <c r="A182" s="51" t="s">
        <v>13</v>
      </c>
      <c r="B182" s="16">
        <v>440501</v>
      </c>
      <c r="C182" s="47" t="s">
        <v>144</v>
      </c>
      <c r="D182" s="47" t="s">
        <v>276</v>
      </c>
      <c r="E182" s="52" t="s">
        <v>277</v>
      </c>
      <c r="F182" s="56"/>
      <c r="G182" s="47"/>
      <c r="H182" s="47"/>
      <c r="I182" s="47"/>
      <c r="J182" s="47"/>
      <c r="K182" s="47"/>
      <c r="L182" s="47"/>
      <c r="M182" s="47"/>
      <c r="N182" s="47"/>
      <c r="O182" s="47">
        <v>1</v>
      </c>
      <c r="P182" s="47"/>
      <c r="Q182" s="47"/>
      <c r="R182" s="47"/>
      <c r="S182" s="47"/>
      <c r="T182" s="47"/>
      <c r="U182" s="47"/>
      <c r="V182" s="47"/>
      <c r="W182" s="48">
        <v>2</v>
      </c>
      <c r="X182" s="61">
        <f t="shared" si="15"/>
        <v>0</v>
      </c>
      <c r="Y182" s="52">
        <f t="shared" si="15"/>
        <v>3</v>
      </c>
      <c r="Z182">
        <f t="shared" si="16"/>
        <v>3</v>
      </c>
    </row>
    <row r="183" spans="1:26">
      <c r="A183" s="51" t="s">
        <v>13</v>
      </c>
      <c r="B183" s="16">
        <v>450201</v>
      </c>
      <c r="C183" s="47" t="s">
        <v>159</v>
      </c>
      <c r="D183" s="47" t="s">
        <v>278</v>
      </c>
      <c r="E183" s="52" t="s">
        <v>279</v>
      </c>
      <c r="F183" s="56"/>
      <c r="G183" s="47"/>
      <c r="H183" s="47"/>
      <c r="I183" s="47"/>
      <c r="J183" s="47"/>
      <c r="K183" s="47"/>
      <c r="L183" s="47"/>
      <c r="M183" s="47"/>
      <c r="N183" s="47"/>
      <c r="O183" s="47"/>
      <c r="P183" s="47"/>
      <c r="Q183" s="47"/>
      <c r="R183" s="47"/>
      <c r="S183" s="47"/>
      <c r="T183" s="47"/>
      <c r="U183" s="47"/>
      <c r="V183" s="47"/>
      <c r="W183" s="48">
        <v>1</v>
      </c>
      <c r="X183" s="61">
        <f t="shared" si="15"/>
        <v>0</v>
      </c>
      <c r="Y183" s="52">
        <f t="shared" si="15"/>
        <v>1</v>
      </c>
      <c r="Z183">
        <f t="shared" si="16"/>
        <v>1</v>
      </c>
    </row>
    <row r="184" spans="1:26">
      <c r="A184" s="51" t="s">
        <v>13</v>
      </c>
      <c r="B184" s="16">
        <v>450601</v>
      </c>
      <c r="C184" s="47" t="s">
        <v>159</v>
      </c>
      <c r="D184" s="47" t="s">
        <v>280</v>
      </c>
      <c r="E184" s="52" t="s">
        <v>281</v>
      </c>
      <c r="F184" s="56"/>
      <c r="G184" s="47"/>
      <c r="H184" s="47"/>
      <c r="I184" s="47"/>
      <c r="J184" s="47"/>
      <c r="K184" s="47"/>
      <c r="L184" s="47"/>
      <c r="M184" s="47"/>
      <c r="N184" s="47"/>
      <c r="O184" s="47"/>
      <c r="P184" s="47"/>
      <c r="Q184" s="47"/>
      <c r="R184" s="47"/>
      <c r="S184" s="47"/>
      <c r="T184" s="47"/>
      <c r="U184" s="47"/>
      <c r="V184" s="47">
        <v>1</v>
      </c>
      <c r="W184" s="48"/>
      <c r="X184" s="61">
        <f t="shared" si="15"/>
        <v>1</v>
      </c>
      <c r="Y184" s="52">
        <f t="shared" si="15"/>
        <v>0</v>
      </c>
      <c r="Z184">
        <f t="shared" si="16"/>
        <v>1</v>
      </c>
    </row>
    <row r="185" spans="1:26">
      <c r="A185" s="51" t="s">
        <v>13</v>
      </c>
      <c r="B185" s="16">
        <v>450603</v>
      </c>
      <c r="C185" s="47" t="s">
        <v>159</v>
      </c>
      <c r="D185" s="47" t="s">
        <v>282</v>
      </c>
      <c r="E185" s="52" t="s">
        <v>283</v>
      </c>
      <c r="F185" s="56"/>
      <c r="G185" s="47"/>
      <c r="H185" s="47"/>
      <c r="I185" s="47"/>
      <c r="J185" s="47"/>
      <c r="K185" s="47"/>
      <c r="L185" s="47"/>
      <c r="M185" s="47"/>
      <c r="N185" s="47"/>
      <c r="O185" s="47"/>
      <c r="P185" s="47"/>
      <c r="Q185" s="47"/>
      <c r="R185" s="47">
        <v>1</v>
      </c>
      <c r="S185" s="47">
        <v>1</v>
      </c>
      <c r="T185" s="47"/>
      <c r="U185" s="47"/>
      <c r="V185" s="47"/>
      <c r="W185" s="48">
        <v>1</v>
      </c>
      <c r="X185" s="61">
        <f t="shared" si="15"/>
        <v>1</v>
      </c>
      <c r="Y185" s="52">
        <f t="shared" si="15"/>
        <v>2</v>
      </c>
      <c r="Z185">
        <f t="shared" si="16"/>
        <v>3</v>
      </c>
    </row>
    <row r="186" spans="1:26">
      <c r="A186" s="51" t="s">
        <v>13</v>
      </c>
      <c r="B186" s="16">
        <v>451001</v>
      </c>
      <c r="C186" s="47" t="s">
        <v>159</v>
      </c>
      <c r="D186" s="47" t="s">
        <v>284</v>
      </c>
      <c r="E186" s="52" t="s">
        <v>285</v>
      </c>
      <c r="F186" s="56"/>
      <c r="G186" s="47"/>
      <c r="H186" s="47">
        <v>1</v>
      </c>
      <c r="I186" s="47"/>
      <c r="J186" s="47"/>
      <c r="K186" s="47">
        <v>1</v>
      </c>
      <c r="L186" s="47">
        <v>1</v>
      </c>
      <c r="M186" s="47">
        <v>1</v>
      </c>
      <c r="N186" s="47">
        <v>1</v>
      </c>
      <c r="O186" s="47">
        <v>7</v>
      </c>
      <c r="P186" s="47"/>
      <c r="Q186" s="47"/>
      <c r="R186" s="47">
        <v>3</v>
      </c>
      <c r="S186" s="47">
        <v>3</v>
      </c>
      <c r="T186" s="47"/>
      <c r="U186" s="47"/>
      <c r="V186" s="47">
        <v>18</v>
      </c>
      <c r="W186" s="48">
        <v>7</v>
      </c>
      <c r="X186" s="61">
        <f t="shared" si="15"/>
        <v>24</v>
      </c>
      <c r="Y186" s="52">
        <f t="shared" si="15"/>
        <v>19</v>
      </c>
      <c r="Z186">
        <f t="shared" si="16"/>
        <v>43</v>
      </c>
    </row>
    <row r="187" spans="1:26">
      <c r="A187" s="51" t="s">
        <v>13</v>
      </c>
      <c r="B187" s="16">
        <v>451101</v>
      </c>
      <c r="C187" s="47" t="s">
        <v>159</v>
      </c>
      <c r="D187" s="47" t="s">
        <v>286</v>
      </c>
      <c r="E187" s="52" t="s">
        <v>287</v>
      </c>
      <c r="F187" s="56">
        <v>1</v>
      </c>
      <c r="G187" s="47"/>
      <c r="H187" s="47"/>
      <c r="I187" s="47"/>
      <c r="J187" s="47"/>
      <c r="K187" s="47"/>
      <c r="L187" s="47">
        <v>1</v>
      </c>
      <c r="M187" s="47">
        <v>1</v>
      </c>
      <c r="N187" s="47"/>
      <c r="O187" s="47">
        <v>1</v>
      </c>
      <c r="P187" s="47"/>
      <c r="Q187" s="47"/>
      <c r="R187" s="47"/>
      <c r="S187" s="47">
        <v>1</v>
      </c>
      <c r="T187" s="47"/>
      <c r="U187" s="47"/>
      <c r="V187" s="47">
        <v>2</v>
      </c>
      <c r="W187" s="48"/>
      <c r="X187" s="61">
        <f t="shared" si="15"/>
        <v>4</v>
      </c>
      <c r="Y187" s="52">
        <f t="shared" si="15"/>
        <v>3</v>
      </c>
      <c r="Z187">
        <f t="shared" si="16"/>
        <v>7</v>
      </c>
    </row>
    <row r="188" spans="1:26">
      <c r="A188" s="51" t="s">
        <v>13</v>
      </c>
      <c r="B188" s="16">
        <v>459999</v>
      </c>
      <c r="C188" s="47" t="s">
        <v>159</v>
      </c>
      <c r="D188" s="47" t="s">
        <v>288</v>
      </c>
      <c r="E188" s="52" t="s">
        <v>289</v>
      </c>
      <c r="F188" s="56"/>
      <c r="G188" s="47"/>
      <c r="H188" s="47"/>
      <c r="I188" s="47"/>
      <c r="J188" s="47"/>
      <c r="K188" s="47"/>
      <c r="L188" s="47"/>
      <c r="M188" s="47"/>
      <c r="N188" s="47"/>
      <c r="O188" s="47"/>
      <c r="P188" s="47"/>
      <c r="Q188" s="47"/>
      <c r="R188" s="47"/>
      <c r="S188" s="47"/>
      <c r="T188" s="47"/>
      <c r="U188" s="47"/>
      <c r="V188" s="47">
        <v>2</v>
      </c>
      <c r="W188" s="48">
        <v>3</v>
      </c>
      <c r="X188" s="61">
        <f t="shared" si="15"/>
        <v>2</v>
      </c>
      <c r="Y188" s="52">
        <f t="shared" si="15"/>
        <v>3</v>
      </c>
      <c r="Z188">
        <f t="shared" si="16"/>
        <v>5</v>
      </c>
    </row>
    <row r="189" spans="1:26">
      <c r="A189" s="51" t="s">
        <v>13</v>
      </c>
      <c r="B189" s="16">
        <v>500501</v>
      </c>
      <c r="C189" s="47" t="s">
        <v>159</v>
      </c>
      <c r="D189" s="47" t="s">
        <v>290</v>
      </c>
      <c r="E189" s="52" t="s">
        <v>291</v>
      </c>
      <c r="F189" s="56"/>
      <c r="G189" s="47"/>
      <c r="H189" s="47"/>
      <c r="I189" s="47"/>
      <c r="J189" s="47"/>
      <c r="K189" s="47"/>
      <c r="L189" s="47"/>
      <c r="M189" s="47"/>
      <c r="N189" s="47"/>
      <c r="O189" s="47"/>
      <c r="P189" s="47"/>
      <c r="Q189" s="47"/>
      <c r="R189" s="47"/>
      <c r="S189" s="47"/>
      <c r="T189" s="47"/>
      <c r="U189" s="47"/>
      <c r="V189" s="47">
        <v>1</v>
      </c>
      <c r="W189" s="48">
        <v>2</v>
      </c>
      <c r="X189" s="61">
        <f t="shared" si="15"/>
        <v>1</v>
      </c>
      <c r="Y189" s="52">
        <f t="shared" si="15"/>
        <v>2</v>
      </c>
      <c r="Z189">
        <f t="shared" si="16"/>
        <v>3</v>
      </c>
    </row>
    <row r="190" spans="1:26">
      <c r="A190" s="51" t="s">
        <v>13</v>
      </c>
      <c r="B190" s="16">
        <v>500501</v>
      </c>
      <c r="C190" s="47" t="s">
        <v>159</v>
      </c>
      <c r="D190" s="47" t="s">
        <v>292</v>
      </c>
      <c r="E190" s="52" t="s">
        <v>293</v>
      </c>
      <c r="F190" s="56"/>
      <c r="G190" s="47">
        <v>1</v>
      </c>
      <c r="H190" s="47"/>
      <c r="I190" s="47"/>
      <c r="J190" s="47"/>
      <c r="K190" s="47"/>
      <c r="L190" s="47"/>
      <c r="M190" s="47"/>
      <c r="N190" s="47"/>
      <c r="O190" s="47">
        <v>1</v>
      </c>
      <c r="P190" s="47"/>
      <c r="Q190" s="47"/>
      <c r="R190" s="47"/>
      <c r="S190" s="47"/>
      <c r="T190" s="47"/>
      <c r="U190" s="47"/>
      <c r="V190" s="47"/>
      <c r="W190" s="48"/>
      <c r="X190" s="61">
        <f t="shared" si="15"/>
        <v>0</v>
      </c>
      <c r="Y190" s="52">
        <f t="shared" si="15"/>
        <v>2</v>
      </c>
      <c r="Z190">
        <f t="shared" si="16"/>
        <v>2</v>
      </c>
    </row>
    <row r="191" spans="1:26">
      <c r="A191" s="51" t="s">
        <v>13</v>
      </c>
      <c r="B191" s="16">
        <v>500602</v>
      </c>
      <c r="C191" s="47" t="s">
        <v>159</v>
      </c>
      <c r="D191" s="47" t="s">
        <v>294</v>
      </c>
      <c r="E191" s="52" t="s">
        <v>295</v>
      </c>
      <c r="F191" s="56"/>
      <c r="G191" s="47"/>
      <c r="H191" s="47"/>
      <c r="I191" s="47"/>
      <c r="J191" s="47"/>
      <c r="K191" s="47"/>
      <c r="L191" s="47"/>
      <c r="M191" s="47"/>
      <c r="N191" s="47">
        <v>1</v>
      </c>
      <c r="O191" s="47">
        <v>2</v>
      </c>
      <c r="P191" s="47"/>
      <c r="Q191" s="47"/>
      <c r="R191" s="47">
        <v>1</v>
      </c>
      <c r="S191" s="47"/>
      <c r="T191" s="47"/>
      <c r="U191" s="47"/>
      <c r="V191" s="47">
        <v>3</v>
      </c>
      <c r="W191" s="48">
        <v>4</v>
      </c>
      <c r="X191" s="61">
        <f t="shared" si="15"/>
        <v>5</v>
      </c>
      <c r="Y191" s="52">
        <f t="shared" si="15"/>
        <v>6</v>
      </c>
      <c r="Z191">
        <f t="shared" si="16"/>
        <v>11</v>
      </c>
    </row>
    <row r="192" spans="1:26">
      <c r="A192" s="51" t="s">
        <v>13</v>
      </c>
      <c r="B192" s="16">
        <v>500702</v>
      </c>
      <c r="C192" s="47" t="s">
        <v>159</v>
      </c>
      <c r="D192" s="47" t="s">
        <v>296</v>
      </c>
      <c r="E192" s="52" t="s">
        <v>297</v>
      </c>
      <c r="F192" s="56"/>
      <c r="G192" s="47"/>
      <c r="H192" s="47"/>
      <c r="I192" s="47"/>
      <c r="J192" s="47"/>
      <c r="K192" s="47"/>
      <c r="L192" s="47"/>
      <c r="M192" s="47"/>
      <c r="N192" s="47"/>
      <c r="O192" s="47"/>
      <c r="P192" s="47"/>
      <c r="Q192" s="47"/>
      <c r="R192" s="47"/>
      <c r="S192" s="47"/>
      <c r="T192" s="47"/>
      <c r="U192" s="47"/>
      <c r="V192" s="47">
        <v>1</v>
      </c>
      <c r="W192" s="48">
        <v>5</v>
      </c>
      <c r="X192" s="61">
        <f t="shared" si="15"/>
        <v>1</v>
      </c>
      <c r="Y192" s="52">
        <f t="shared" si="15"/>
        <v>5</v>
      </c>
      <c r="Z192">
        <f t="shared" si="16"/>
        <v>6</v>
      </c>
    </row>
    <row r="193" spans="1:26">
      <c r="A193" s="51" t="s">
        <v>13</v>
      </c>
      <c r="B193" s="16">
        <v>500901</v>
      </c>
      <c r="C193" s="47" t="s">
        <v>159</v>
      </c>
      <c r="D193" s="47" t="s">
        <v>302</v>
      </c>
      <c r="E193" s="52" t="s">
        <v>303</v>
      </c>
      <c r="F193" s="56"/>
      <c r="G193" s="47"/>
      <c r="H193" s="47"/>
      <c r="I193" s="47"/>
      <c r="J193" s="47"/>
      <c r="K193" s="47"/>
      <c r="L193" s="47"/>
      <c r="M193" s="47"/>
      <c r="N193" s="47"/>
      <c r="O193" s="47"/>
      <c r="P193" s="47"/>
      <c r="Q193" s="47"/>
      <c r="R193" s="47">
        <v>1</v>
      </c>
      <c r="S193" s="47">
        <v>1</v>
      </c>
      <c r="T193" s="47"/>
      <c r="U193" s="47"/>
      <c r="V193" s="47"/>
      <c r="W193" s="48">
        <v>1</v>
      </c>
      <c r="X193" s="61">
        <f t="shared" si="15"/>
        <v>1</v>
      </c>
      <c r="Y193" s="52">
        <f t="shared" si="15"/>
        <v>2</v>
      </c>
      <c r="Z193">
        <f t="shared" si="16"/>
        <v>3</v>
      </c>
    </row>
    <row r="194" spans="1:26">
      <c r="A194" s="51" t="s">
        <v>13</v>
      </c>
      <c r="B194" s="16">
        <v>510201</v>
      </c>
      <c r="C194" s="47" t="s">
        <v>180</v>
      </c>
      <c r="D194" s="47" t="s">
        <v>306</v>
      </c>
      <c r="E194" s="52" t="s">
        <v>307</v>
      </c>
      <c r="F194" s="56"/>
      <c r="G194" s="47"/>
      <c r="H194" s="47"/>
      <c r="I194" s="47"/>
      <c r="J194" s="47"/>
      <c r="K194" s="47"/>
      <c r="L194" s="47"/>
      <c r="M194" s="47">
        <v>1</v>
      </c>
      <c r="N194" s="47"/>
      <c r="O194" s="47">
        <v>1</v>
      </c>
      <c r="P194" s="47"/>
      <c r="Q194" s="47"/>
      <c r="R194" s="47"/>
      <c r="S194" s="47"/>
      <c r="T194" s="47"/>
      <c r="U194" s="47"/>
      <c r="V194" s="47"/>
      <c r="W194" s="48">
        <v>3</v>
      </c>
      <c r="X194" s="61">
        <f t="shared" si="15"/>
        <v>0</v>
      </c>
      <c r="Y194" s="52">
        <f t="shared" si="15"/>
        <v>5</v>
      </c>
      <c r="Z194">
        <f t="shared" si="16"/>
        <v>5</v>
      </c>
    </row>
    <row r="195" spans="1:26">
      <c r="A195" s="51" t="s">
        <v>13</v>
      </c>
      <c r="B195" s="16">
        <v>511005</v>
      </c>
      <c r="C195" s="47" t="s">
        <v>144</v>
      </c>
      <c r="D195" s="47" t="s">
        <v>312</v>
      </c>
      <c r="E195" s="52" t="s">
        <v>313</v>
      </c>
      <c r="F195" s="56"/>
      <c r="G195" s="47"/>
      <c r="H195" s="47"/>
      <c r="I195" s="47"/>
      <c r="J195" s="47"/>
      <c r="K195" s="47"/>
      <c r="L195" s="47"/>
      <c r="M195" s="47">
        <v>1</v>
      </c>
      <c r="N195" s="47"/>
      <c r="O195" s="47"/>
      <c r="P195" s="47"/>
      <c r="Q195" s="47"/>
      <c r="R195" s="47"/>
      <c r="S195" s="47"/>
      <c r="T195" s="47"/>
      <c r="U195" s="47"/>
      <c r="V195" s="47">
        <v>1</v>
      </c>
      <c r="W195" s="48">
        <v>1</v>
      </c>
      <c r="X195" s="61">
        <f t="shared" si="15"/>
        <v>1</v>
      </c>
      <c r="Y195" s="52">
        <f t="shared" si="15"/>
        <v>2</v>
      </c>
      <c r="Z195">
        <f t="shared" si="16"/>
        <v>3</v>
      </c>
    </row>
    <row r="196" spans="1:26">
      <c r="A196" s="51" t="s">
        <v>13</v>
      </c>
      <c r="B196" s="16">
        <v>512003</v>
      </c>
      <c r="C196" s="47" t="s">
        <v>10</v>
      </c>
      <c r="D196" s="47" t="s">
        <v>314</v>
      </c>
      <c r="E196" s="52" t="s">
        <v>315</v>
      </c>
      <c r="F196" s="56"/>
      <c r="G196" s="47"/>
      <c r="H196" s="47"/>
      <c r="I196" s="47"/>
      <c r="J196" s="47"/>
      <c r="K196" s="47">
        <v>1</v>
      </c>
      <c r="L196" s="47"/>
      <c r="M196" s="47"/>
      <c r="N196" s="47"/>
      <c r="O196" s="47"/>
      <c r="P196" s="47"/>
      <c r="Q196" s="47"/>
      <c r="R196" s="47"/>
      <c r="S196" s="47">
        <v>1</v>
      </c>
      <c r="T196" s="47"/>
      <c r="U196" s="47"/>
      <c r="V196" s="47">
        <v>1</v>
      </c>
      <c r="W196" s="48">
        <v>1</v>
      </c>
      <c r="X196" s="61">
        <f t="shared" si="15"/>
        <v>1</v>
      </c>
      <c r="Y196" s="52">
        <f t="shared" si="15"/>
        <v>3</v>
      </c>
      <c r="Z196">
        <f t="shared" si="16"/>
        <v>4</v>
      </c>
    </row>
    <row r="197" spans="1:26">
      <c r="A197" s="51" t="s">
        <v>13</v>
      </c>
      <c r="B197" s="16">
        <v>513101</v>
      </c>
      <c r="C197" s="47" t="s">
        <v>144</v>
      </c>
      <c r="D197" s="47" t="s">
        <v>316</v>
      </c>
      <c r="E197" s="52" t="s">
        <v>317</v>
      </c>
      <c r="F197" s="56"/>
      <c r="G197" s="47"/>
      <c r="H197" s="47"/>
      <c r="I197" s="47"/>
      <c r="J197" s="47"/>
      <c r="K197" s="47"/>
      <c r="L197" s="47"/>
      <c r="M197" s="47"/>
      <c r="N197" s="47"/>
      <c r="O197" s="47"/>
      <c r="P197" s="47"/>
      <c r="Q197" s="47"/>
      <c r="R197" s="47"/>
      <c r="S197" s="47"/>
      <c r="T197" s="47"/>
      <c r="U197" s="47"/>
      <c r="V197" s="47"/>
      <c r="W197" s="48">
        <v>3</v>
      </c>
      <c r="X197" s="61">
        <f t="shared" si="15"/>
        <v>0</v>
      </c>
      <c r="Y197" s="52">
        <f t="shared" si="15"/>
        <v>3</v>
      </c>
      <c r="Z197">
        <f t="shared" si="16"/>
        <v>3</v>
      </c>
    </row>
    <row r="198" spans="1:26">
      <c r="A198" s="51" t="s">
        <v>13</v>
      </c>
      <c r="B198" s="16">
        <v>513801</v>
      </c>
      <c r="C198" s="47" t="s">
        <v>318</v>
      </c>
      <c r="D198" s="47" t="s">
        <v>319</v>
      </c>
      <c r="E198" s="52" t="s">
        <v>320</v>
      </c>
      <c r="F198" s="56"/>
      <c r="G198" s="47"/>
      <c r="H198" s="47"/>
      <c r="I198" s="47"/>
      <c r="J198" s="47">
        <v>1</v>
      </c>
      <c r="K198" s="47">
        <v>1</v>
      </c>
      <c r="L198" s="47"/>
      <c r="M198" s="47">
        <v>1</v>
      </c>
      <c r="N198" s="47"/>
      <c r="O198" s="47">
        <v>1</v>
      </c>
      <c r="P198" s="47"/>
      <c r="Q198" s="47"/>
      <c r="R198" s="47"/>
      <c r="S198" s="47">
        <v>1</v>
      </c>
      <c r="T198" s="47"/>
      <c r="U198" s="47"/>
      <c r="V198" s="47"/>
      <c r="W198" s="48">
        <v>3</v>
      </c>
      <c r="X198" s="61">
        <f t="shared" si="15"/>
        <v>1</v>
      </c>
      <c r="Y198" s="52">
        <f t="shared" si="15"/>
        <v>7</v>
      </c>
      <c r="Z198">
        <f t="shared" si="16"/>
        <v>8</v>
      </c>
    </row>
    <row r="199" spans="1:26">
      <c r="A199" s="51" t="s">
        <v>13</v>
      </c>
      <c r="B199" s="16">
        <v>520201</v>
      </c>
      <c r="C199" s="47" t="s">
        <v>325</v>
      </c>
      <c r="D199" s="47" t="s">
        <v>326</v>
      </c>
      <c r="E199" s="52" t="s">
        <v>327</v>
      </c>
      <c r="F199" s="56"/>
      <c r="G199" s="47"/>
      <c r="H199" s="47"/>
      <c r="I199" s="47"/>
      <c r="J199" s="47"/>
      <c r="K199" s="47"/>
      <c r="L199" s="47"/>
      <c r="M199" s="47"/>
      <c r="N199" s="47">
        <v>1</v>
      </c>
      <c r="O199" s="47">
        <v>1</v>
      </c>
      <c r="P199" s="47"/>
      <c r="Q199" s="47"/>
      <c r="R199" s="47"/>
      <c r="S199" s="47"/>
      <c r="T199" s="47"/>
      <c r="U199" s="47"/>
      <c r="V199" s="47">
        <v>3</v>
      </c>
      <c r="W199" s="48">
        <v>3</v>
      </c>
      <c r="X199" s="61">
        <f t="shared" si="15"/>
        <v>4</v>
      </c>
      <c r="Y199" s="52">
        <f t="shared" si="15"/>
        <v>4</v>
      </c>
      <c r="Z199">
        <f t="shared" si="16"/>
        <v>8</v>
      </c>
    </row>
    <row r="200" spans="1:26">
      <c r="A200" s="51" t="s">
        <v>13</v>
      </c>
      <c r="B200" s="16">
        <v>520203</v>
      </c>
      <c r="C200" s="47" t="s">
        <v>325</v>
      </c>
      <c r="D200" s="47" t="s">
        <v>330</v>
      </c>
      <c r="E200" s="52" t="s">
        <v>692</v>
      </c>
      <c r="F200" s="56">
        <v>1</v>
      </c>
      <c r="G200" s="47"/>
      <c r="H200" s="47"/>
      <c r="I200" s="47"/>
      <c r="J200" s="47"/>
      <c r="K200" s="47"/>
      <c r="L200" s="47"/>
      <c r="M200" s="47"/>
      <c r="N200" s="47"/>
      <c r="O200" s="47"/>
      <c r="P200" s="47"/>
      <c r="Q200" s="47"/>
      <c r="R200" s="47"/>
      <c r="S200" s="47"/>
      <c r="T200" s="47"/>
      <c r="U200" s="47"/>
      <c r="V200" s="47"/>
      <c r="W200" s="48"/>
      <c r="X200" s="61">
        <f t="shared" si="15"/>
        <v>1</v>
      </c>
      <c r="Y200" s="52">
        <f t="shared" si="15"/>
        <v>0</v>
      </c>
      <c r="Z200">
        <f t="shared" si="16"/>
        <v>1</v>
      </c>
    </row>
    <row r="201" spans="1:26">
      <c r="A201" s="51" t="s">
        <v>13</v>
      </c>
      <c r="B201" s="16">
        <v>520301</v>
      </c>
      <c r="C201" s="47" t="s">
        <v>325</v>
      </c>
      <c r="D201" s="47" t="s">
        <v>332</v>
      </c>
      <c r="E201" s="52" t="s">
        <v>333</v>
      </c>
      <c r="F201" s="56"/>
      <c r="G201" s="47"/>
      <c r="H201" s="47"/>
      <c r="I201" s="47"/>
      <c r="J201" s="47"/>
      <c r="K201" s="47"/>
      <c r="L201" s="47"/>
      <c r="M201" s="47">
        <v>2</v>
      </c>
      <c r="N201" s="47">
        <v>1</v>
      </c>
      <c r="O201" s="47">
        <v>1</v>
      </c>
      <c r="P201" s="47"/>
      <c r="Q201" s="47"/>
      <c r="R201" s="47"/>
      <c r="S201" s="47"/>
      <c r="T201" s="47"/>
      <c r="U201" s="47"/>
      <c r="V201" s="47"/>
      <c r="W201" s="48"/>
      <c r="X201" s="61">
        <f t="shared" ref="X201:Y207" si="17">F201+H201+J201+L201+N201+P201+R201+T201+V201</f>
        <v>1</v>
      </c>
      <c r="Y201" s="52">
        <f t="shared" si="17"/>
        <v>3</v>
      </c>
      <c r="Z201">
        <f t="shared" ref="Z201:Z207" si="18">SUM(X201:Y201)</f>
        <v>4</v>
      </c>
    </row>
    <row r="202" spans="1:26">
      <c r="A202" s="51" t="s">
        <v>13</v>
      </c>
      <c r="B202" s="16">
        <v>520801</v>
      </c>
      <c r="C202" s="47" t="s">
        <v>325</v>
      </c>
      <c r="D202" s="47" t="s">
        <v>334</v>
      </c>
      <c r="E202" s="52" t="s">
        <v>335</v>
      </c>
      <c r="F202" s="56"/>
      <c r="G202" s="47"/>
      <c r="H202" s="47"/>
      <c r="I202" s="47"/>
      <c r="J202" s="47"/>
      <c r="K202" s="47"/>
      <c r="L202" s="47"/>
      <c r="M202" s="47"/>
      <c r="N202" s="47"/>
      <c r="O202" s="47"/>
      <c r="P202" s="47"/>
      <c r="Q202" s="47">
        <v>1</v>
      </c>
      <c r="R202" s="47"/>
      <c r="S202" s="47"/>
      <c r="T202" s="47"/>
      <c r="U202" s="47"/>
      <c r="V202" s="47">
        <v>1</v>
      </c>
      <c r="W202" s="48">
        <v>1</v>
      </c>
      <c r="X202" s="61">
        <f t="shared" si="17"/>
        <v>1</v>
      </c>
      <c r="Y202" s="52">
        <f t="shared" si="17"/>
        <v>2</v>
      </c>
      <c r="Z202">
        <f t="shared" si="18"/>
        <v>3</v>
      </c>
    </row>
    <row r="203" spans="1:26">
      <c r="A203" s="51" t="s">
        <v>13</v>
      </c>
      <c r="B203" s="16">
        <v>521401</v>
      </c>
      <c r="C203" s="47" t="s">
        <v>325</v>
      </c>
      <c r="D203" s="47" t="s">
        <v>338</v>
      </c>
      <c r="E203" s="52" t="s">
        <v>339</v>
      </c>
      <c r="F203" s="56"/>
      <c r="G203" s="47"/>
      <c r="H203" s="47"/>
      <c r="I203" s="47"/>
      <c r="J203" s="47"/>
      <c r="K203" s="47"/>
      <c r="L203" s="47"/>
      <c r="M203" s="47"/>
      <c r="N203" s="47"/>
      <c r="O203" s="47">
        <v>1</v>
      </c>
      <c r="P203" s="47"/>
      <c r="Q203" s="47"/>
      <c r="R203" s="47"/>
      <c r="S203" s="47"/>
      <c r="T203" s="47"/>
      <c r="U203" s="47"/>
      <c r="V203" s="47">
        <v>2</v>
      </c>
      <c r="W203" s="48">
        <v>1</v>
      </c>
      <c r="X203" s="61">
        <f t="shared" si="17"/>
        <v>2</v>
      </c>
      <c r="Y203" s="52">
        <f t="shared" si="17"/>
        <v>2</v>
      </c>
      <c r="Z203">
        <f t="shared" si="18"/>
        <v>4</v>
      </c>
    </row>
    <row r="204" spans="1:26">
      <c r="A204" s="51" t="s">
        <v>13</v>
      </c>
      <c r="B204" s="16">
        <v>540101</v>
      </c>
      <c r="C204" s="47" t="s">
        <v>159</v>
      </c>
      <c r="D204" s="47" t="s">
        <v>342</v>
      </c>
      <c r="E204" s="52" t="s">
        <v>602</v>
      </c>
      <c r="F204" s="56"/>
      <c r="G204" s="47"/>
      <c r="H204" s="47"/>
      <c r="I204" s="47">
        <v>1</v>
      </c>
      <c r="J204" s="47"/>
      <c r="K204" s="47"/>
      <c r="L204" s="47"/>
      <c r="M204" s="47">
        <v>2</v>
      </c>
      <c r="N204" s="47"/>
      <c r="O204" s="47"/>
      <c r="P204" s="47"/>
      <c r="Q204" s="47"/>
      <c r="R204" s="47">
        <v>3</v>
      </c>
      <c r="S204" s="47">
        <v>3</v>
      </c>
      <c r="T204" s="47"/>
      <c r="U204" s="47"/>
      <c r="V204" s="47">
        <v>12</v>
      </c>
      <c r="W204" s="48">
        <v>7</v>
      </c>
      <c r="X204" s="61">
        <f t="shared" si="17"/>
        <v>15</v>
      </c>
      <c r="Y204" s="52">
        <f t="shared" si="17"/>
        <v>13</v>
      </c>
      <c r="Z204">
        <f t="shared" si="18"/>
        <v>28</v>
      </c>
    </row>
    <row r="205" spans="1:26">
      <c r="A205" s="51" t="s">
        <v>13</v>
      </c>
      <c r="B205" s="16"/>
      <c r="C205" s="47" t="s">
        <v>144</v>
      </c>
      <c r="D205" s="47" t="s">
        <v>349</v>
      </c>
      <c r="E205" s="52" t="s">
        <v>350</v>
      </c>
      <c r="F205" s="56">
        <v>1</v>
      </c>
      <c r="G205" s="47"/>
      <c r="H205" s="47"/>
      <c r="I205" s="47"/>
      <c r="J205" s="47"/>
      <c r="K205" s="47"/>
      <c r="L205" s="47"/>
      <c r="M205" s="47"/>
      <c r="N205" s="47"/>
      <c r="O205" s="47"/>
      <c r="P205" s="47"/>
      <c r="Q205" s="47"/>
      <c r="R205" s="47"/>
      <c r="S205" s="47"/>
      <c r="T205" s="47"/>
      <c r="U205" s="47"/>
      <c r="V205" s="47">
        <v>1</v>
      </c>
      <c r="W205" s="48"/>
      <c r="X205" s="61">
        <f t="shared" si="17"/>
        <v>2</v>
      </c>
      <c r="Y205" s="52">
        <f t="shared" si="17"/>
        <v>0</v>
      </c>
      <c r="Z205">
        <f t="shared" si="18"/>
        <v>2</v>
      </c>
    </row>
    <row r="206" spans="1:26">
      <c r="A206" s="51" t="s">
        <v>13</v>
      </c>
      <c r="B206" s="16"/>
      <c r="C206" s="47" t="s">
        <v>159</v>
      </c>
      <c r="D206" s="47" t="s">
        <v>374</v>
      </c>
      <c r="E206" s="52" t="s">
        <v>375</v>
      </c>
      <c r="F206" s="56"/>
      <c r="G206" s="47"/>
      <c r="H206" s="47"/>
      <c r="I206" s="47"/>
      <c r="J206" s="47"/>
      <c r="K206" s="47"/>
      <c r="L206" s="47"/>
      <c r="M206" s="47">
        <v>1</v>
      </c>
      <c r="N206" s="47"/>
      <c r="O206" s="47">
        <v>1</v>
      </c>
      <c r="P206" s="47"/>
      <c r="Q206" s="47">
        <v>1</v>
      </c>
      <c r="R206" s="47"/>
      <c r="S206" s="47"/>
      <c r="T206" s="47"/>
      <c r="U206" s="47"/>
      <c r="V206" s="47">
        <v>1</v>
      </c>
      <c r="W206" s="48">
        <v>7</v>
      </c>
      <c r="X206" s="61">
        <f t="shared" si="17"/>
        <v>1</v>
      </c>
      <c r="Y206" s="52">
        <f t="shared" si="17"/>
        <v>10</v>
      </c>
      <c r="Z206">
        <f t="shared" si="18"/>
        <v>11</v>
      </c>
    </row>
    <row r="207" spans="1:26">
      <c r="A207" s="53" t="s">
        <v>13</v>
      </c>
      <c r="B207" s="17"/>
      <c r="C207" s="54" t="s">
        <v>159</v>
      </c>
      <c r="D207" s="54" t="s">
        <v>378</v>
      </c>
      <c r="E207" s="55" t="s">
        <v>379</v>
      </c>
      <c r="F207" s="57"/>
      <c r="G207" s="54"/>
      <c r="H207" s="54"/>
      <c r="I207" s="54"/>
      <c r="J207" s="54"/>
      <c r="K207" s="54"/>
      <c r="L207" s="54"/>
      <c r="M207" s="54"/>
      <c r="N207" s="54"/>
      <c r="O207" s="54"/>
      <c r="P207" s="54"/>
      <c r="Q207" s="54"/>
      <c r="R207" s="54"/>
      <c r="S207" s="54"/>
      <c r="T207" s="54"/>
      <c r="U207" s="54"/>
      <c r="V207" s="54">
        <v>1</v>
      </c>
      <c r="W207" s="60">
        <v>1</v>
      </c>
      <c r="X207" s="62">
        <f t="shared" si="17"/>
        <v>1</v>
      </c>
      <c r="Y207" s="55">
        <f t="shared" si="17"/>
        <v>1</v>
      </c>
      <c r="Z207">
        <f t="shared" si="18"/>
        <v>2</v>
      </c>
    </row>
    <row r="208" spans="1:26">
      <c r="A208" s="46"/>
      <c r="E208" s="3" t="s">
        <v>47</v>
      </c>
      <c r="F208">
        <f t="shared" ref="F208:Z208" si="19">SUM(F137:F207)</f>
        <v>13</v>
      </c>
      <c r="G208">
        <f t="shared" si="19"/>
        <v>11</v>
      </c>
      <c r="H208">
        <f t="shared" si="19"/>
        <v>1</v>
      </c>
      <c r="I208">
        <f t="shared" si="19"/>
        <v>2</v>
      </c>
      <c r="J208">
        <f t="shared" si="19"/>
        <v>10</v>
      </c>
      <c r="K208">
        <f t="shared" si="19"/>
        <v>13</v>
      </c>
      <c r="L208">
        <f t="shared" si="19"/>
        <v>10</v>
      </c>
      <c r="M208">
        <f t="shared" si="19"/>
        <v>20</v>
      </c>
      <c r="N208">
        <f t="shared" si="19"/>
        <v>27</v>
      </c>
      <c r="O208">
        <f t="shared" si="19"/>
        <v>55</v>
      </c>
      <c r="P208">
        <f t="shared" si="19"/>
        <v>3</v>
      </c>
      <c r="Q208">
        <f t="shared" si="19"/>
        <v>4</v>
      </c>
      <c r="R208">
        <f t="shared" si="19"/>
        <v>31</v>
      </c>
      <c r="S208">
        <f t="shared" si="19"/>
        <v>33</v>
      </c>
      <c r="T208">
        <f t="shared" si="19"/>
        <v>0</v>
      </c>
      <c r="U208">
        <f t="shared" si="19"/>
        <v>0</v>
      </c>
      <c r="V208">
        <f t="shared" si="19"/>
        <v>191</v>
      </c>
      <c r="W208">
        <f t="shared" si="19"/>
        <v>238</v>
      </c>
      <c r="X208">
        <f t="shared" si="19"/>
        <v>286</v>
      </c>
      <c r="Y208">
        <f t="shared" si="19"/>
        <v>376</v>
      </c>
      <c r="Z208">
        <f t="shared" si="19"/>
        <v>662</v>
      </c>
    </row>
    <row r="209" spans="1:26">
      <c r="A209" s="3"/>
    </row>
    <row r="210" spans="1:26">
      <c r="A210" s="106" t="s">
        <v>53</v>
      </c>
      <c r="B210" s="64"/>
      <c r="C210" s="18"/>
      <c r="D210" s="18"/>
      <c r="E210" s="65"/>
      <c r="F210" s="22"/>
      <c r="G210" s="18"/>
      <c r="H210" s="18"/>
      <c r="I210" s="18"/>
      <c r="J210" s="18"/>
      <c r="K210" s="18"/>
      <c r="L210" s="18"/>
      <c r="M210" s="18"/>
      <c r="N210" s="18"/>
      <c r="O210" s="18"/>
      <c r="P210" s="18"/>
      <c r="Q210" s="18"/>
      <c r="R210" s="18"/>
      <c r="S210" s="18"/>
      <c r="T210" s="18"/>
      <c r="U210" s="18"/>
      <c r="V210" s="18"/>
      <c r="W210" s="20"/>
      <c r="X210" s="66">
        <f>F210+H210+J210+L210+N210+P210+R210+T210+V210</f>
        <v>0</v>
      </c>
      <c r="Y210" s="65">
        <f>G210+I210+K210+M210+O210+Q210+S210+U210+W210</f>
        <v>0</v>
      </c>
      <c r="Z210">
        <f>SUM(X210:Y210)</f>
        <v>0</v>
      </c>
    </row>
    <row r="211" spans="1:26">
      <c r="A211" s="3"/>
      <c r="E211" s="67" t="s">
        <v>46</v>
      </c>
      <c r="F211">
        <f t="shared" ref="F211:Z211" si="20">SUM(F210:F210)</f>
        <v>0</v>
      </c>
      <c r="G211">
        <f t="shared" si="20"/>
        <v>0</v>
      </c>
      <c r="H211">
        <f t="shared" si="20"/>
        <v>0</v>
      </c>
      <c r="I211">
        <f t="shared" si="20"/>
        <v>0</v>
      </c>
      <c r="J211">
        <f t="shared" si="20"/>
        <v>0</v>
      </c>
      <c r="K211">
        <f t="shared" si="20"/>
        <v>0</v>
      </c>
      <c r="L211">
        <f t="shared" si="20"/>
        <v>0</v>
      </c>
      <c r="M211">
        <f t="shared" si="20"/>
        <v>0</v>
      </c>
      <c r="N211">
        <f t="shared" si="20"/>
        <v>0</v>
      </c>
      <c r="O211">
        <f t="shared" si="20"/>
        <v>0</v>
      </c>
      <c r="P211">
        <f t="shared" si="20"/>
        <v>0</v>
      </c>
      <c r="Q211">
        <f t="shared" si="20"/>
        <v>0</v>
      </c>
      <c r="R211">
        <f t="shared" si="20"/>
        <v>0</v>
      </c>
      <c r="S211">
        <f t="shared" si="20"/>
        <v>0</v>
      </c>
      <c r="T211">
        <f t="shared" si="20"/>
        <v>0</v>
      </c>
      <c r="U211">
        <f t="shared" si="20"/>
        <v>0</v>
      </c>
      <c r="V211">
        <f t="shared" si="20"/>
        <v>0</v>
      </c>
      <c r="W211">
        <f t="shared" si="20"/>
        <v>0</v>
      </c>
      <c r="X211">
        <f t="shared" si="20"/>
        <v>0</v>
      </c>
      <c r="Y211">
        <f t="shared" si="20"/>
        <v>0</v>
      </c>
      <c r="Z211">
        <f t="shared" si="20"/>
        <v>0</v>
      </c>
    </row>
    <row r="212" spans="1:26">
      <c r="A212" s="3"/>
    </row>
    <row r="213" spans="1:26">
      <c r="A213" s="106" t="s">
        <v>14</v>
      </c>
      <c r="B213" s="107"/>
      <c r="C213" s="18"/>
      <c r="D213" s="18"/>
      <c r="E213" s="65"/>
      <c r="F213" s="22"/>
      <c r="G213" s="18"/>
      <c r="H213" s="18"/>
      <c r="I213" s="18"/>
      <c r="J213" s="18"/>
      <c r="K213" s="18"/>
      <c r="L213" s="18"/>
      <c r="M213" s="18"/>
      <c r="N213" s="18"/>
      <c r="O213" s="18"/>
      <c r="P213" s="18"/>
      <c r="Q213" s="18"/>
      <c r="R213" s="18"/>
      <c r="S213" s="18"/>
      <c r="T213" s="18"/>
      <c r="U213" s="18"/>
      <c r="V213" s="18"/>
      <c r="W213" s="20"/>
      <c r="X213" s="66">
        <f>F213+H213+J213+L213+N213+P213+R213+T213+V213</f>
        <v>0</v>
      </c>
      <c r="Y213" s="65">
        <f>G213+I213+K213+M213+O213+Q213+S213+U213+W213</f>
        <v>0</v>
      </c>
      <c r="Z213">
        <f>SUM(X213:Y213)</f>
        <v>0</v>
      </c>
    </row>
    <row r="214" spans="1:26">
      <c r="A214" s="46"/>
      <c r="E214" s="67" t="s">
        <v>45</v>
      </c>
      <c r="F214">
        <f t="shared" ref="F214:Z214" si="21">SUM(F213:F213)</f>
        <v>0</v>
      </c>
      <c r="G214">
        <f t="shared" si="21"/>
        <v>0</v>
      </c>
      <c r="H214">
        <f t="shared" si="21"/>
        <v>0</v>
      </c>
      <c r="I214">
        <f t="shared" si="21"/>
        <v>0</v>
      </c>
      <c r="J214">
        <f t="shared" si="21"/>
        <v>0</v>
      </c>
      <c r="K214">
        <f t="shared" si="21"/>
        <v>0</v>
      </c>
      <c r="L214">
        <f t="shared" si="21"/>
        <v>0</v>
      </c>
      <c r="M214">
        <f t="shared" si="21"/>
        <v>0</v>
      </c>
      <c r="N214">
        <f t="shared" si="21"/>
        <v>0</v>
      </c>
      <c r="O214">
        <f t="shared" si="21"/>
        <v>0</v>
      </c>
      <c r="P214">
        <f t="shared" si="21"/>
        <v>0</v>
      </c>
      <c r="Q214">
        <f t="shared" si="21"/>
        <v>0</v>
      </c>
      <c r="R214">
        <f t="shared" si="21"/>
        <v>0</v>
      </c>
      <c r="S214">
        <f t="shared" si="21"/>
        <v>0</v>
      </c>
      <c r="T214">
        <f t="shared" si="21"/>
        <v>0</v>
      </c>
      <c r="U214">
        <f t="shared" si="21"/>
        <v>0</v>
      </c>
      <c r="V214">
        <f t="shared" si="21"/>
        <v>0</v>
      </c>
      <c r="W214">
        <f t="shared" si="21"/>
        <v>0</v>
      </c>
      <c r="X214">
        <f t="shared" si="21"/>
        <v>0</v>
      </c>
      <c r="Y214">
        <f t="shared" si="21"/>
        <v>0</v>
      </c>
      <c r="Z214">
        <f t="shared" si="21"/>
        <v>0</v>
      </c>
    </row>
    <row r="215" spans="1:26">
      <c r="A215" s="3"/>
    </row>
    <row r="216" spans="1:26">
      <c r="A216" s="63" t="s">
        <v>15</v>
      </c>
      <c r="B216" s="107"/>
      <c r="C216" s="18"/>
      <c r="D216" s="18"/>
      <c r="E216" s="65"/>
      <c r="F216" s="66"/>
      <c r="G216" s="18"/>
      <c r="H216" s="18"/>
      <c r="I216" s="18"/>
      <c r="J216" s="18"/>
      <c r="K216" s="18"/>
      <c r="L216" s="18"/>
      <c r="M216" s="18"/>
      <c r="N216" s="18"/>
      <c r="O216" s="18"/>
      <c r="P216" s="18"/>
      <c r="Q216" s="18"/>
      <c r="R216" s="18"/>
      <c r="S216" s="18"/>
      <c r="T216" s="18"/>
      <c r="U216" s="18"/>
      <c r="V216" s="18"/>
      <c r="W216" s="20"/>
      <c r="X216" s="109">
        <f>F216+H216+J216+L216+N216+P216+R216+T216+V216</f>
        <v>0</v>
      </c>
      <c r="Y216" s="108">
        <f>G216+I216+K216+M216+O216+Q216+S216+U216+W216</f>
        <v>0</v>
      </c>
      <c r="Z216">
        <f>SUM(X216:Y216)</f>
        <v>0</v>
      </c>
    </row>
    <row r="217" spans="1:26">
      <c r="A217" s="46"/>
      <c r="E217" s="67" t="s">
        <v>44</v>
      </c>
      <c r="F217">
        <f t="shared" ref="F217:Z217" si="22">SUM(F216:F216)</f>
        <v>0</v>
      </c>
      <c r="G217">
        <f t="shared" si="22"/>
        <v>0</v>
      </c>
      <c r="H217">
        <f t="shared" si="22"/>
        <v>0</v>
      </c>
      <c r="I217">
        <f t="shared" si="22"/>
        <v>0</v>
      </c>
      <c r="J217">
        <f t="shared" si="22"/>
        <v>0</v>
      </c>
      <c r="K217">
        <f t="shared" si="22"/>
        <v>0</v>
      </c>
      <c r="L217">
        <f t="shared" si="22"/>
        <v>0</v>
      </c>
      <c r="M217">
        <f t="shared" si="22"/>
        <v>0</v>
      </c>
      <c r="N217">
        <f t="shared" si="22"/>
        <v>0</v>
      </c>
      <c r="O217">
        <f t="shared" si="22"/>
        <v>0</v>
      </c>
      <c r="P217">
        <f t="shared" si="22"/>
        <v>0</v>
      </c>
      <c r="Q217">
        <f t="shared" si="22"/>
        <v>0</v>
      </c>
      <c r="R217">
        <f t="shared" si="22"/>
        <v>0</v>
      </c>
      <c r="S217">
        <f t="shared" si="22"/>
        <v>0</v>
      </c>
      <c r="T217">
        <f t="shared" si="22"/>
        <v>0</v>
      </c>
      <c r="U217">
        <f t="shared" si="22"/>
        <v>0</v>
      </c>
      <c r="V217">
        <f t="shared" si="22"/>
        <v>0</v>
      </c>
      <c r="W217">
        <f t="shared" si="22"/>
        <v>0</v>
      </c>
      <c r="X217">
        <f t="shared" si="22"/>
        <v>0</v>
      </c>
      <c r="Y217">
        <f t="shared" si="22"/>
        <v>0</v>
      </c>
      <c r="Z217">
        <f t="shared" si="22"/>
        <v>0</v>
      </c>
    </row>
    <row r="218" spans="1:26">
      <c r="A218" s="3"/>
    </row>
    <row r="219" spans="1:26">
      <c r="A219" s="63" t="s">
        <v>16</v>
      </c>
      <c r="B219" s="64">
        <v>512001</v>
      </c>
      <c r="C219" s="18" t="s">
        <v>10</v>
      </c>
      <c r="D219" s="18" t="s">
        <v>11</v>
      </c>
      <c r="E219" s="65" t="s">
        <v>89</v>
      </c>
      <c r="F219" s="22"/>
      <c r="G219" s="18"/>
      <c r="H219" s="18"/>
      <c r="I219" s="18"/>
      <c r="J219" s="18"/>
      <c r="K219" s="18"/>
      <c r="L219" s="18"/>
      <c r="M219" s="18"/>
      <c r="N219" s="18"/>
      <c r="O219" s="18"/>
      <c r="P219" s="18"/>
      <c r="Q219" s="18"/>
      <c r="R219" s="18"/>
      <c r="S219" s="18"/>
      <c r="T219" s="18"/>
      <c r="U219" s="18"/>
      <c r="V219" s="18"/>
      <c r="W219" s="20"/>
      <c r="X219" s="66">
        <f>F219+H219+J219+L219+N219+P219+R219+T219+V219</f>
        <v>0</v>
      </c>
      <c r="Y219" s="65">
        <f>G219+I219+K219+M219+O219+Q219+S219+U219+W219</f>
        <v>0</v>
      </c>
      <c r="Z219">
        <f>SUM(X219:Y219)</f>
        <v>0</v>
      </c>
    </row>
    <row r="220" spans="1:26">
      <c r="A220" s="3"/>
      <c r="E220" s="67" t="s">
        <v>110</v>
      </c>
      <c r="F220">
        <f>SUM(F219)</f>
        <v>0</v>
      </c>
      <c r="G220">
        <f t="shared" ref="G220:Z220" si="23">SUM(G219)</f>
        <v>0</v>
      </c>
      <c r="H220">
        <f t="shared" si="23"/>
        <v>0</v>
      </c>
      <c r="I220">
        <f t="shared" si="23"/>
        <v>0</v>
      </c>
      <c r="J220">
        <f t="shared" si="23"/>
        <v>0</v>
      </c>
      <c r="K220">
        <f t="shared" si="23"/>
        <v>0</v>
      </c>
      <c r="L220">
        <f t="shared" si="23"/>
        <v>0</v>
      </c>
      <c r="M220">
        <f t="shared" si="23"/>
        <v>0</v>
      </c>
      <c r="N220">
        <f t="shared" si="23"/>
        <v>0</v>
      </c>
      <c r="O220">
        <f t="shared" si="23"/>
        <v>0</v>
      </c>
      <c r="P220">
        <f t="shared" si="23"/>
        <v>0</v>
      </c>
      <c r="Q220">
        <f t="shared" si="23"/>
        <v>0</v>
      </c>
      <c r="R220">
        <f t="shared" si="23"/>
        <v>0</v>
      </c>
      <c r="S220">
        <f t="shared" si="23"/>
        <v>0</v>
      </c>
      <c r="T220">
        <f t="shared" si="23"/>
        <v>0</v>
      </c>
      <c r="U220">
        <f t="shared" si="23"/>
        <v>0</v>
      </c>
      <c r="V220">
        <f t="shared" si="23"/>
        <v>0</v>
      </c>
      <c r="W220">
        <f t="shared" si="23"/>
        <v>0</v>
      </c>
      <c r="X220">
        <f t="shared" si="23"/>
        <v>0</v>
      </c>
      <c r="Y220">
        <f t="shared" si="23"/>
        <v>0</v>
      </c>
      <c r="Z220">
        <f t="shared" si="23"/>
        <v>0</v>
      </c>
    </row>
    <row r="221" spans="1:26">
      <c r="B221"/>
    </row>
    <row r="222" spans="1:26">
      <c r="B222" t="s">
        <v>50</v>
      </c>
      <c r="E222" s="3" t="s">
        <v>9</v>
      </c>
      <c r="F222" s="1">
        <f t="shared" ref="F222:Z222" si="24">F135+F208+F211+F214+F217+F220</f>
        <v>13</v>
      </c>
      <c r="G222" s="1">
        <f t="shared" si="24"/>
        <v>11</v>
      </c>
      <c r="H222" s="1">
        <f t="shared" si="24"/>
        <v>1</v>
      </c>
      <c r="I222" s="1">
        <f t="shared" si="24"/>
        <v>2</v>
      </c>
      <c r="J222" s="1">
        <f t="shared" si="24"/>
        <v>10</v>
      </c>
      <c r="K222" s="1">
        <f t="shared" si="24"/>
        <v>13</v>
      </c>
      <c r="L222" s="1">
        <f t="shared" si="24"/>
        <v>10</v>
      </c>
      <c r="M222" s="1">
        <f t="shared" si="24"/>
        <v>20</v>
      </c>
      <c r="N222" s="1">
        <f t="shared" si="24"/>
        <v>27</v>
      </c>
      <c r="O222" s="1">
        <f t="shared" si="24"/>
        <v>55</v>
      </c>
      <c r="P222" s="1">
        <f t="shared" si="24"/>
        <v>3</v>
      </c>
      <c r="Q222" s="1">
        <f t="shared" si="24"/>
        <v>4</v>
      </c>
      <c r="R222" s="1">
        <f t="shared" si="24"/>
        <v>31</v>
      </c>
      <c r="S222" s="1">
        <f t="shared" si="24"/>
        <v>33</v>
      </c>
      <c r="T222" s="1">
        <f t="shared" si="24"/>
        <v>0</v>
      </c>
      <c r="U222" s="1">
        <f t="shared" si="24"/>
        <v>0</v>
      </c>
      <c r="V222" s="1">
        <f t="shared" si="24"/>
        <v>191</v>
      </c>
      <c r="W222" s="1">
        <f t="shared" si="24"/>
        <v>238</v>
      </c>
      <c r="X222" s="1">
        <f t="shared" si="24"/>
        <v>286</v>
      </c>
      <c r="Y222" s="1">
        <f t="shared" si="24"/>
        <v>376</v>
      </c>
      <c r="Z222" s="1">
        <f t="shared" si="24"/>
        <v>662</v>
      </c>
    </row>
    <row r="223" spans="1:26">
      <c r="B223"/>
    </row>
    <row r="224" spans="1:26">
      <c r="B224"/>
    </row>
    <row r="225" spans="1:26">
      <c r="A225" s="2" t="s">
        <v>3</v>
      </c>
      <c r="B225" s="11"/>
    </row>
    <row r="226" spans="1:26">
      <c r="A226" s="2" t="s">
        <v>100</v>
      </c>
      <c r="B226" s="11"/>
      <c r="G226" s="68"/>
    </row>
    <row r="227" spans="1:26">
      <c r="A227" s="2" t="s">
        <v>123</v>
      </c>
      <c r="B227" s="11"/>
    </row>
    <row r="228" spans="1:26">
      <c r="B228" s="11"/>
    </row>
    <row r="229" spans="1:26">
      <c r="A229" s="71" t="s">
        <v>55</v>
      </c>
      <c r="B229" s="11"/>
      <c r="F229" s="136" t="s">
        <v>80</v>
      </c>
      <c r="G229" s="135"/>
      <c r="H229" s="136" t="s">
        <v>81</v>
      </c>
      <c r="I229" s="137"/>
      <c r="J229" s="134" t="s">
        <v>82</v>
      </c>
      <c r="K229" s="135"/>
      <c r="L229" s="136" t="s">
        <v>83</v>
      </c>
      <c r="M229" s="137"/>
      <c r="N229" s="134" t="s">
        <v>4</v>
      </c>
      <c r="O229" s="135"/>
      <c r="P229" s="136" t="s">
        <v>84</v>
      </c>
      <c r="Q229" s="137"/>
      <c r="R229" s="132" t="s">
        <v>85</v>
      </c>
      <c r="S229" s="133"/>
      <c r="T229" s="132" t="s">
        <v>86</v>
      </c>
      <c r="U229" s="133"/>
      <c r="V229" s="134" t="s">
        <v>87</v>
      </c>
      <c r="W229" s="135"/>
      <c r="X229" s="136" t="s">
        <v>9</v>
      </c>
      <c r="Y229" s="137"/>
    </row>
    <row r="230" spans="1:26">
      <c r="A230" s="8" t="s">
        <v>6</v>
      </c>
      <c r="B230" s="12" t="s">
        <v>94</v>
      </c>
      <c r="C230" s="9" t="s">
        <v>8</v>
      </c>
      <c r="D230" s="9" t="s">
        <v>7</v>
      </c>
      <c r="E230" s="9" t="s">
        <v>12</v>
      </c>
      <c r="F230" s="4" t="s">
        <v>1</v>
      </c>
      <c r="G230" s="6" t="s">
        <v>2</v>
      </c>
      <c r="H230" s="4" t="s">
        <v>1</v>
      </c>
      <c r="I230" s="5" t="s">
        <v>2</v>
      </c>
      <c r="J230" s="7" t="s">
        <v>1</v>
      </c>
      <c r="K230" s="6" t="s">
        <v>2</v>
      </c>
      <c r="L230" s="4" t="s">
        <v>1</v>
      </c>
      <c r="M230" s="5" t="s">
        <v>2</v>
      </c>
      <c r="N230" s="7" t="s">
        <v>1</v>
      </c>
      <c r="O230" s="6" t="s">
        <v>2</v>
      </c>
      <c r="P230" s="4" t="s">
        <v>1</v>
      </c>
      <c r="Q230" s="5" t="s">
        <v>2</v>
      </c>
      <c r="R230" s="4" t="s">
        <v>1</v>
      </c>
      <c r="S230" s="5" t="s">
        <v>2</v>
      </c>
      <c r="T230" s="4" t="s">
        <v>1</v>
      </c>
      <c r="U230" s="5" t="s">
        <v>2</v>
      </c>
      <c r="V230" s="7" t="s">
        <v>1</v>
      </c>
      <c r="W230" s="6" t="s">
        <v>2</v>
      </c>
      <c r="X230" s="4" t="s">
        <v>1</v>
      </c>
      <c r="Y230" s="5" t="s">
        <v>2</v>
      </c>
      <c r="Z230" s="10" t="s">
        <v>0</v>
      </c>
    </row>
    <row r="231" spans="1:26">
      <c r="A231" s="49" t="s">
        <v>52</v>
      </c>
      <c r="B231" s="14"/>
      <c r="C231" s="13" t="s">
        <v>90</v>
      </c>
      <c r="D231" s="13" t="s">
        <v>132</v>
      </c>
      <c r="E231" s="50" t="s">
        <v>133</v>
      </c>
      <c r="F231" s="21"/>
      <c r="G231" s="13"/>
      <c r="H231" s="13"/>
      <c r="I231" s="13"/>
      <c r="J231" s="13"/>
      <c r="K231" s="13"/>
      <c r="L231" s="13"/>
      <c r="M231" s="13"/>
      <c r="N231" s="13"/>
      <c r="O231" s="13"/>
      <c r="P231" s="13"/>
      <c r="Q231" s="13"/>
      <c r="R231" s="13">
        <v>1</v>
      </c>
      <c r="S231" s="13"/>
      <c r="T231" s="13"/>
      <c r="U231" s="13"/>
      <c r="V231" s="13">
        <v>3</v>
      </c>
      <c r="W231" s="15"/>
      <c r="X231" s="19">
        <f t="shared" ref="X231:Y232" si="25">F231+H231+J231+L231+N231+P231+R231+T231+V231</f>
        <v>4</v>
      </c>
      <c r="Y231" s="50">
        <f t="shared" si="25"/>
        <v>0</v>
      </c>
      <c r="Z231">
        <f>SUM(X231:Y231)</f>
        <v>4</v>
      </c>
    </row>
    <row r="232" spans="1:26">
      <c r="A232" s="53" t="s">
        <v>52</v>
      </c>
      <c r="B232" s="17"/>
      <c r="C232" s="54" t="s">
        <v>90</v>
      </c>
      <c r="D232" s="54" t="s">
        <v>91</v>
      </c>
      <c r="E232" s="55" t="s">
        <v>95</v>
      </c>
      <c r="F232" s="57"/>
      <c r="G232" s="54"/>
      <c r="H232" s="54"/>
      <c r="I232" s="54"/>
      <c r="J232" s="54"/>
      <c r="K232" s="54">
        <v>1</v>
      </c>
      <c r="L232" s="54"/>
      <c r="M232" s="54"/>
      <c r="N232" s="54"/>
      <c r="O232" s="54"/>
      <c r="P232" s="54"/>
      <c r="Q232" s="54"/>
      <c r="R232" s="54"/>
      <c r="S232" s="54"/>
      <c r="T232" s="54"/>
      <c r="U232" s="54"/>
      <c r="V232" s="54">
        <v>2</v>
      </c>
      <c r="W232" s="60"/>
      <c r="X232" s="62">
        <f t="shared" si="25"/>
        <v>2</v>
      </c>
      <c r="Y232" s="55">
        <f t="shared" si="25"/>
        <v>1</v>
      </c>
      <c r="Z232">
        <f>SUM(X232:Y232)</f>
        <v>3</v>
      </c>
    </row>
    <row r="233" spans="1:26">
      <c r="A233" s="3"/>
      <c r="E233" s="67" t="s">
        <v>48</v>
      </c>
      <c r="F233">
        <f t="shared" ref="F233:Z233" si="26">SUM(F231:F232)</f>
        <v>0</v>
      </c>
      <c r="G233">
        <f t="shared" si="26"/>
        <v>0</v>
      </c>
      <c r="H233">
        <f t="shared" si="26"/>
        <v>0</v>
      </c>
      <c r="I233">
        <f t="shared" si="26"/>
        <v>0</v>
      </c>
      <c r="J233">
        <f t="shared" si="26"/>
        <v>0</v>
      </c>
      <c r="K233">
        <f t="shared" si="26"/>
        <v>1</v>
      </c>
      <c r="L233">
        <f t="shared" si="26"/>
        <v>0</v>
      </c>
      <c r="M233">
        <f t="shared" si="26"/>
        <v>0</v>
      </c>
      <c r="N233">
        <f t="shared" si="26"/>
        <v>0</v>
      </c>
      <c r="O233">
        <f t="shared" si="26"/>
        <v>0</v>
      </c>
      <c r="P233">
        <f t="shared" si="26"/>
        <v>0</v>
      </c>
      <c r="Q233">
        <f t="shared" si="26"/>
        <v>0</v>
      </c>
      <c r="R233">
        <f t="shared" si="26"/>
        <v>1</v>
      </c>
      <c r="S233">
        <f t="shared" si="26"/>
        <v>0</v>
      </c>
      <c r="T233">
        <f t="shared" si="26"/>
        <v>0</v>
      </c>
      <c r="U233">
        <f t="shared" si="26"/>
        <v>0</v>
      </c>
      <c r="V233">
        <f t="shared" si="26"/>
        <v>5</v>
      </c>
      <c r="W233">
        <f t="shared" si="26"/>
        <v>0</v>
      </c>
      <c r="X233">
        <f t="shared" si="26"/>
        <v>6</v>
      </c>
      <c r="Y233">
        <f t="shared" si="26"/>
        <v>1</v>
      </c>
      <c r="Z233">
        <f t="shared" si="26"/>
        <v>7</v>
      </c>
    </row>
    <row r="234" spans="1:26">
      <c r="A234" s="3"/>
    </row>
    <row r="235" spans="1:26">
      <c r="A235" s="49" t="s">
        <v>13</v>
      </c>
      <c r="B235" s="112" t="s">
        <v>603</v>
      </c>
      <c r="C235" s="13" t="s">
        <v>144</v>
      </c>
      <c r="D235" s="13" t="s">
        <v>145</v>
      </c>
      <c r="E235" s="50" t="s">
        <v>146</v>
      </c>
      <c r="F235" s="21"/>
      <c r="G235" s="13"/>
      <c r="H235" s="13"/>
      <c r="I235" s="13"/>
      <c r="J235" s="13"/>
      <c r="K235" s="13"/>
      <c r="L235" s="13"/>
      <c r="M235" s="13"/>
      <c r="N235" s="13"/>
      <c r="O235" s="13">
        <v>1</v>
      </c>
      <c r="P235" s="13"/>
      <c r="Q235" s="13"/>
      <c r="R235" s="13">
        <v>4</v>
      </c>
      <c r="S235" s="13"/>
      <c r="T235" s="13"/>
      <c r="U235" s="13"/>
      <c r="V235" s="13">
        <v>10</v>
      </c>
      <c r="W235" s="15">
        <v>4</v>
      </c>
      <c r="X235" s="19">
        <f t="shared" ref="X235:Y298" si="27">F235+H235+J235+L235+N235+P235+R235+T235+V235</f>
        <v>14</v>
      </c>
      <c r="Y235" s="50">
        <f t="shared" si="27"/>
        <v>5</v>
      </c>
      <c r="Z235">
        <f t="shared" ref="Z235:Z298" si="28">SUM(X235:Y235)</f>
        <v>19</v>
      </c>
    </row>
    <row r="236" spans="1:26">
      <c r="A236" s="51" t="s">
        <v>13</v>
      </c>
      <c r="B236" s="113" t="s">
        <v>604</v>
      </c>
      <c r="C236" s="47" t="s">
        <v>144</v>
      </c>
      <c r="D236" s="47" t="s">
        <v>147</v>
      </c>
      <c r="E236" s="52" t="s">
        <v>148</v>
      </c>
      <c r="F236" s="56">
        <v>1</v>
      </c>
      <c r="G236" s="47">
        <v>1</v>
      </c>
      <c r="H236" s="47"/>
      <c r="I236" s="47"/>
      <c r="J236" s="47"/>
      <c r="K236" s="47">
        <v>2</v>
      </c>
      <c r="L236" s="47">
        <v>1</v>
      </c>
      <c r="M236" s="47">
        <v>1</v>
      </c>
      <c r="N236" s="47">
        <v>1</v>
      </c>
      <c r="O236" s="47">
        <v>6</v>
      </c>
      <c r="P236" s="47"/>
      <c r="Q236" s="47"/>
      <c r="R236" s="47">
        <v>1</v>
      </c>
      <c r="S236" s="47">
        <v>5</v>
      </c>
      <c r="T236" s="47"/>
      <c r="U236" s="47"/>
      <c r="V236" s="47">
        <v>10</v>
      </c>
      <c r="W236" s="48">
        <v>44</v>
      </c>
      <c r="X236" s="61">
        <f t="shared" si="27"/>
        <v>14</v>
      </c>
      <c r="Y236" s="52">
        <f t="shared" si="27"/>
        <v>59</v>
      </c>
      <c r="Z236">
        <f t="shared" si="28"/>
        <v>73</v>
      </c>
    </row>
    <row r="237" spans="1:26">
      <c r="A237" s="51" t="s">
        <v>13</v>
      </c>
      <c r="B237" s="113" t="s">
        <v>594</v>
      </c>
      <c r="C237" s="47" t="s">
        <v>144</v>
      </c>
      <c r="D237" s="47" t="s">
        <v>149</v>
      </c>
      <c r="E237" s="52" t="s">
        <v>150</v>
      </c>
      <c r="F237" s="56">
        <v>2</v>
      </c>
      <c r="G237" s="47"/>
      <c r="H237" s="47"/>
      <c r="I237" s="47"/>
      <c r="J237" s="47"/>
      <c r="K237" s="47"/>
      <c r="L237" s="47"/>
      <c r="M237" s="47"/>
      <c r="N237" s="47"/>
      <c r="O237" s="47">
        <v>2</v>
      </c>
      <c r="P237" s="47"/>
      <c r="Q237" s="47"/>
      <c r="R237" s="47">
        <v>1</v>
      </c>
      <c r="S237" s="47">
        <v>2</v>
      </c>
      <c r="T237" s="47"/>
      <c r="U237" s="47"/>
      <c r="V237" s="47">
        <v>13</v>
      </c>
      <c r="W237" s="48">
        <v>3</v>
      </c>
      <c r="X237" s="61">
        <f t="shared" si="27"/>
        <v>16</v>
      </c>
      <c r="Y237" s="52">
        <f t="shared" si="27"/>
        <v>7</v>
      </c>
      <c r="Z237">
        <f t="shared" si="28"/>
        <v>23</v>
      </c>
    </row>
    <row r="238" spans="1:26">
      <c r="A238" s="51" t="s">
        <v>13</v>
      </c>
      <c r="B238" s="113" t="s">
        <v>595</v>
      </c>
      <c r="C238" s="47" t="s">
        <v>144</v>
      </c>
      <c r="D238" s="47" t="s">
        <v>151</v>
      </c>
      <c r="E238" s="52" t="s">
        <v>152</v>
      </c>
      <c r="F238" s="56"/>
      <c r="G238" s="47"/>
      <c r="H238" s="47"/>
      <c r="I238" s="47"/>
      <c r="J238" s="47"/>
      <c r="K238" s="47"/>
      <c r="L238" s="47"/>
      <c r="M238" s="47"/>
      <c r="N238" s="47"/>
      <c r="O238" s="47"/>
      <c r="P238" s="47"/>
      <c r="Q238" s="47"/>
      <c r="R238" s="47"/>
      <c r="S238" s="47"/>
      <c r="T238" s="47"/>
      <c r="U238" s="47"/>
      <c r="V238" s="47">
        <v>1</v>
      </c>
      <c r="W238" s="48"/>
      <c r="X238" s="61">
        <f t="shared" si="27"/>
        <v>1</v>
      </c>
      <c r="Y238" s="52">
        <f t="shared" si="27"/>
        <v>0</v>
      </c>
      <c r="Z238">
        <f t="shared" si="28"/>
        <v>1</v>
      </c>
    </row>
    <row r="239" spans="1:26">
      <c r="A239" s="51" t="s">
        <v>13</v>
      </c>
      <c r="B239" s="113" t="s">
        <v>605</v>
      </c>
      <c r="C239" s="47" t="s">
        <v>144</v>
      </c>
      <c r="D239" s="47" t="s">
        <v>153</v>
      </c>
      <c r="E239" s="52" t="s">
        <v>154</v>
      </c>
      <c r="F239" s="56">
        <v>1</v>
      </c>
      <c r="G239" s="47">
        <v>2</v>
      </c>
      <c r="H239" s="47"/>
      <c r="I239" s="47"/>
      <c r="J239" s="47"/>
      <c r="K239" s="47">
        <v>1</v>
      </c>
      <c r="L239" s="47">
        <v>1</v>
      </c>
      <c r="M239" s="47"/>
      <c r="N239" s="47">
        <v>1</v>
      </c>
      <c r="O239" s="47">
        <v>2</v>
      </c>
      <c r="P239" s="47"/>
      <c r="Q239" s="47"/>
      <c r="R239" s="47">
        <v>3</v>
      </c>
      <c r="S239" s="47"/>
      <c r="T239" s="47"/>
      <c r="U239" s="47"/>
      <c r="V239" s="47">
        <v>13</v>
      </c>
      <c r="W239" s="48">
        <v>13</v>
      </c>
      <c r="X239" s="61">
        <f t="shared" si="27"/>
        <v>19</v>
      </c>
      <c r="Y239" s="52">
        <f t="shared" si="27"/>
        <v>18</v>
      </c>
      <c r="Z239">
        <f t="shared" si="28"/>
        <v>37</v>
      </c>
    </row>
    <row r="240" spans="1:26">
      <c r="A240" s="51" t="s">
        <v>13</v>
      </c>
      <c r="B240" s="113" t="s">
        <v>606</v>
      </c>
      <c r="C240" s="47" t="s">
        <v>144</v>
      </c>
      <c r="D240" s="47" t="s">
        <v>155</v>
      </c>
      <c r="E240" s="52" t="s">
        <v>156</v>
      </c>
      <c r="F240" s="56"/>
      <c r="G240" s="47"/>
      <c r="H240" s="47"/>
      <c r="I240" s="47"/>
      <c r="J240" s="47">
        <v>1</v>
      </c>
      <c r="K240" s="47"/>
      <c r="L240" s="47"/>
      <c r="M240" s="47"/>
      <c r="N240" s="47"/>
      <c r="O240" s="47"/>
      <c r="P240" s="47"/>
      <c r="Q240" s="47"/>
      <c r="R240" s="47"/>
      <c r="S240" s="47"/>
      <c r="T240" s="47"/>
      <c r="U240" s="47"/>
      <c r="V240" s="47">
        <v>9</v>
      </c>
      <c r="W240" s="48">
        <v>2</v>
      </c>
      <c r="X240" s="61">
        <f t="shared" si="27"/>
        <v>10</v>
      </c>
      <c r="Y240" s="52">
        <f t="shared" si="27"/>
        <v>2</v>
      </c>
      <c r="Z240">
        <f t="shared" si="28"/>
        <v>12</v>
      </c>
    </row>
    <row r="241" spans="1:26">
      <c r="A241" s="51" t="s">
        <v>13</v>
      </c>
      <c r="B241" s="113" t="s">
        <v>607</v>
      </c>
      <c r="C241" s="47" t="s">
        <v>144</v>
      </c>
      <c r="D241" s="47" t="s">
        <v>157</v>
      </c>
      <c r="E241" s="52" t="s">
        <v>158</v>
      </c>
      <c r="F241" s="56"/>
      <c r="G241" s="47"/>
      <c r="H241" s="47"/>
      <c r="I241" s="47"/>
      <c r="J241" s="47"/>
      <c r="K241" s="47"/>
      <c r="L241" s="47"/>
      <c r="M241" s="47"/>
      <c r="N241" s="47">
        <v>1</v>
      </c>
      <c r="O241" s="47">
        <v>2</v>
      </c>
      <c r="P241" s="47"/>
      <c r="Q241" s="47"/>
      <c r="R241" s="47">
        <v>1</v>
      </c>
      <c r="S241" s="47">
        <v>1</v>
      </c>
      <c r="T241" s="47"/>
      <c r="U241" s="47"/>
      <c r="V241" s="47">
        <v>8</v>
      </c>
      <c r="W241" s="48">
        <v>18</v>
      </c>
      <c r="X241" s="61">
        <f t="shared" si="27"/>
        <v>10</v>
      </c>
      <c r="Y241" s="52">
        <f t="shared" si="27"/>
        <v>21</v>
      </c>
      <c r="Z241">
        <f t="shared" si="28"/>
        <v>31</v>
      </c>
    </row>
    <row r="242" spans="1:26">
      <c r="A242" s="51" t="s">
        <v>13</v>
      </c>
      <c r="B242" s="113" t="s">
        <v>608</v>
      </c>
      <c r="C242" s="47" t="s">
        <v>159</v>
      </c>
      <c r="D242" s="47" t="s">
        <v>160</v>
      </c>
      <c r="E242" s="52" t="s">
        <v>161</v>
      </c>
      <c r="F242" s="56"/>
      <c r="G242" s="47">
        <v>1</v>
      </c>
      <c r="H242" s="47"/>
      <c r="I242" s="47"/>
      <c r="J242" s="47">
        <v>1</v>
      </c>
      <c r="K242" s="47">
        <v>1</v>
      </c>
      <c r="L242" s="47">
        <v>1</v>
      </c>
      <c r="M242" s="47"/>
      <c r="N242" s="47">
        <v>1</v>
      </c>
      <c r="O242" s="47">
        <v>1</v>
      </c>
      <c r="P242" s="47"/>
      <c r="Q242" s="47"/>
      <c r="R242" s="47">
        <v>1</v>
      </c>
      <c r="S242" s="47"/>
      <c r="T242" s="47"/>
      <c r="U242" s="47"/>
      <c r="V242" s="47">
        <v>11</v>
      </c>
      <c r="W242" s="48">
        <v>4</v>
      </c>
      <c r="X242" s="61">
        <f t="shared" si="27"/>
        <v>15</v>
      </c>
      <c r="Y242" s="52">
        <f t="shared" si="27"/>
        <v>7</v>
      </c>
      <c r="Z242">
        <f t="shared" si="28"/>
        <v>22</v>
      </c>
    </row>
    <row r="243" spans="1:26">
      <c r="A243" s="51" t="s">
        <v>13</v>
      </c>
      <c r="B243" s="113" t="s">
        <v>609</v>
      </c>
      <c r="C243" s="47" t="s">
        <v>159</v>
      </c>
      <c r="D243" s="47" t="s">
        <v>163</v>
      </c>
      <c r="E243" s="52" t="s">
        <v>164</v>
      </c>
      <c r="F243" s="56"/>
      <c r="G243" s="47"/>
      <c r="H243" s="47"/>
      <c r="I243" s="47"/>
      <c r="J243" s="47"/>
      <c r="K243" s="47"/>
      <c r="L243" s="47">
        <v>1</v>
      </c>
      <c r="M243" s="47">
        <v>2</v>
      </c>
      <c r="N243" s="47"/>
      <c r="O243" s="47"/>
      <c r="P243" s="47"/>
      <c r="Q243" s="47"/>
      <c r="R243" s="47"/>
      <c r="S243" s="47"/>
      <c r="T243" s="47"/>
      <c r="U243" s="47"/>
      <c r="V243" s="47"/>
      <c r="W243" s="48"/>
      <c r="X243" s="61">
        <f t="shared" si="27"/>
        <v>1</v>
      </c>
      <c r="Y243" s="52">
        <f t="shared" si="27"/>
        <v>2</v>
      </c>
      <c r="Z243">
        <f t="shared" si="28"/>
        <v>3</v>
      </c>
    </row>
    <row r="244" spans="1:26">
      <c r="A244" s="51" t="s">
        <v>13</v>
      </c>
      <c r="B244" s="113" t="s">
        <v>600</v>
      </c>
      <c r="C244" s="47" t="s">
        <v>159</v>
      </c>
      <c r="D244" s="47" t="s">
        <v>165</v>
      </c>
      <c r="E244" s="52" t="s">
        <v>166</v>
      </c>
      <c r="F244" s="56"/>
      <c r="G244" s="47"/>
      <c r="H244" s="47"/>
      <c r="I244" s="47"/>
      <c r="J244" s="47"/>
      <c r="K244" s="47"/>
      <c r="L244" s="47"/>
      <c r="M244" s="47">
        <v>1</v>
      </c>
      <c r="N244" s="47"/>
      <c r="O244" s="47">
        <v>5</v>
      </c>
      <c r="P244" s="47"/>
      <c r="Q244" s="47"/>
      <c r="R244" s="47"/>
      <c r="S244" s="47"/>
      <c r="T244" s="47"/>
      <c r="U244" s="47"/>
      <c r="V244" s="47"/>
      <c r="W244" s="48">
        <v>5</v>
      </c>
      <c r="X244" s="61">
        <f t="shared" si="27"/>
        <v>0</v>
      </c>
      <c r="Y244" s="52">
        <f t="shared" si="27"/>
        <v>11</v>
      </c>
      <c r="Z244">
        <f t="shared" si="28"/>
        <v>11</v>
      </c>
    </row>
    <row r="245" spans="1:26">
      <c r="A245" s="51" t="s">
        <v>13</v>
      </c>
      <c r="B245" s="113" t="s">
        <v>596</v>
      </c>
      <c r="C245" s="47" t="s">
        <v>159</v>
      </c>
      <c r="D245" s="47" t="s">
        <v>167</v>
      </c>
      <c r="E245" s="52" t="s">
        <v>168</v>
      </c>
      <c r="F245" s="56">
        <v>3</v>
      </c>
      <c r="G245" s="47">
        <v>3</v>
      </c>
      <c r="H245" s="47"/>
      <c r="I245" s="47">
        <v>1</v>
      </c>
      <c r="J245" s="47">
        <v>2</v>
      </c>
      <c r="K245" s="47">
        <v>2</v>
      </c>
      <c r="L245" s="47">
        <v>9</v>
      </c>
      <c r="M245" s="47">
        <v>6</v>
      </c>
      <c r="N245" s="47">
        <v>3</v>
      </c>
      <c r="O245" s="47">
        <v>9</v>
      </c>
      <c r="P245" s="47"/>
      <c r="Q245" s="47"/>
      <c r="R245" s="47">
        <v>4</v>
      </c>
      <c r="S245" s="47">
        <v>8</v>
      </c>
      <c r="T245" s="47"/>
      <c r="U245" s="47"/>
      <c r="V245" s="47">
        <v>47</v>
      </c>
      <c r="W245" s="48">
        <v>72</v>
      </c>
      <c r="X245" s="61">
        <f t="shared" si="27"/>
        <v>68</v>
      </c>
      <c r="Y245" s="52">
        <f t="shared" si="27"/>
        <v>101</v>
      </c>
      <c r="Z245">
        <f t="shared" si="28"/>
        <v>169</v>
      </c>
    </row>
    <row r="246" spans="1:26">
      <c r="A246" s="51" t="s">
        <v>13</v>
      </c>
      <c r="B246" s="113" t="s">
        <v>610</v>
      </c>
      <c r="C246" s="47" t="s">
        <v>159</v>
      </c>
      <c r="D246" s="47" t="s">
        <v>172</v>
      </c>
      <c r="E246" s="52" t="s">
        <v>173</v>
      </c>
      <c r="F246" s="56">
        <v>4</v>
      </c>
      <c r="G246" s="47"/>
      <c r="H246" s="47"/>
      <c r="I246" s="47"/>
      <c r="J246" s="47"/>
      <c r="K246" s="47"/>
      <c r="L246" s="47">
        <v>1</v>
      </c>
      <c r="M246" s="47"/>
      <c r="N246" s="47">
        <v>2</v>
      </c>
      <c r="O246" s="47">
        <v>2</v>
      </c>
      <c r="P246" s="47"/>
      <c r="Q246" s="47"/>
      <c r="R246" s="47">
        <v>1</v>
      </c>
      <c r="S246" s="47">
        <v>2</v>
      </c>
      <c r="T246" s="47"/>
      <c r="U246" s="47"/>
      <c r="V246" s="47">
        <v>12</v>
      </c>
      <c r="W246" s="48">
        <v>11</v>
      </c>
      <c r="X246" s="61">
        <f t="shared" si="27"/>
        <v>20</v>
      </c>
      <c r="Y246" s="52">
        <f t="shared" si="27"/>
        <v>15</v>
      </c>
      <c r="Z246">
        <f t="shared" si="28"/>
        <v>35</v>
      </c>
    </row>
    <row r="247" spans="1:26">
      <c r="A247" s="51" t="s">
        <v>13</v>
      </c>
      <c r="B247" s="113" t="s">
        <v>611</v>
      </c>
      <c r="C247" s="47" t="s">
        <v>159</v>
      </c>
      <c r="D247" s="47" t="s">
        <v>174</v>
      </c>
      <c r="E247" s="52" t="s">
        <v>175</v>
      </c>
      <c r="F247" s="56"/>
      <c r="G247" s="47">
        <v>2</v>
      </c>
      <c r="H247" s="47"/>
      <c r="I247" s="47"/>
      <c r="J247" s="47"/>
      <c r="K247" s="47">
        <v>1</v>
      </c>
      <c r="L247" s="47"/>
      <c r="M247" s="47"/>
      <c r="N247" s="47">
        <v>2</v>
      </c>
      <c r="O247" s="47"/>
      <c r="P247" s="47">
        <v>1</v>
      </c>
      <c r="Q247" s="47"/>
      <c r="R247" s="47">
        <v>2</v>
      </c>
      <c r="S247" s="47">
        <v>2</v>
      </c>
      <c r="T247" s="47"/>
      <c r="U247" s="47"/>
      <c r="V247" s="47">
        <v>5</v>
      </c>
      <c r="W247" s="48">
        <v>48</v>
      </c>
      <c r="X247" s="61">
        <f t="shared" si="27"/>
        <v>10</v>
      </c>
      <c r="Y247" s="52">
        <f t="shared" si="27"/>
        <v>53</v>
      </c>
      <c r="Z247">
        <f t="shared" si="28"/>
        <v>63</v>
      </c>
    </row>
    <row r="248" spans="1:26">
      <c r="A248" s="51" t="s">
        <v>13</v>
      </c>
      <c r="B248" s="58">
        <v>110101</v>
      </c>
      <c r="C248" s="47" t="s">
        <v>159</v>
      </c>
      <c r="D248" s="47" t="s">
        <v>176</v>
      </c>
      <c r="E248" s="52" t="s">
        <v>177</v>
      </c>
      <c r="F248" s="56"/>
      <c r="G248" s="47">
        <v>1</v>
      </c>
      <c r="H248" s="47"/>
      <c r="I248" s="47"/>
      <c r="J248" s="47">
        <v>2</v>
      </c>
      <c r="K248" s="47">
        <v>1</v>
      </c>
      <c r="L248" s="47">
        <v>3</v>
      </c>
      <c r="M248" s="47">
        <v>2</v>
      </c>
      <c r="N248" s="47">
        <v>6</v>
      </c>
      <c r="O248" s="47">
        <v>1</v>
      </c>
      <c r="P248" s="47"/>
      <c r="Q248" s="47">
        <v>1</v>
      </c>
      <c r="R248" s="47">
        <v>6</v>
      </c>
      <c r="S248" s="47"/>
      <c r="T248" s="47"/>
      <c r="U248" s="47"/>
      <c r="V248" s="47">
        <v>18</v>
      </c>
      <c r="W248" s="48">
        <v>6</v>
      </c>
      <c r="X248" s="61">
        <f t="shared" si="27"/>
        <v>35</v>
      </c>
      <c r="Y248" s="52">
        <f t="shared" si="27"/>
        <v>12</v>
      </c>
      <c r="Z248">
        <f t="shared" si="28"/>
        <v>47</v>
      </c>
    </row>
    <row r="249" spans="1:26">
      <c r="A249" s="51" t="s">
        <v>13</v>
      </c>
      <c r="B249" s="58">
        <v>110101</v>
      </c>
      <c r="C249" s="47" t="s">
        <v>159</v>
      </c>
      <c r="D249" s="47" t="s">
        <v>178</v>
      </c>
      <c r="E249" s="52" t="s">
        <v>179</v>
      </c>
      <c r="F249" s="56"/>
      <c r="G249" s="47"/>
      <c r="H249" s="47"/>
      <c r="I249" s="47"/>
      <c r="J249" s="47">
        <v>3</v>
      </c>
      <c r="K249" s="47"/>
      <c r="L249" s="47"/>
      <c r="M249" s="47"/>
      <c r="N249" s="47">
        <v>1</v>
      </c>
      <c r="O249" s="47">
        <v>1</v>
      </c>
      <c r="P249" s="47"/>
      <c r="Q249" s="47"/>
      <c r="R249" s="47">
        <v>4</v>
      </c>
      <c r="S249" s="47"/>
      <c r="T249" s="47"/>
      <c r="U249" s="47"/>
      <c r="V249" s="47">
        <v>30</v>
      </c>
      <c r="W249" s="48">
        <v>4</v>
      </c>
      <c r="X249" s="61">
        <f t="shared" si="27"/>
        <v>38</v>
      </c>
      <c r="Y249" s="52">
        <f t="shared" si="27"/>
        <v>5</v>
      </c>
      <c r="Z249">
        <f t="shared" si="28"/>
        <v>43</v>
      </c>
    </row>
    <row r="250" spans="1:26">
      <c r="A250" s="51" t="s">
        <v>13</v>
      </c>
      <c r="B250" s="58">
        <v>131202</v>
      </c>
      <c r="C250" s="47" t="s">
        <v>180</v>
      </c>
      <c r="D250" s="47" t="s">
        <v>181</v>
      </c>
      <c r="E250" s="52" t="s">
        <v>182</v>
      </c>
      <c r="F250" s="56"/>
      <c r="G250" s="47">
        <v>2</v>
      </c>
      <c r="H250" s="47"/>
      <c r="I250" s="47"/>
      <c r="J250" s="47"/>
      <c r="K250" s="47">
        <v>1</v>
      </c>
      <c r="L250" s="47"/>
      <c r="M250" s="47"/>
      <c r="N250" s="47"/>
      <c r="O250" s="47"/>
      <c r="P250" s="47"/>
      <c r="Q250" s="47"/>
      <c r="R250" s="47"/>
      <c r="S250" s="47">
        <v>7</v>
      </c>
      <c r="T250" s="47"/>
      <c r="U250" s="47"/>
      <c r="V250" s="47">
        <v>3</v>
      </c>
      <c r="W250" s="48">
        <v>44</v>
      </c>
      <c r="X250" s="61">
        <f t="shared" si="27"/>
        <v>3</v>
      </c>
      <c r="Y250" s="52">
        <f t="shared" si="27"/>
        <v>54</v>
      </c>
      <c r="Z250">
        <f t="shared" si="28"/>
        <v>57</v>
      </c>
    </row>
    <row r="251" spans="1:26">
      <c r="A251" s="51" t="s">
        <v>13</v>
      </c>
      <c r="B251" s="58">
        <v>131205</v>
      </c>
      <c r="C251" s="47" t="s">
        <v>180</v>
      </c>
      <c r="D251" s="47" t="s">
        <v>185</v>
      </c>
      <c r="E251" s="52" t="s">
        <v>186</v>
      </c>
      <c r="F251" s="56">
        <v>1</v>
      </c>
      <c r="G251" s="47"/>
      <c r="H251" s="47"/>
      <c r="I251" s="47"/>
      <c r="J251" s="47"/>
      <c r="K251" s="47">
        <v>1</v>
      </c>
      <c r="L251" s="47"/>
      <c r="M251" s="47">
        <v>1</v>
      </c>
      <c r="N251" s="47">
        <v>2</v>
      </c>
      <c r="O251" s="47">
        <v>1</v>
      </c>
      <c r="P251" s="47"/>
      <c r="Q251" s="47"/>
      <c r="R251" s="47">
        <v>3</v>
      </c>
      <c r="S251" s="47">
        <v>2</v>
      </c>
      <c r="T251" s="47"/>
      <c r="U251" s="47"/>
      <c r="V251" s="47">
        <v>16</v>
      </c>
      <c r="W251" s="48">
        <v>14</v>
      </c>
      <c r="X251" s="61">
        <f t="shared" si="27"/>
        <v>22</v>
      </c>
      <c r="Y251" s="52">
        <f t="shared" si="27"/>
        <v>19</v>
      </c>
      <c r="Z251">
        <f t="shared" si="28"/>
        <v>41</v>
      </c>
    </row>
    <row r="252" spans="1:26">
      <c r="A252" s="51" t="s">
        <v>13</v>
      </c>
      <c r="B252" s="16">
        <v>131205</v>
      </c>
      <c r="C252" s="47" t="s">
        <v>180</v>
      </c>
      <c r="D252" s="47" t="s">
        <v>187</v>
      </c>
      <c r="E252" s="52" t="s">
        <v>188</v>
      </c>
      <c r="F252" s="56"/>
      <c r="G252" s="47"/>
      <c r="H252" s="47"/>
      <c r="I252" s="47"/>
      <c r="J252" s="47"/>
      <c r="K252" s="47"/>
      <c r="L252" s="47"/>
      <c r="M252" s="47"/>
      <c r="N252" s="47"/>
      <c r="O252" s="47"/>
      <c r="P252" s="47"/>
      <c r="Q252" s="47"/>
      <c r="R252" s="47"/>
      <c r="S252" s="47"/>
      <c r="T252" s="47"/>
      <c r="U252" s="47"/>
      <c r="V252" s="47"/>
      <c r="W252" s="48">
        <v>1</v>
      </c>
      <c r="X252" s="61">
        <f t="shared" si="27"/>
        <v>0</v>
      </c>
      <c r="Y252" s="52">
        <f t="shared" si="27"/>
        <v>1</v>
      </c>
      <c r="Z252">
        <f t="shared" si="28"/>
        <v>1</v>
      </c>
    </row>
    <row r="253" spans="1:26">
      <c r="A253" s="51" t="s">
        <v>13</v>
      </c>
      <c r="B253" s="16">
        <v>131312</v>
      </c>
      <c r="C253" s="47" t="s">
        <v>159</v>
      </c>
      <c r="D253" s="47" t="s">
        <v>189</v>
      </c>
      <c r="E253" s="52" t="s">
        <v>190</v>
      </c>
      <c r="F253" s="56">
        <v>1</v>
      </c>
      <c r="G253" s="47"/>
      <c r="H253" s="47"/>
      <c r="I253" s="47"/>
      <c r="J253" s="47"/>
      <c r="K253" s="47"/>
      <c r="L253" s="47"/>
      <c r="M253" s="47"/>
      <c r="N253" s="47"/>
      <c r="O253" s="47"/>
      <c r="P253" s="47"/>
      <c r="Q253" s="47"/>
      <c r="R253" s="47">
        <v>1</v>
      </c>
      <c r="S253" s="47"/>
      <c r="T253" s="47"/>
      <c r="U253" s="47"/>
      <c r="V253" s="47"/>
      <c r="W253" s="48">
        <v>2</v>
      </c>
      <c r="X253" s="61">
        <f t="shared" si="27"/>
        <v>2</v>
      </c>
      <c r="Y253" s="52">
        <f t="shared" si="27"/>
        <v>2</v>
      </c>
      <c r="Z253">
        <f t="shared" si="28"/>
        <v>4</v>
      </c>
    </row>
    <row r="254" spans="1:26">
      <c r="A254" s="51" t="s">
        <v>13</v>
      </c>
      <c r="B254" s="16">
        <v>140501</v>
      </c>
      <c r="C254" s="47" t="s">
        <v>126</v>
      </c>
      <c r="D254" s="47" t="s">
        <v>191</v>
      </c>
      <c r="E254" s="52" t="s">
        <v>192</v>
      </c>
      <c r="F254" s="56">
        <v>2</v>
      </c>
      <c r="G254" s="47"/>
      <c r="H254" s="47"/>
      <c r="I254" s="47"/>
      <c r="J254" s="47">
        <v>2</v>
      </c>
      <c r="K254" s="47">
        <v>1</v>
      </c>
      <c r="L254" s="47"/>
      <c r="M254" s="47">
        <v>2</v>
      </c>
      <c r="N254" s="47"/>
      <c r="O254" s="47">
        <v>2</v>
      </c>
      <c r="P254" s="47"/>
      <c r="Q254" s="47"/>
      <c r="R254" s="47">
        <v>6</v>
      </c>
      <c r="S254" s="47">
        <v>1</v>
      </c>
      <c r="T254" s="47"/>
      <c r="U254" s="47"/>
      <c r="V254" s="47">
        <v>23</v>
      </c>
      <c r="W254" s="48">
        <v>14</v>
      </c>
      <c r="X254" s="61">
        <f t="shared" si="27"/>
        <v>33</v>
      </c>
      <c r="Y254" s="52">
        <f t="shared" si="27"/>
        <v>20</v>
      </c>
      <c r="Z254">
        <f t="shared" si="28"/>
        <v>53</v>
      </c>
    </row>
    <row r="255" spans="1:26">
      <c r="A255" s="51" t="s">
        <v>13</v>
      </c>
      <c r="B255" s="16">
        <v>140701</v>
      </c>
      <c r="C255" s="47" t="s">
        <v>126</v>
      </c>
      <c r="D255" s="47" t="s">
        <v>193</v>
      </c>
      <c r="E255" s="52" t="s">
        <v>194</v>
      </c>
      <c r="F255" s="56">
        <v>1</v>
      </c>
      <c r="G255" s="47"/>
      <c r="H255" s="47"/>
      <c r="I255" s="47"/>
      <c r="J255" s="47">
        <v>2</v>
      </c>
      <c r="K255" s="47"/>
      <c r="L255" s="47">
        <v>2</v>
      </c>
      <c r="M255" s="47">
        <v>1</v>
      </c>
      <c r="N255" s="47">
        <v>2</v>
      </c>
      <c r="O255" s="47"/>
      <c r="P255" s="47">
        <v>1</v>
      </c>
      <c r="Q255" s="47"/>
      <c r="R255" s="47">
        <v>1</v>
      </c>
      <c r="S255" s="47">
        <v>1</v>
      </c>
      <c r="T255" s="47"/>
      <c r="U255" s="47"/>
      <c r="V255" s="47">
        <v>30</v>
      </c>
      <c r="W255" s="48">
        <v>10</v>
      </c>
      <c r="X255" s="61">
        <f t="shared" si="27"/>
        <v>39</v>
      </c>
      <c r="Y255" s="52">
        <f t="shared" si="27"/>
        <v>12</v>
      </c>
      <c r="Z255">
        <f t="shared" si="28"/>
        <v>51</v>
      </c>
    </row>
    <row r="256" spans="1:26">
      <c r="A256" s="51" t="s">
        <v>13</v>
      </c>
      <c r="B256" s="16">
        <v>140801</v>
      </c>
      <c r="C256" s="47" t="s">
        <v>126</v>
      </c>
      <c r="D256" s="47" t="s">
        <v>195</v>
      </c>
      <c r="E256" s="52" t="s">
        <v>196</v>
      </c>
      <c r="F256" s="56">
        <v>2</v>
      </c>
      <c r="G256" s="47">
        <v>1</v>
      </c>
      <c r="H256" s="47"/>
      <c r="I256" s="47"/>
      <c r="J256" s="47">
        <v>2</v>
      </c>
      <c r="K256" s="47">
        <v>1</v>
      </c>
      <c r="L256" s="47">
        <v>4</v>
      </c>
      <c r="M256" s="47"/>
      <c r="N256" s="47">
        <v>6</v>
      </c>
      <c r="O256" s="47">
        <v>3</v>
      </c>
      <c r="P256" s="47"/>
      <c r="Q256" s="47"/>
      <c r="R256" s="47">
        <v>9</v>
      </c>
      <c r="S256" s="47">
        <v>3</v>
      </c>
      <c r="T256" s="47"/>
      <c r="U256" s="47"/>
      <c r="V256" s="47">
        <v>40</v>
      </c>
      <c r="W256" s="48">
        <v>8</v>
      </c>
      <c r="X256" s="61">
        <f t="shared" si="27"/>
        <v>63</v>
      </c>
      <c r="Y256" s="52">
        <f t="shared" si="27"/>
        <v>16</v>
      </c>
      <c r="Z256">
        <f t="shared" si="28"/>
        <v>79</v>
      </c>
    </row>
    <row r="257" spans="1:26">
      <c r="A257" s="51" t="s">
        <v>13</v>
      </c>
      <c r="B257" s="16">
        <v>140901</v>
      </c>
      <c r="C257" s="47" t="s">
        <v>126</v>
      </c>
      <c r="D257" s="47" t="s">
        <v>197</v>
      </c>
      <c r="E257" s="52" t="s">
        <v>198</v>
      </c>
      <c r="F257" s="56">
        <v>1</v>
      </c>
      <c r="G257" s="47"/>
      <c r="H257" s="47"/>
      <c r="I257" s="47"/>
      <c r="J257" s="47">
        <v>2</v>
      </c>
      <c r="K257" s="47">
        <v>1</v>
      </c>
      <c r="L257" s="47">
        <v>1</v>
      </c>
      <c r="M257" s="47"/>
      <c r="N257" s="47">
        <v>8</v>
      </c>
      <c r="O257" s="47">
        <v>4</v>
      </c>
      <c r="P257" s="47"/>
      <c r="Q257" s="47"/>
      <c r="R257" s="47">
        <v>1</v>
      </c>
      <c r="S257" s="47"/>
      <c r="T257" s="47"/>
      <c r="U257" s="47"/>
      <c r="V257" s="47">
        <v>15</v>
      </c>
      <c r="W257" s="48"/>
      <c r="X257" s="61">
        <f t="shared" si="27"/>
        <v>28</v>
      </c>
      <c r="Y257" s="52">
        <f t="shared" si="27"/>
        <v>5</v>
      </c>
      <c r="Z257">
        <f t="shared" si="28"/>
        <v>33</v>
      </c>
    </row>
    <row r="258" spans="1:26">
      <c r="A258" s="51" t="s">
        <v>13</v>
      </c>
      <c r="B258" s="16">
        <v>141001</v>
      </c>
      <c r="C258" s="47" t="s">
        <v>126</v>
      </c>
      <c r="D258" s="47" t="s">
        <v>199</v>
      </c>
      <c r="E258" s="52" t="s">
        <v>200</v>
      </c>
      <c r="F258" s="56"/>
      <c r="G258" s="47"/>
      <c r="H258" s="47"/>
      <c r="I258" s="47"/>
      <c r="J258" s="47">
        <v>4</v>
      </c>
      <c r="K258" s="47"/>
      <c r="L258" s="47">
        <v>6</v>
      </c>
      <c r="M258" s="47"/>
      <c r="N258" s="47">
        <v>6</v>
      </c>
      <c r="O258" s="47"/>
      <c r="P258" s="47"/>
      <c r="Q258" s="47"/>
      <c r="R258" s="47">
        <v>7</v>
      </c>
      <c r="S258" s="47"/>
      <c r="T258" s="47"/>
      <c r="U258" s="47"/>
      <c r="V258" s="47">
        <v>23</v>
      </c>
      <c r="W258" s="48">
        <v>6</v>
      </c>
      <c r="X258" s="61">
        <f t="shared" si="27"/>
        <v>46</v>
      </c>
      <c r="Y258" s="52">
        <f t="shared" si="27"/>
        <v>6</v>
      </c>
      <c r="Z258">
        <f t="shared" si="28"/>
        <v>52</v>
      </c>
    </row>
    <row r="259" spans="1:26">
      <c r="A259" s="51" t="s">
        <v>13</v>
      </c>
      <c r="B259" s="16">
        <v>141901</v>
      </c>
      <c r="C259" s="47" t="s">
        <v>126</v>
      </c>
      <c r="D259" s="47" t="s">
        <v>201</v>
      </c>
      <c r="E259" s="52" t="s">
        <v>202</v>
      </c>
      <c r="F259" s="56"/>
      <c r="G259" s="47"/>
      <c r="H259" s="47"/>
      <c r="I259" s="47"/>
      <c r="J259" s="47">
        <v>4</v>
      </c>
      <c r="K259" s="47"/>
      <c r="L259" s="47">
        <v>3</v>
      </c>
      <c r="M259" s="47"/>
      <c r="N259" s="47">
        <v>10</v>
      </c>
      <c r="O259" s="47"/>
      <c r="P259" s="47">
        <v>1</v>
      </c>
      <c r="Q259" s="47"/>
      <c r="R259" s="47">
        <v>14</v>
      </c>
      <c r="S259" s="47">
        <v>2</v>
      </c>
      <c r="T259" s="47"/>
      <c r="U259" s="47"/>
      <c r="V259" s="47">
        <v>79</v>
      </c>
      <c r="W259" s="48">
        <v>12</v>
      </c>
      <c r="X259" s="61">
        <f t="shared" si="27"/>
        <v>111</v>
      </c>
      <c r="Y259" s="52">
        <f t="shared" si="27"/>
        <v>14</v>
      </c>
      <c r="Z259">
        <f t="shared" si="28"/>
        <v>125</v>
      </c>
    </row>
    <row r="260" spans="1:26">
      <c r="A260" s="51" t="s">
        <v>13</v>
      </c>
      <c r="B260" s="16">
        <v>142401</v>
      </c>
      <c r="C260" s="47" t="s">
        <v>126</v>
      </c>
      <c r="D260" s="47" t="s">
        <v>203</v>
      </c>
      <c r="E260" s="52" t="s">
        <v>204</v>
      </c>
      <c r="F260" s="56"/>
      <c r="G260" s="47">
        <v>1</v>
      </c>
      <c r="H260" s="47"/>
      <c r="I260" s="47"/>
      <c r="J260" s="47"/>
      <c r="K260" s="47">
        <v>1</v>
      </c>
      <c r="L260" s="47"/>
      <c r="M260" s="47">
        <v>1</v>
      </c>
      <c r="N260" s="47"/>
      <c r="O260" s="47"/>
      <c r="P260" s="47"/>
      <c r="Q260" s="47"/>
      <c r="R260" s="47">
        <v>2</v>
      </c>
      <c r="S260" s="47">
        <v>2</v>
      </c>
      <c r="T260" s="47"/>
      <c r="U260" s="47"/>
      <c r="V260" s="47">
        <v>19</v>
      </c>
      <c r="W260" s="48">
        <v>4</v>
      </c>
      <c r="X260" s="61">
        <f t="shared" si="27"/>
        <v>21</v>
      </c>
      <c r="Y260" s="52">
        <f t="shared" si="27"/>
        <v>9</v>
      </c>
      <c r="Z260">
        <f t="shared" si="28"/>
        <v>30</v>
      </c>
    </row>
    <row r="261" spans="1:26">
      <c r="A261" s="51" t="s">
        <v>13</v>
      </c>
      <c r="B261" s="16">
        <v>143501</v>
      </c>
      <c r="C261" s="47" t="s">
        <v>126</v>
      </c>
      <c r="D261" s="47" t="s">
        <v>205</v>
      </c>
      <c r="E261" s="52" t="s">
        <v>206</v>
      </c>
      <c r="F261" s="56"/>
      <c r="G261" s="47"/>
      <c r="H261" s="47"/>
      <c r="I261" s="47"/>
      <c r="J261" s="47"/>
      <c r="K261" s="47"/>
      <c r="L261" s="47">
        <v>2</v>
      </c>
      <c r="M261" s="47"/>
      <c r="N261" s="47"/>
      <c r="O261" s="47">
        <v>2</v>
      </c>
      <c r="P261" s="47"/>
      <c r="Q261" s="47"/>
      <c r="R261" s="47">
        <v>1</v>
      </c>
      <c r="S261" s="47"/>
      <c r="T261" s="47"/>
      <c r="U261" s="47"/>
      <c r="V261" s="47">
        <v>11</v>
      </c>
      <c r="W261" s="48">
        <v>8</v>
      </c>
      <c r="X261" s="61">
        <f t="shared" si="27"/>
        <v>14</v>
      </c>
      <c r="Y261" s="52">
        <f t="shared" si="27"/>
        <v>10</v>
      </c>
      <c r="Z261">
        <f t="shared" si="28"/>
        <v>24</v>
      </c>
    </row>
    <row r="262" spans="1:26">
      <c r="A262" s="51" t="s">
        <v>13</v>
      </c>
      <c r="B262" s="16">
        <v>160301</v>
      </c>
      <c r="C262" s="47" t="s">
        <v>159</v>
      </c>
      <c r="D262" s="47" t="s">
        <v>207</v>
      </c>
      <c r="E262" s="52" t="s">
        <v>208</v>
      </c>
      <c r="F262" s="56">
        <v>1</v>
      </c>
      <c r="G262" s="47"/>
      <c r="H262" s="47"/>
      <c r="I262" s="47"/>
      <c r="J262" s="47">
        <v>6</v>
      </c>
      <c r="K262" s="47">
        <v>4</v>
      </c>
      <c r="L262" s="47"/>
      <c r="M262" s="47">
        <v>1</v>
      </c>
      <c r="N262" s="47">
        <v>1</v>
      </c>
      <c r="O262" s="47">
        <v>2</v>
      </c>
      <c r="P262" s="47"/>
      <c r="Q262" s="47"/>
      <c r="R262" s="47"/>
      <c r="S262" s="47">
        <v>1</v>
      </c>
      <c r="T262" s="47"/>
      <c r="U262" s="47"/>
      <c r="V262" s="47">
        <v>11</v>
      </c>
      <c r="W262" s="48">
        <v>6</v>
      </c>
      <c r="X262" s="61">
        <f t="shared" si="27"/>
        <v>19</v>
      </c>
      <c r="Y262" s="52">
        <f t="shared" si="27"/>
        <v>14</v>
      </c>
      <c r="Z262">
        <f t="shared" si="28"/>
        <v>33</v>
      </c>
    </row>
    <row r="263" spans="1:26">
      <c r="A263" s="51" t="s">
        <v>13</v>
      </c>
      <c r="B263" s="16">
        <v>160501</v>
      </c>
      <c r="C263" s="47" t="s">
        <v>159</v>
      </c>
      <c r="D263" s="47" t="s">
        <v>209</v>
      </c>
      <c r="E263" s="52" t="s">
        <v>210</v>
      </c>
      <c r="F263" s="56">
        <v>1</v>
      </c>
      <c r="G263" s="47">
        <v>1</v>
      </c>
      <c r="H263" s="47"/>
      <c r="I263" s="47"/>
      <c r="J263" s="47">
        <v>2</v>
      </c>
      <c r="K263" s="47">
        <v>1</v>
      </c>
      <c r="L263" s="47">
        <v>2</v>
      </c>
      <c r="M263" s="47"/>
      <c r="N263" s="47">
        <v>4</v>
      </c>
      <c r="O263" s="47">
        <v>1</v>
      </c>
      <c r="P263" s="47">
        <v>1</v>
      </c>
      <c r="Q263" s="47"/>
      <c r="R263" s="47">
        <v>8</v>
      </c>
      <c r="S263" s="47">
        <v>1</v>
      </c>
      <c r="T263" s="47"/>
      <c r="U263" s="47"/>
      <c r="V263" s="47">
        <v>40</v>
      </c>
      <c r="W263" s="48">
        <v>14</v>
      </c>
      <c r="X263" s="61">
        <f t="shared" si="27"/>
        <v>58</v>
      </c>
      <c r="Y263" s="52">
        <f t="shared" si="27"/>
        <v>18</v>
      </c>
      <c r="Z263">
        <f t="shared" si="28"/>
        <v>76</v>
      </c>
    </row>
    <row r="264" spans="1:26">
      <c r="A264" s="51" t="s">
        <v>13</v>
      </c>
      <c r="B264" s="16">
        <v>160901</v>
      </c>
      <c r="C264" s="47" t="s">
        <v>159</v>
      </c>
      <c r="D264" s="47" t="s">
        <v>211</v>
      </c>
      <c r="E264" s="52" t="s">
        <v>212</v>
      </c>
      <c r="F264" s="56">
        <v>1</v>
      </c>
      <c r="G264" s="47">
        <v>1</v>
      </c>
      <c r="H264" s="47"/>
      <c r="I264" s="47"/>
      <c r="J264" s="47"/>
      <c r="K264" s="47"/>
      <c r="L264" s="47"/>
      <c r="M264" s="47">
        <v>1</v>
      </c>
      <c r="N264" s="47">
        <v>2</v>
      </c>
      <c r="O264" s="47">
        <v>5</v>
      </c>
      <c r="P264" s="47"/>
      <c r="Q264" s="47"/>
      <c r="R264" s="47">
        <v>3</v>
      </c>
      <c r="S264" s="47">
        <v>4</v>
      </c>
      <c r="T264" s="47"/>
      <c r="U264" s="47"/>
      <c r="V264" s="47">
        <v>7</v>
      </c>
      <c r="W264" s="48">
        <v>24</v>
      </c>
      <c r="X264" s="61">
        <f t="shared" si="27"/>
        <v>13</v>
      </c>
      <c r="Y264" s="52">
        <f t="shared" si="27"/>
        <v>35</v>
      </c>
      <c r="Z264">
        <f t="shared" si="28"/>
        <v>48</v>
      </c>
    </row>
    <row r="265" spans="1:26">
      <c r="A265" s="51" t="s">
        <v>13</v>
      </c>
      <c r="B265" s="16">
        <v>160902</v>
      </c>
      <c r="C265" s="47" t="s">
        <v>159</v>
      </c>
      <c r="D265" s="47" t="s">
        <v>213</v>
      </c>
      <c r="E265" s="52" t="s">
        <v>214</v>
      </c>
      <c r="F265" s="56"/>
      <c r="G265" s="47">
        <v>1</v>
      </c>
      <c r="H265" s="47"/>
      <c r="I265" s="47"/>
      <c r="J265" s="47"/>
      <c r="K265" s="47"/>
      <c r="L265" s="47"/>
      <c r="M265" s="47"/>
      <c r="N265" s="47">
        <v>3</v>
      </c>
      <c r="O265" s="47"/>
      <c r="P265" s="47"/>
      <c r="Q265" s="47"/>
      <c r="R265" s="47">
        <v>1</v>
      </c>
      <c r="S265" s="47">
        <v>1</v>
      </c>
      <c r="T265" s="47"/>
      <c r="U265" s="47"/>
      <c r="V265" s="47">
        <v>5</v>
      </c>
      <c r="W265" s="48">
        <v>3</v>
      </c>
      <c r="X265" s="61">
        <f t="shared" si="27"/>
        <v>9</v>
      </c>
      <c r="Y265" s="52">
        <f t="shared" si="27"/>
        <v>5</v>
      </c>
      <c r="Z265">
        <f t="shared" si="28"/>
        <v>14</v>
      </c>
    </row>
    <row r="266" spans="1:26">
      <c r="A266" s="51" t="s">
        <v>13</v>
      </c>
      <c r="B266" s="16">
        <v>160905</v>
      </c>
      <c r="C266" s="47" t="s">
        <v>159</v>
      </c>
      <c r="D266" s="47" t="s">
        <v>215</v>
      </c>
      <c r="E266" s="52" t="s">
        <v>216</v>
      </c>
      <c r="F266" s="56"/>
      <c r="G266" s="47">
        <v>1</v>
      </c>
      <c r="H266" s="47"/>
      <c r="I266" s="47"/>
      <c r="J266" s="47">
        <v>1</v>
      </c>
      <c r="K266" s="47"/>
      <c r="L266" s="47">
        <v>1</v>
      </c>
      <c r="M266" s="47">
        <v>1</v>
      </c>
      <c r="N266" s="47">
        <v>9</v>
      </c>
      <c r="O266" s="47">
        <v>20</v>
      </c>
      <c r="P266" s="47"/>
      <c r="Q266" s="47"/>
      <c r="R266" s="47">
        <v>2</v>
      </c>
      <c r="S266" s="47">
        <v>2</v>
      </c>
      <c r="T266" s="47"/>
      <c r="U266" s="47"/>
      <c r="V266" s="47">
        <v>23</v>
      </c>
      <c r="W266" s="48">
        <v>17</v>
      </c>
      <c r="X266" s="61">
        <f t="shared" si="27"/>
        <v>36</v>
      </c>
      <c r="Y266" s="52">
        <f t="shared" si="27"/>
        <v>41</v>
      </c>
      <c r="Z266">
        <f t="shared" si="28"/>
        <v>77</v>
      </c>
    </row>
    <row r="267" spans="1:26">
      <c r="A267" s="51" t="s">
        <v>13</v>
      </c>
      <c r="B267" s="16">
        <v>161200</v>
      </c>
      <c r="C267" s="47" t="s">
        <v>159</v>
      </c>
      <c r="D267" s="47" t="s">
        <v>217</v>
      </c>
      <c r="E267" s="52" t="s">
        <v>218</v>
      </c>
      <c r="F267" s="56"/>
      <c r="G267" s="47"/>
      <c r="H267" s="47"/>
      <c r="I267" s="47"/>
      <c r="J267" s="47"/>
      <c r="K267" s="47"/>
      <c r="L267" s="47"/>
      <c r="M267" s="47"/>
      <c r="N267" s="47"/>
      <c r="O267" s="47"/>
      <c r="P267" s="47"/>
      <c r="Q267" s="47"/>
      <c r="R267" s="47"/>
      <c r="S267" s="47">
        <v>1</v>
      </c>
      <c r="T267" s="47"/>
      <c r="U267" s="47"/>
      <c r="V267" s="47">
        <v>2</v>
      </c>
      <c r="W267" s="48">
        <v>4</v>
      </c>
      <c r="X267" s="61">
        <f t="shared" si="27"/>
        <v>2</v>
      </c>
      <c r="Y267" s="52">
        <f t="shared" si="27"/>
        <v>5</v>
      </c>
      <c r="Z267">
        <f t="shared" si="28"/>
        <v>7</v>
      </c>
    </row>
    <row r="268" spans="1:26">
      <c r="A268" s="51" t="s">
        <v>13</v>
      </c>
      <c r="B268" s="16">
        <v>190701</v>
      </c>
      <c r="C268" s="47" t="s">
        <v>180</v>
      </c>
      <c r="D268" s="47" t="s">
        <v>219</v>
      </c>
      <c r="E268" s="52" t="s">
        <v>651</v>
      </c>
      <c r="F268" s="56">
        <v>1</v>
      </c>
      <c r="G268" s="47">
        <v>5</v>
      </c>
      <c r="H268" s="47"/>
      <c r="I268" s="47">
        <v>1</v>
      </c>
      <c r="J268" s="47"/>
      <c r="K268" s="47">
        <v>1</v>
      </c>
      <c r="L268" s="47">
        <v>5</v>
      </c>
      <c r="M268" s="47">
        <v>13</v>
      </c>
      <c r="N268" s="47">
        <v>8</v>
      </c>
      <c r="O268" s="47">
        <v>27</v>
      </c>
      <c r="P268" s="47"/>
      <c r="Q268" s="47"/>
      <c r="R268" s="47"/>
      <c r="S268" s="47">
        <v>6</v>
      </c>
      <c r="T268" s="47"/>
      <c r="U268" s="47"/>
      <c r="V268" s="47">
        <v>3</v>
      </c>
      <c r="W268" s="48">
        <v>79</v>
      </c>
      <c r="X268" s="61">
        <f t="shared" si="27"/>
        <v>17</v>
      </c>
      <c r="Y268" s="52">
        <f t="shared" si="27"/>
        <v>132</v>
      </c>
      <c r="Z268">
        <f t="shared" si="28"/>
        <v>149</v>
      </c>
    </row>
    <row r="269" spans="1:26">
      <c r="A269" s="51" t="s">
        <v>13</v>
      </c>
      <c r="B269" s="16">
        <v>190901</v>
      </c>
      <c r="C269" s="47" t="s">
        <v>180</v>
      </c>
      <c r="D269" s="47" t="s">
        <v>221</v>
      </c>
      <c r="E269" s="52" t="s">
        <v>653</v>
      </c>
      <c r="F269" s="56">
        <v>2</v>
      </c>
      <c r="G269" s="47">
        <v>1</v>
      </c>
      <c r="H269" s="47"/>
      <c r="I269" s="47"/>
      <c r="J269" s="47"/>
      <c r="K269" s="47"/>
      <c r="L269" s="47"/>
      <c r="M269" s="47">
        <v>3</v>
      </c>
      <c r="N269" s="47">
        <v>1</v>
      </c>
      <c r="O269" s="47">
        <v>3</v>
      </c>
      <c r="P269" s="47"/>
      <c r="Q269" s="47"/>
      <c r="R269" s="47"/>
      <c r="S269" s="47">
        <v>5</v>
      </c>
      <c r="T269" s="47"/>
      <c r="U269" s="47"/>
      <c r="V269" s="47">
        <v>1</v>
      </c>
      <c r="W269" s="48">
        <v>43</v>
      </c>
      <c r="X269" s="61">
        <f t="shared" si="27"/>
        <v>4</v>
      </c>
      <c r="Y269" s="52">
        <f t="shared" si="27"/>
        <v>55</v>
      </c>
      <c r="Z269">
        <f t="shared" si="28"/>
        <v>59</v>
      </c>
    </row>
    <row r="270" spans="1:26">
      <c r="A270" s="51" t="s">
        <v>13</v>
      </c>
      <c r="B270" s="16">
        <v>190901</v>
      </c>
      <c r="C270" s="47" t="s">
        <v>180</v>
      </c>
      <c r="D270" s="47" t="s">
        <v>223</v>
      </c>
      <c r="E270" s="52" t="s">
        <v>224</v>
      </c>
      <c r="F270" s="56"/>
      <c r="G270" s="47"/>
      <c r="H270" s="47"/>
      <c r="I270" s="47"/>
      <c r="J270" s="47"/>
      <c r="K270" s="47"/>
      <c r="L270" s="47"/>
      <c r="M270" s="47"/>
      <c r="N270" s="47"/>
      <c r="O270" s="47"/>
      <c r="P270" s="47"/>
      <c r="Q270" s="47"/>
      <c r="R270" s="47"/>
      <c r="S270" s="47"/>
      <c r="T270" s="47"/>
      <c r="U270" s="47"/>
      <c r="V270" s="47">
        <v>1</v>
      </c>
      <c r="W270" s="48"/>
      <c r="X270" s="61">
        <f t="shared" si="27"/>
        <v>1</v>
      </c>
      <c r="Y270" s="52">
        <f t="shared" si="27"/>
        <v>0</v>
      </c>
      <c r="Z270">
        <f t="shared" si="28"/>
        <v>1</v>
      </c>
    </row>
    <row r="271" spans="1:26">
      <c r="A271" s="51" t="s">
        <v>13</v>
      </c>
      <c r="B271" s="16">
        <v>230101</v>
      </c>
      <c r="C271" s="47" t="s">
        <v>159</v>
      </c>
      <c r="D271" s="47" t="s">
        <v>225</v>
      </c>
      <c r="E271" s="52" t="s">
        <v>226</v>
      </c>
      <c r="F271" s="56">
        <v>1</v>
      </c>
      <c r="G271" s="47">
        <v>3</v>
      </c>
      <c r="H271" s="47"/>
      <c r="I271" s="47"/>
      <c r="J271" s="47"/>
      <c r="K271" s="47">
        <v>2</v>
      </c>
      <c r="L271" s="47">
        <v>1</v>
      </c>
      <c r="M271" s="47">
        <v>2</v>
      </c>
      <c r="N271" s="47">
        <v>2</v>
      </c>
      <c r="O271" s="47">
        <v>5</v>
      </c>
      <c r="P271" s="47"/>
      <c r="Q271" s="47"/>
      <c r="R271" s="47">
        <v>3</v>
      </c>
      <c r="S271" s="47">
        <v>8</v>
      </c>
      <c r="T271" s="47"/>
      <c r="U271" s="47"/>
      <c r="V271" s="47">
        <v>26</v>
      </c>
      <c r="W271" s="48">
        <v>28</v>
      </c>
      <c r="X271" s="61">
        <f t="shared" si="27"/>
        <v>33</v>
      </c>
      <c r="Y271" s="52">
        <f t="shared" si="27"/>
        <v>48</v>
      </c>
      <c r="Z271">
        <f t="shared" si="28"/>
        <v>81</v>
      </c>
    </row>
    <row r="272" spans="1:26">
      <c r="A272" s="51" t="s">
        <v>13</v>
      </c>
      <c r="B272" s="16">
        <v>231304</v>
      </c>
      <c r="C272" s="47" t="s">
        <v>159</v>
      </c>
      <c r="D272" s="47" t="s">
        <v>227</v>
      </c>
      <c r="E272" s="52" t="s">
        <v>228</v>
      </c>
      <c r="F272" s="56">
        <v>1</v>
      </c>
      <c r="G272" s="47"/>
      <c r="H272" s="47"/>
      <c r="I272" s="47"/>
      <c r="J272" s="47"/>
      <c r="K272" s="47"/>
      <c r="L272" s="47">
        <v>1</v>
      </c>
      <c r="M272" s="47"/>
      <c r="N272" s="47"/>
      <c r="O272" s="47">
        <v>2</v>
      </c>
      <c r="P272" s="47"/>
      <c r="Q272" s="47"/>
      <c r="R272" s="47"/>
      <c r="S272" s="47"/>
      <c r="T272" s="47"/>
      <c r="U272" s="47"/>
      <c r="V272" s="47">
        <v>9</v>
      </c>
      <c r="W272" s="48">
        <v>14</v>
      </c>
      <c r="X272" s="61">
        <f t="shared" si="27"/>
        <v>11</v>
      </c>
      <c r="Y272" s="52">
        <f t="shared" si="27"/>
        <v>16</v>
      </c>
      <c r="Z272">
        <f t="shared" si="28"/>
        <v>27</v>
      </c>
    </row>
    <row r="273" spans="1:26">
      <c r="A273" s="51" t="s">
        <v>13</v>
      </c>
      <c r="B273" s="16">
        <v>240199</v>
      </c>
      <c r="C273" s="47" t="s">
        <v>169</v>
      </c>
      <c r="D273" s="47" t="s">
        <v>229</v>
      </c>
      <c r="E273" s="52" t="s">
        <v>230</v>
      </c>
      <c r="F273" s="56"/>
      <c r="G273" s="47"/>
      <c r="H273" s="47"/>
      <c r="I273" s="47"/>
      <c r="J273" s="47"/>
      <c r="K273" s="47"/>
      <c r="L273" s="47"/>
      <c r="M273" s="47"/>
      <c r="N273" s="47"/>
      <c r="O273" s="47"/>
      <c r="P273" s="47"/>
      <c r="Q273" s="47"/>
      <c r="R273" s="47"/>
      <c r="S273" s="47"/>
      <c r="T273" s="47"/>
      <c r="U273" s="47"/>
      <c r="V273" s="47">
        <v>1</v>
      </c>
      <c r="W273" s="48"/>
      <c r="X273" s="61">
        <f t="shared" si="27"/>
        <v>1</v>
      </c>
      <c r="Y273" s="52">
        <f t="shared" si="27"/>
        <v>0</v>
      </c>
      <c r="Z273">
        <f t="shared" si="28"/>
        <v>1</v>
      </c>
    </row>
    <row r="274" spans="1:26">
      <c r="A274" s="51" t="s">
        <v>13</v>
      </c>
      <c r="B274" s="16">
        <v>240199</v>
      </c>
      <c r="C274" s="47" t="s">
        <v>169</v>
      </c>
      <c r="D274" s="47" t="s">
        <v>231</v>
      </c>
      <c r="E274" s="52" t="s">
        <v>232</v>
      </c>
      <c r="F274" s="56"/>
      <c r="G274" s="47"/>
      <c r="H274" s="47"/>
      <c r="I274" s="47"/>
      <c r="J274" s="47"/>
      <c r="K274" s="47"/>
      <c r="L274" s="47">
        <v>1</v>
      </c>
      <c r="M274" s="47"/>
      <c r="N274" s="47">
        <v>1</v>
      </c>
      <c r="O274" s="47"/>
      <c r="P274" s="47"/>
      <c r="Q274" s="47"/>
      <c r="R274" s="47">
        <v>1</v>
      </c>
      <c r="S274" s="47">
        <v>1</v>
      </c>
      <c r="T274" s="47"/>
      <c r="U274" s="47"/>
      <c r="V274" s="47">
        <v>2</v>
      </c>
      <c r="W274" s="48"/>
      <c r="X274" s="61">
        <f t="shared" si="27"/>
        <v>5</v>
      </c>
      <c r="Y274" s="52">
        <f t="shared" si="27"/>
        <v>1</v>
      </c>
      <c r="Z274">
        <f t="shared" si="28"/>
        <v>6</v>
      </c>
    </row>
    <row r="275" spans="1:26">
      <c r="A275" s="51" t="s">
        <v>13</v>
      </c>
      <c r="B275" s="16">
        <v>260101</v>
      </c>
      <c r="C275" s="47" t="s">
        <v>144</v>
      </c>
      <c r="D275" s="47" t="s">
        <v>235</v>
      </c>
      <c r="E275" s="52" t="s">
        <v>236</v>
      </c>
      <c r="F275" s="56">
        <v>1</v>
      </c>
      <c r="G275" s="47">
        <v>2</v>
      </c>
      <c r="H275" s="47"/>
      <c r="I275" s="47"/>
      <c r="J275" s="47"/>
      <c r="K275" s="47">
        <v>2</v>
      </c>
      <c r="L275" s="47">
        <v>1</v>
      </c>
      <c r="M275" s="47">
        <v>2</v>
      </c>
      <c r="N275" s="47">
        <v>1</v>
      </c>
      <c r="O275" s="47">
        <v>1</v>
      </c>
      <c r="P275" s="47"/>
      <c r="Q275" s="47"/>
      <c r="R275" s="47"/>
      <c r="S275" s="47">
        <v>2</v>
      </c>
      <c r="T275" s="47"/>
      <c r="U275" s="47"/>
      <c r="V275" s="47">
        <v>9</v>
      </c>
      <c r="W275" s="48">
        <v>20</v>
      </c>
      <c r="X275" s="61">
        <f t="shared" si="27"/>
        <v>12</v>
      </c>
      <c r="Y275" s="52">
        <f t="shared" si="27"/>
        <v>29</v>
      </c>
      <c r="Z275">
        <f t="shared" si="28"/>
        <v>41</v>
      </c>
    </row>
    <row r="276" spans="1:26">
      <c r="A276" s="51" t="s">
        <v>13</v>
      </c>
      <c r="B276" s="16">
        <v>260101</v>
      </c>
      <c r="C276" s="47" t="s">
        <v>144</v>
      </c>
      <c r="D276" s="47" t="s">
        <v>237</v>
      </c>
      <c r="E276" s="52" t="s">
        <v>234</v>
      </c>
      <c r="F276" s="56">
        <v>2</v>
      </c>
      <c r="G276" s="47">
        <v>5</v>
      </c>
      <c r="H276" s="47"/>
      <c r="I276" s="47"/>
      <c r="J276" s="47">
        <v>3</v>
      </c>
      <c r="K276" s="47">
        <v>1</v>
      </c>
      <c r="L276" s="47">
        <v>1</v>
      </c>
      <c r="M276" s="47">
        <v>4</v>
      </c>
      <c r="N276" s="47">
        <v>4</v>
      </c>
      <c r="O276" s="47">
        <v>5</v>
      </c>
      <c r="P276" s="47">
        <v>1</v>
      </c>
      <c r="Q276" s="47">
        <v>2</v>
      </c>
      <c r="R276" s="47">
        <v>2</v>
      </c>
      <c r="S276" s="47">
        <v>6</v>
      </c>
      <c r="T276" s="47"/>
      <c r="U276" s="47">
        <v>1</v>
      </c>
      <c r="V276" s="47">
        <v>34</v>
      </c>
      <c r="W276" s="48">
        <v>45</v>
      </c>
      <c r="X276" s="61">
        <f t="shared" si="27"/>
        <v>47</v>
      </c>
      <c r="Y276" s="52">
        <f t="shared" si="27"/>
        <v>69</v>
      </c>
      <c r="Z276">
        <f t="shared" si="28"/>
        <v>116</v>
      </c>
    </row>
    <row r="277" spans="1:26">
      <c r="A277" s="51" t="s">
        <v>13</v>
      </c>
      <c r="B277" s="16">
        <v>260406</v>
      </c>
      <c r="C277" s="47" t="s">
        <v>144</v>
      </c>
      <c r="D277" s="47" t="s">
        <v>238</v>
      </c>
      <c r="E277" s="52" t="s">
        <v>239</v>
      </c>
      <c r="F277" s="56"/>
      <c r="G277" s="47"/>
      <c r="H277" s="47"/>
      <c r="I277" s="47"/>
      <c r="J277" s="47">
        <v>2</v>
      </c>
      <c r="K277" s="47">
        <v>2</v>
      </c>
      <c r="L277" s="47">
        <v>3</v>
      </c>
      <c r="M277" s="47">
        <v>4</v>
      </c>
      <c r="N277" s="47">
        <v>3</v>
      </c>
      <c r="O277" s="47"/>
      <c r="P277" s="47">
        <v>1</v>
      </c>
      <c r="Q277" s="47"/>
      <c r="R277" s="47">
        <v>3</v>
      </c>
      <c r="S277" s="47">
        <v>1</v>
      </c>
      <c r="T277" s="47"/>
      <c r="U277" s="47"/>
      <c r="V277" s="47">
        <v>6</v>
      </c>
      <c r="W277" s="48">
        <v>12</v>
      </c>
      <c r="X277" s="61">
        <f t="shared" si="27"/>
        <v>18</v>
      </c>
      <c r="Y277" s="52">
        <f t="shared" si="27"/>
        <v>19</v>
      </c>
      <c r="Z277">
        <f t="shared" si="28"/>
        <v>37</v>
      </c>
    </row>
    <row r="278" spans="1:26">
      <c r="A278" s="51" t="s">
        <v>13</v>
      </c>
      <c r="B278" s="16">
        <v>260502</v>
      </c>
      <c r="C278" s="47" t="s">
        <v>144</v>
      </c>
      <c r="D278" s="47" t="s">
        <v>240</v>
      </c>
      <c r="E278" s="52" t="s">
        <v>241</v>
      </c>
      <c r="F278" s="56"/>
      <c r="G278" s="47"/>
      <c r="H278" s="47"/>
      <c r="I278" s="47"/>
      <c r="J278" s="47"/>
      <c r="K278" s="47"/>
      <c r="L278" s="47"/>
      <c r="M278" s="47"/>
      <c r="N278" s="47"/>
      <c r="O278" s="47">
        <v>1</v>
      </c>
      <c r="P278" s="47"/>
      <c r="Q278" s="47"/>
      <c r="R278" s="47"/>
      <c r="S278" s="47">
        <v>2</v>
      </c>
      <c r="T278" s="47"/>
      <c r="U278" s="47"/>
      <c r="V278" s="47">
        <v>2</v>
      </c>
      <c r="W278" s="48">
        <v>5</v>
      </c>
      <c r="X278" s="61">
        <f t="shared" si="27"/>
        <v>2</v>
      </c>
      <c r="Y278" s="52">
        <f t="shared" si="27"/>
        <v>8</v>
      </c>
      <c r="Z278">
        <f t="shared" si="28"/>
        <v>10</v>
      </c>
    </row>
    <row r="279" spans="1:26">
      <c r="A279" s="51" t="s">
        <v>13</v>
      </c>
      <c r="B279" s="16">
        <v>261302</v>
      </c>
      <c r="C279" s="47" t="s">
        <v>144</v>
      </c>
      <c r="D279" s="47" t="s">
        <v>242</v>
      </c>
      <c r="E279" s="52" t="s">
        <v>243</v>
      </c>
      <c r="F279" s="56"/>
      <c r="G279" s="47"/>
      <c r="H279" s="47"/>
      <c r="I279" s="47">
        <v>1</v>
      </c>
      <c r="J279" s="47"/>
      <c r="K279" s="47">
        <v>1</v>
      </c>
      <c r="L279" s="47"/>
      <c r="M279" s="47"/>
      <c r="N279" s="47">
        <v>2</v>
      </c>
      <c r="O279" s="47">
        <v>5</v>
      </c>
      <c r="P279" s="47"/>
      <c r="Q279" s="47"/>
      <c r="R279" s="47">
        <v>1</v>
      </c>
      <c r="S279" s="47">
        <v>3</v>
      </c>
      <c r="T279" s="47"/>
      <c r="U279" s="47"/>
      <c r="V279" s="47">
        <v>10</v>
      </c>
      <c r="W279" s="48">
        <v>20</v>
      </c>
      <c r="X279" s="61">
        <f t="shared" si="27"/>
        <v>13</v>
      </c>
      <c r="Y279" s="52">
        <f t="shared" si="27"/>
        <v>30</v>
      </c>
      <c r="Z279">
        <f t="shared" si="28"/>
        <v>43</v>
      </c>
    </row>
    <row r="280" spans="1:26">
      <c r="A280" s="51" t="s">
        <v>13</v>
      </c>
      <c r="B280" s="16">
        <v>270101</v>
      </c>
      <c r="C280" s="47" t="s">
        <v>159</v>
      </c>
      <c r="D280" s="47" t="s">
        <v>244</v>
      </c>
      <c r="E280" s="52" t="s">
        <v>245</v>
      </c>
      <c r="F280" s="56">
        <v>2</v>
      </c>
      <c r="G280" s="47"/>
      <c r="H280" s="47"/>
      <c r="I280" s="47"/>
      <c r="J280" s="47"/>
      <c r="K280" s="47">
        <v>1</v>
      </c>
      <c r="L280" s="47"/>
      <c r="M280" s="47"/>
      <c r="N280" s="47">
        <v>1</v>
      </c>
      <c r="O280" s="47"/>
      <c r="P280" s="47"/>
      <c r="Q280" s="47"/>
      <c r="R280" s="47">
        <v>1</v>
      </c>
      <c r="S280" s="47">
        <v>3</v>
      </c>
      <c r="T280" s="47"/>
      <c r="U280" s="47"/>
      <c r="V280" s="47">
        <v>5</v>
      </c>
      <c r="W280" s="48">
        <v>7</v>
      </c>
      <c r="X280" s="61">
        <f t="shared" si="27"/>
        <v>9</v>
      </c>
      <c r="Y280" s="52">
        <f t="shared" si="27"/>
        <v>11</v>
      </c>
      <c r="Z280">
        <f t="shared" si="28"/>
        <v>20</v>
      </c>
    </row>
    <row r="281" spans="1:26">
      <c r="A281" s="51" t="s">
        <v>13</v>
      </c>
      <c r="B281" s="16">
        <v>270101</v>
      </c>
      <c r="C281" s="47" t="s">
        <v>159</v>
      </c>
      <c r="D281" s="47" t="s">
        <v>246</v>
      </c>
      <c r="E281" s="52" t="s">
        <v>247</v>
      </c>
      <c r="F281" s="56">
        <v>2</v>
      </c>
      <c r="G281" s="47"/>
      <c r="H281" s="47"/>
      <c r="I281" s="47"/>
      <c r="J281" s="47">
        <v>1</v>
      </c>
      <c r="K281" s="47">
        <v>1</v>
      </c>
      <c r="L281" s="47"/>
      <c r="M281" s="47"/>
      <c r="N281" s="47">
        <v>1</v>
      </c>
      <c r="O281" s="47"/>
      <c r="P281" s="47">
        <v>2</v>
      </c>
      <c r="Q281" s="47">
        <v>1</v>
      </c>
      <c r="R281" s="47">
        <v>4</v>
      </c>
      <c r="S281" s="47">
        <v>2</v>
      </c>
      <c r="T281" s="47"/>
      <c r="U281" s="47"/>
      <c r="V281" s="47">
        <v>13</v>
      </c>
      <c r="W281" s="48">
        <v>3</v>
      </c>
      <c r="X281" s="61">
        <f t="shared" si="27"/>
        <v>23</v>
      </c>
      <c r="Y281" s="52">
        <f t="shared" si="27"/>
        <v>7</v>
      </c>
      <c r="Z281">
        <f t="shared" si="28"/>
        <v>30</v>
      </c>
    </row>
    <row r="282" spans="1:26">
      <c r="A282" s="51" t="s">
        <v>13</v>
      </c>
      <c r="B282" s="16">
        <v>310505</v>
      </c>
      <c r="C282" s="47" t="s">
        <v>180</v>
      </c>
      <c r="D282" s="47" t="s">
        <v>248</v>
      </c>
      <c r="E282" s="52" t="s">
        <v>249</v>
      </c>
      <c r="F282" s="56">
        <v>4</v>
      </c>
      <c r="G282" s="47">
        <v>5</v>
      </c>
      <c r="H282" s="47"/>
      <c r="I282" s="47">
        <v>1</v>
      </c>
      <c r="J282" s="47">
        <v>1</v>
      </c>
      <c r="K282" s="47">
        <v>3</v>
      </c>
      <c r="L282" s="47">
        <v>4</v>
      </c>
      <c r="M282" s="47">
        <v>3</v>
      </c>
      <c r="N282" s="47">
        <v>3</v>
      </c>
      <c r="O282" s="47">
        <v>8</v>
      </c>
      <c r="P282" s="47">
        <v>1</v>
      </c>
      <c r="Q282" s="47">
        <v>1</v>
      </c>
      <c r="R282" s="47">
        <v>5</v>
      </c>
      <c r="S282" s="47">
        <v>6</v>
      </c>
      <c r="T282" s="47"/>
      <c r="U282" s="47"/>
      <c r="V282" s="47">
        <v>62</v>
      </c>
      <c r="W282" s="48">
        <v>70</v>
      </c>
      <c r="X282" s="61">
        <f t="shared" si="27"/>
        <v>80</v>
      </c>
      <c r="Y282" s="52">
        <f t="shared" si="27"/>
        <v>97</v>
      </c>
      <c r="Z282">
        <f t="shared" si="28"/>
        <v>177</v>
      </c>
    </row>
    <row r="283" spans="1:26">
      <c r="A283" s="51" t="s">
        <v>13</v>
      </c>
      <c r="B283" s="16">
        <v>340199</v>
      </c>
      <c r="C283" s="47" t="s">
        <v>180</v>
      </c>
      <c r="D283" s="47" t="s">
        <v>250</v>
      </c>
      <c r="E283" s="52" t="s">
        <v>251</v>
      </c>
      <c r="F283" s="56">
        <v>1</v>
      </c>
      <c r="G283" s="47">
        <v>6</v>
      </c>
      <c r="H283" s="47"/>
      <c r="I283" s="47"/>
      <c r="J283" s="47">
        <v>2</v>
      </c>
      <c r="K283" s="47">
        <v>2</v>
      </c>
      <c r="L283" s="47">
        <v>5</v>
      </c>
      <c r="M283" s="47">
        <v>4</v>
      </c>
      <c r="N283" s="47">
        <v>4</v>
      </c>
      <c r="O283" s="47">
        <v>15</v>
      </c>
      <c r="P283" s="47"/>
      <c r="Q283" s="47"/>
      <c r="R283" s="47">
        <v>1</v>
      </c>
      <c r="S283" s="47">
        <v>5</v>
      </c>
      <c r="T283" s="47"/>
      <c r="U283" s="47"/>
      <c r="V283" s="47">
        <v>15</v>
      </c>
      <c r="W283" s="48">
        <v>45</v>
      </c>
      <c r="X283" s="61">
        <f t="shared" si="27"/>
        <v>28</v>
      </c>
      <c r="Y283" s="52">
        <f t="shared" si="27"/>
        <v>77</v>
      </c>
      <c r="Z283">
        <f t="shared" si="28"/>
        <v>105</v>
      </c>
    </row>
    <row r="284" spans="1:26">
      <c r="A284" s="51" t="s">
        <v>13</v>
      </c>
      <c r="B284" s="16">
        <v>380101</v>
      </c>
      <c r="C284" s="47" t="s">
        <v>159</v>
      </c>
      <c r="D284" s="47" t="s">
        <v>252</v>
      </c>
      <c r="E284" s="52" t="s">
        <v>253</v>
      </c>
      <c r="F284" s="56"/>
      <c r="G284" s="47"/>
      <c r="H284" s="47">
        <v>1</v>
      </c>
      <c r="I284" s="47"/>
      <c r="J284" s="47"/>
      <c r="K284" s="47"/>
      <c r="L284" s="47"/>
      <c r="M284" s="47"/>
      <c r="N284" s="47"/>
      <c r="O284" s="47"/>
      <c r="P284" s="47"/>
      <c r="Q284" s="47"/>
      <c r="R284" s="47">
        <v>1</v>
      </c>
      <c r="S284" s="47">
        <v>1</v>
      </c>
      <c r="T284" s="47"/>
      <c r="U284" s="47"/>
      <c r="V284" s="47">
        <v>7</v>
      </c>
      <c r="W284" s="48">
        <v>2</v>
      </c>
      <c r="X284" s="61">
        <f t="shared" si="27"/>
        <v>9</v>
      </c>
      <c r="Y284" s="52">
        <f t="shared" si="27"/>
        <v>3</v>
      </c>
      <c r="Z284">
        <f t="shared" si="28"/>
        <v>12</v>
      </c>
    </row>
    <row r="285" spans="1:26">
      <c r="A285" s="51" t="s">
        <v>13</v>
      </c>
      <c r="B285" s="16">
        <v>400501</v>
      </c>
      <c r="C285" s="47" t="s">
        <v>159</v>
      </c>
      <c r="D285" s="47" t="s">
        <v>254</v>
      </c>
      <c r="E285" s="52" t="s">
        <v>255</v>
      </c>
      <c r="F285" s="56"/>
      <c r="G285" s="47"/>
      <c r="H285" s="47"/>
      <c r="I285" s="47"/>
      <c r="J285" s="47"/>
      <c r="K285" s="47">
        <v>1</v>
      </c>
      <c r="L285" s="47"/>
      <c r="M285" s="47"/>
      <c r="N285" s="47"/>
      <c r="O285" s="47"/>
      <c r="P285" s="47"/>
      <c r="Q285" s="47"/>
      <c r="R285" s="47">
        <v>1</v>
      </c>
      <c r="S285" s="47"/>
      <c r="T285" s="47"/>
      <c r="U285" s="47"/>
      <c r="V285" s="47">
        <v>2</v>
      </c>
      <c r="W285" s="48">
        <v>4</v>
      </c>
      <c r="X285" s="61">
        <f t="shared" si="27"/>
        <v>3</v>
      </c>
      <c r="Y285" s="52">
        <f t="shared" si="27"/>
        <v>5</v>
      </c>
      <c r="Z285">
        <f t="shared" si="28"/>
        <v>8</v>
      </c>
    </row>
    <row r="286" spans="1:26">
      <c r="A286" s="51" t="s">
        <v>13</v>
      </c>
      <c r="B286" s="16">
        <v>400501</v>
      </c>
      <c r="C286" s="47" t="s">
        <v>159</v>
      </c>
      <c r="D286" s="47" t="s">
        <v>256</v>
      </c>
      <c r="E286" s="52" t="s">
        <v>257</v>
      </c>
      <c r="F286" s="56">
        <v>3</v>
      </c>
      <c r="G286" s="47">
        <v>1</v>
      </c>
      <c r="H286" s="47"/>
      <c r="I286" s="47"/>
      <c r="J286" s="47"/>
      <c r="K286" s="47"/>
      <c r="L286" s="47"/>
      <c r="M286" s="47"/>
      <c r="N286" s="47"/>
      <c r="O286" s="47"/>
      <c r="P286" s="47"/>
      <c r="Q286" s="47"/>
      <c r="R286" s="47">
        <v>3</v>
      </c>
      <c r="S286" s="47">
        <v>1</v>
      </c>
      <c r="T286" s="47"/>
      <c r="U286" s="47"/>
      <c r="V286" s="47">
        <v>3</v>
      </c>
      <c r="W286" s="48">
        <v>5</v>
      </c>
      <c r="X286" s="61">
        <f t="shared" si="27"/>
        <v>9</v>
      </c>
      <c r="Y286" s="52">
        <f t="shared" si="27"/>
        <v>7</v>
      </c>
      <c r="Z286">
        <f t="shared" si="28"/>
        <v>16</v>
      </c>
    </row>
    <row r="287" spans="1:26">
      <c r="A287" s="51" t="s">
        <v>13</v>
      </c>
      <c r="B287" s="16">
        <v>400510</v>
      </c>
      <c r="C287" s="47" t="s">
        <v>159</v>
      </c>
      <c r="D287" s="47" t="s">
        <v>258</v>
      </c>
      <c r="E287" s="52" t="s">
        <v>259</v>
      </c>
      <c r="F287" s="56"/>
      <c r="G287" s="47"/>
      <c r="H287" s="47"/>
      <c r="I287" s="47"/>
      <c r="J287" s="47"/>
      <c r="K287" s="47"/>
      <c r="L287" s="47"/>
      <c r="M287" s="47"/>
      <c r="N287" s="47"/>
      <c r="O287" s="47"/>
      <c r="P287" s="47"/>
      <c r="Q287" s="47"/>
      <c r="R287" s="47"/>
      <c r="S287" s="47">
        <v>1</v>
      </c>
      <c r="T287" s="47"/>
      <c r="U287" s="47"/>
      <c r="V287" s="47">
        <v>2</v>
      </c>
      <c r="W287" s="48"/>
      <c r="X287" s="61">
        <f t="shared" si="27"/>
        <v>2</v>
      </c>
      <c r="Y287" s="52">
        <f t="shared" si="27"/>
        <v>1</v>
      </c>
      <c r="Z287">
        <f t="shared" si="28"/>
        <v>3</v>
      </c>
    </row>
    <row r="288" spans="1:26">
      <c r="A288" s="51" t="s">
        <v>13</v>
      </c>
      <c r="B288" s="16">
        <v>400601</v>
      </c>
      <c r="C288" s="47" t="s">
        <v>144</v>
      </c>
      <c r="D288" s="47" t="s">
        <v>260</v>
      </c>
      <c r="E288" s="52" t="s">
        <v>261</v>
      </c>
      <c r="F288" s="56"/>
      <c r="G288" s="47"/>
      <c r="H288" s="47"/>
      <c r="I288" s="47"/>
      <c r="J288" s="47"/>
      <c r="K288" s="47"/>
      <c r="L288" s="47"/>
      <c r="M288" s="47"/>
      <c r="N288" s="47"/>
      <c r="O288" s="47"/>
      <c r="P288" s="47"/>
      <c r="Q288" s="47"/>
      <c r="R288" s="47"/>
      <c r="S288" s="47"/>
      <c r="T288" s="47"/>
      <c r="U288" s="47"/>
      <c r="V288" s="47">
        <v>1</v>
      </c>
      <c r="W288" s="48"/>
      <c r="X288" s="61">
        <f t="shared" si="27"/>
        <v>1</v>
      </c>
      <c r="Y288" s="52">
        <f t="shared" si="27"/>
        <v>0</v>
      </c>
      <c r="Z288">
        <f t="shared" si="28"/>
        <v>1</v>
      </c>
    </row>
    <row r="289" spans="1:26">
      <c r="A289" s="51" t="s">
        <v>13</v>
      </c>
      <c r="B289" s="16">
        <v>400699</v>
      </c>
      <c r="C289" s="47" t="s">
        <v>144</v>
      </c>
      <c r="D289" s="47" t="s">
        <v>262</v>
      </c>
      <c r="E289" s="52" t="s">
        <v>263</v>
      </c>
      <c r="F289" s="56">
        <v>1</v>
      </c>
      <c r="G289" s="47"/>
      <c r="H289" s="47"/>
      <c r="I289" s="47"/>
      <c r="J289" s="47"/>
      <c r="K289" s="47">
        <v>2</v>
      </c>
      <c r="L289" s="47"/>
      <c r="M289" s="47"/>
      <c r="N289" s="47">
        <v>1</v>
      </c>
      <c r="O289" s="47">
        <v>1</v>
      </c>
      <c r="P289" s="47"/>
      <c r="Q289" s="47"/>
      <c r="R289" s="47"/>
      <c r="S289" s="47">
        <v>2</v>
      </c>
      <c r="T289" s="47"/>
      <c r="U289" s="47"/>
      <c r="V289" s="47">
        <v>18</v>
      </c>
      <c r="W289" s="48">
        <v>6</v>
      </c>
      <c r="X289" s="61">
        <f t="shared" si="27"/>
        <v>20</v>
      </c>
      <c r="Y289" s="52">
        <f t="shared" si="27"/>
        <v>11</v>
      </c>
      <c r="Z289">
        <f t="shared" si="28"/>
        <v>31</v>
      </c>
    </row>
    <row r="290" spans="1:26">
      <c r="A290" s="51" t="s">
        <v>13</v>
      </c>
      <c r="B290" s="16">
        <v>400801</v>
      </c>
      <c r="C290" s="47" t="s">
        <v>159</v>
      </c>
      <c r="D290" s="47" t="s">
        <v>266</v>
      </c>
      <c r="E290" s="52" t="s">
        <v>267</v>
      </c>
      <c r="F290" s="56"/>
      <c r="G290" s="47"/>
      <c r="H290" s="47"/>
      <c r="I290" s="47"/>
      <c r="J290" s="47"/>
      <c r="K290" s="47"/>
      <c r="L290" s="47"/>
      <c r="M290" s="47"/>
      <c r="N290" s="47">
        <v>1</v>
      </c>
      <c r="O290" s="47"/>
      <c r="P290" s="47"/>
      <c r="Q290" s="47"/>
      <c r="R290" s="47">
        <v>2</v>
      </c>
      <c r="S290" s="47"/>
      <c r="T290" s="47"/>
      <c r="U290" s="47"/>
      <c r="V290" s="47">
        <v>7</v>
      </c>
      <c r="W290" s="48">
        <v>1</v>
      </c>
      <c r="X290" s="61">
        <f t="shared" si="27"/>
        <v>10</v>
      </c>
      <c r="Y290" s="52">
        <f t="shared" si="27"/>
        <v>1</v>
      </c>
      <c r="Z290">
        <f t="shared" si="28"/>
        <v>11</v>
      </c>
    </row>
    <row r="291" spans="1:26">
      <c r="A291" s="51" t="s">
        <v>13</v>
      </c>
      <c r="B291" s="16">
        <v>400899</v>
      </c>
      <c r="C291" s="47" t="s">
        <v>159</v>
      </c>
      <c r="D291" s="47" t="s">
        <v>268</v>
      </c>
      <c r="E291" s="52" t="s">
        <v>269</v>
      </c>
      <c r="F291" s="56"/>
      <c r="G291" s="47"/>
      <c r="H291" s="47"/>
      <c r="I291" s="47"/>
      <c r="J291" s="47"/>
      <c r="K291" s="47"/>
      <c r="L291" s="47"/>
      <c r="M291" s="47"/>
      <c r="N291" s="47"/>
      <c r="O291" s="47"/>
      <c r="P291" s="47"/>
      <c r="Q291" s="47"/>
      <c r="R291" s="47"/>
      <c r="S291" s="47">
        <v>1</v>
      </c>
      <c r="T291" s="47"/>
      <c r="U291" s="47"/>
      <c r="V291" s="47">
        <v>1</v>
      </c>
      <c r="W291" s="48"/>
      <c r="X291" s="61">
        <f t="shared" si="27"/>
        <v>1</v>
      </c>
      <c r="Y291" s="52">
        <f t="shared" si="27"/>
        <v>1</v>
      </c>
      <c r="Z291">
        <f t="shared" si="28"/>
        <v>2</v>
      </c>
    </row>
    <row r="292" spans="1:26">
      <c r="A292" s="51" t="s">
        <v>13</v>
      </c>
      <c r="B292" s="16">
        <v>420101</v>
      </c>
      <c r="C292" s="47" t="s">
        <v>159</v>
      </c>
      <c r="D292" s="47" t="s">
        <v>270</v>
      </c>
      <c r="E292" s="52" t="s">
        <v>271</v>
      </c>
      <c r="F292" s="56">
        <v>2</v>
      </c>
      <c r="G292" s="47">
        <v>3</v>
      </c>
      <c r="H292" s="47"/>
      <c r="I292" s="47">
        <v>1</v>
      </c>
      <c r="J292" s="47">
        <v>2</v>
      </c>
      <c r="K292" s="47">
        <v>4</v>
      </c>
      <c r="L292" s="47">
        <v>2</v>
      </c>
      <c r="M292" s="47">
        <v>8</v>
      </c>
      <c r="N292" s="47">
        <v>3</v>
      </c>
      <c r="O292" s="47">
        <v>12</v>
      </c>
      <c r="P292" s="47"/>
      <c r="Q292" s="47"/>
      <c r="R292" s="47">
        <v>6</v>
      </c>
      <c r="S292" s="47">
        <v>13</v>
      </c>
      <c r="T292" s="47">
        <v>1</v>
      </c>
      <c r="U292" s="47"/>
      <c r="V292" s="47">
        <v>30</v>
      </c>
      <c r="W292" s="48">
        <v>88</v>
      </c>
      <c r="X292" s="61">
        <f t="shared" si="27"/>
        <v>46</v>
      </c>
      <c r="Y292" s="52">
        <f t="shared" si="27"/>
        <v>129</v>
      </c>
      <c r="Z292">
        <f t="shared" si="28"/>
        <v>175</v>
      </c>
    </row>
    <row r="293" spans="1:26">
      <c r="A293" s="51" t="s">
        <v>13</v>
      </c>
      <c r="B293" s="16">
        <v>420101</v>
      </c>
      <c r="C293" s="47" t="s">
        <v>159</v>
      </c>
      <c r="D293" s="47" t="s">
        <v>272</v>
      </c>
      <c r="E293" s="52" t="s">
        <v>273</v>
      </c>
      <c r="F293" s="56"/>
      <c r="G293" s="47"/>
      <c r="H293" s="47"/>
      <c r="I293" s="47"/>
      <c r="J293" s="47"/>
      <c r="K293" s="47">
        <v>1</v>
      </c>
      <c r="L293" s="47"/>
      <c r="M293" s="47"/>
      <c r="N293" s="47"/>
      <c r="O293" s="47">
        <v>5</v>
      </c>
      <c r="P293" s="47"/>
      <c r="Q293" s="47"/>
      <c r="R293" s="47">
        <v>1</v>
      </c>
      <c r="S293" s="47">
        <v>3</v>
      </c>
      <c r="T293" s="47"/>
      <c r="U293" s="47"/>
      <c r="V293" s="47">
        <v>5</v>
      </c>
      <c r="W293" s="48">
        <v>28</v>
      </c>
      <c r="X293" s="61">
        <f t="shared" si="27"/>
        <v>6</v>
      </c>
      <c r="Y293" s="52">
        <f t="shared" si="27"/>
        <v>37</v>
      </c>
      <c r="Z293">
        <f t="shared" si="28"/>
        <v>43</v>
      </c>
    </row>
    <row r="294" spans="1:26">
      <c r="A294" s="51" t="s">
        <v>13</v>
      </c>
      <c r="B294" s="16">
        <v>440501</v>
      </c>
      <c r="C294" s="47" t="s">
        <v>144</v>
      </c>
      <c r="D294" s="47" t="s">
        <v>274</v>
      </c>
      <c r="E294" s="52" t="s">
        <v>275</v>
      </c>
      <c r="F294" s="56"/>
      <c r="G294" s="47">
        <v>1</v>
      </c>
      <c r="H294" s="47"/>
      <c r="I294" s="47"/>
      <c r="J294" s="47"/>
      <c r="K294" s="47">
        <v>1</v>
      </c>
      <c r="L294" s="47"/>
      <c r="M294" s="47"/>
      <c r="N294" s="47"/>
      <c r="O294" s="47"/>
      <c r="P294" s="47"/>
      <c r="Q294" s="47"/>
      <c r="R294" s="47">
        <v>1</v>
      </c>
      <c r="S294" s="47">
        <v>1</v>
      </c>
      <c r="T294" s="47"/>
      <c r="U294" s="47"/>
      <c r="V294" s="47">
        <v>10</v>
      </c>
      <c r="W294" s="48">
        <v>10</v>
      </c>
      <c r="X294" s="61">
        <f t="shared" si="27"/>
        <v>11</v>
      </c>
      <c r="Y294" s="52">
        <f t="shared" si="27"/>
        <v>13</v>
      </c>
      <c r="Z294">
        <f t="shared" si="28"/>
        <v>24</v>
      </c>
    </row>
    <row r="295" spans="1:26">
      <c r="A295" s="51" t="s">
        <v>13</v>
      </c>
      <c r="B295" s="16">
        <v>440501</v>
      </c>
      <c r="C295" s="47" t="s">
        <v>144</v>
      </c>
      <c r="D295" s="47" t="s">
        <v>276</v>
      </c>
      <c r="E295" s="52" t="s">
        <v>277</v>
      </c>
      <c r="F295" s="56"/>
      <c r="G295" s="47"/>
      <c r="H295" s="47"/>
      <c r="I295" s="47"/>
      <c r="J295" s="47"/>
      <c r="K295" s="47"/>
      <c r="L295" s="47"/>
      <c r="M295" s="47"/>
      <c r="N295" s="47"/>
      <c r="O295" s="47">
        <v>1</v>
      </c>
      <c r="P295" s="47"/>
      <c r="Q295" s="47"/>
      <c r="R295" s="47">
        <v>1</v>
      </c>
      <c r="S295" s="47"/>
      <c r="T295" s="47"/>
      <c r="U295" s="47"/>
      <c r="V295" s="47">
        <v>2</v>
      </c>
      <c r="W295" s="48">
        <v>3</v>
      </c>
      <c r="X295" s="61">
        <f t="shared" si="27"/>
        <v>3</v>
      </c>
      <c r="Y295" s="52">
        <f t="shared" si="27"/>
        <v>4</v>
      </c>
      <c r="Z295">
        <f t="shared" si="28"/>
        <v>7</v>
      </c>
    </row>
    <row r="296" spans="1:26">
      <c r="A296" s="51" t="s">
        <v>13</v>
      </c>
      <c r="B296" s="16">
        <v>450201</v>
      </c>
      <c r="C296" s="47" t="s">
        <v>159</v>
      </c>
      <c r="D296" s="47" t="s">
        <v>278</v>
      </c>
      <c r="E296" s="52" t="s">
        <v>279</v>
      </c>
      <c r="F296" s="56"/>
      <c r="G296" s="47"/>
      <c r="H296" s="47"/>
      <c r="I296" s="47"/>
      <c r="J296" s="47"/>
      <c r="K296" s="47">
        <v>1</v>
      </c>
      <c r="L296" s="47"/>
      <c r="M296" s="47"/>
      <c r="N296" s="47"/>
      <c r="O296" s="47"/>
      <c r="P296" s="47"/>
      <c r="Q296" s="47">
        <v>1</v>
      </c>
      <c r="R296" s="47">
        <v>1</v>
      </c>
      <c r="S296" s="47">
        <v>2</v>
      </c>
      <c r="T296" s="47"/>
      <c r="U296" s="47"/>
      <c r="V296" s="47">
        <v>9</v>
      </c>
      <c r="W296" s="48">
        <v>12</v>
      </c>
      <c r="X296" s="61">
        <f t="shared" si="27"/>
        <v>10</v>
      </c>
      <c r="Y296" s="52">
        <f t="shared" si="27"/>
        <v>16</v>
      </c>
      <c r="Z296">
        <f t="shared" si="28"/>
        <v>26</v>
      </c>
    </row>
    <row r="297" spans="1:26">
      <c r="A297" s="51" t="s">
        <v>13</v>
      </c>
      <c r="B297" s="16">
        <v>450601</v>
      </c>
      <c r="C297" s="47" t="s">
        <v>159</v>
      </c>
      <c r="D297" s="47" t="s">
        <v>280</v>
      </c>
      <c r="E297" s="52" t="s">
        <v>281</v>
      </c>
      <c r="F297" s="56"/>
      <c r="G297" s="47"/>
      <c r="H297" s="47">
        <v>1</v>
      </c>
      <c r="I297" s="47"/>
      <c r="J297" s="47"/>
      <c r="K297" s="47"/>
      <c r="L297" s="47"/>
      <c r="M297" s="47"/>
      <c r="N297" s="47">
        <v>1</v>
      </c>
      <c r="O297" s="47">
        <v>3</v>
      </c>
      <c r="P297" s="47"/>
      <c r="Q297" s="47"/>
      <c r="R297" s="47">
        <v>4</v>
      </c>
      <c r="S297" s="47"/>
      <c r="T297" s="47"/>
      <c r="U297" s="47"/>
      <c r="V297" s="47">
        <v>23</v>
      </c>
      <c r="W297" s="48">
        <v>2</v>
      </c>
      <c r="X297" s="61">
        <f t="shared" si="27"/>
        <v>29</v>
      </c>
      <c r="Y297" s="52">
        <f t="shared" si="27"/>
        <v>5</v>
      </c>
      <c r="Z297">
        <f t="shared" si="28"/>
        <v>34</v>
      </c>
    </row>
    <row r="298" spans="1:26">
      <c r="A298" s="51" t="s">
        <v>13</v>
      </c>
      <c r="B298" s="16">
        <v>450603</v>
      </c>
      <c r="C298" s="47" t="s">
        <v>159</v>
      </c>
      <c r="D298" s="47" t="s">
        <v>282</v>
      </c>
      <c r="E298" s="52" t="s">
        <v>283</v>
      </c>
      <c r="F298" s="56"/>
      <c r="G298" s="47"/>
      <c r="H298" s="47"/>
      <c r="I298" s="47"/>
      <c r="J298" s="47"/>
      <c r="K298" s="47"/>
      <c r="L298" s="47">
        <v>1</v>
      </c>
      <c r="M298" s="47"/>
      <c r="N298" s="47">
        <v>1</v>
      </c>
      <c r="O298" s="47">
        <v>1</v>
      </c>
      <c r="P298" s="47">
        <v>2</v>
      </c>
      <c r="Q298" s="47"/>
      <c r="R298" s="47">
        <v>3</v>
      </c>
      <c r="S298" s="47">
        <v>1</v>
      </c>
      <c r="T298" s="47"/>
      <c r="U298" s="47"/>
      <c r="V298" s="47">
        <v>12</v>
      </c>
      <c r="W298" s="48">
        <v>11</v>
      </c>
      <c r="X298" s="61">
        <f t="shared" si="27"/>
        <v>19</v>
      </c>
      <c r="Y298" s="52">
        <f t="shared" si="27"/>
        <v>13</v>
      </c>
      <c r="Z298">
        <f t="shared" si="28"/>
        <v>32</v>
      </c>
    </row>
    <row r="299" spans="1:26">
      <c r="A299" s="51" t="s">
        <v>13</v>
      </c>
      <c r="B299" s="16">
        <v>451001</v>
      </c>
      <c r="C299" s="47" t="s">
        <v>159</v>
      </c>
      <c r="D299" s="47" t="s">
        <v>284</v>
      </c>
      <c r="E299" s="52" t="s">
        <v>285</v>
      </c>
      <c r="F299" s="56"/>
      <c r="G299" s="47"/>
      <c r="H299" s="47">
        <v>1</v>
      </c>
      <c r="I299" s="47"/>
      <c r="J299" s="47"/>
      <c r="K299" s="47">
        <v>3</v>
      </c>
      <c r="L299" s="47">
        <v>5</v>
      </c>
      <c r="M299" s="47">
        <v>1</v>
      </c>
      <c r="N299" s="47">
        <v>2</v>
      </c>
      <c r="O299" s="47">
        <v>11</v>
      </c>
      <c r="P299" s="47"/>
      <c r="Q299" s="47"/>
      <c r="R299" s="47">
        <v>4</v>
      </c>
      <c r="S299" s="47">
        <v>4</v>
      </c>
      <c r="T299" s="47"/>
      <c r="U299" s="47"/>
      <c r="V299" s="47">
        <v>39</v>
      </c>
      <c r="W299" s="48">
        <v>16</v>
      </c>
      <c r="X299" s="61">
        <f t="shared" ref="X299:Y335" si="29">F299+H299+J299+L299+N299+P299+R299+T299+V299</f>
        <v>51</v>
      </c>
      <c r="Y299" s="52">
        <f t="shared" si="29"/>
        <v>35</v>
      </c>
      <c r="Z299">
        <f t="shared" ref="Z299:Z335" si="30">SUM(X299:Y299)</f>
        <v>86</v>
      </c>
    </row>
    <row r="300" spans="1:26">
      <c r="A300" s="51" t="s">
        <v>13</v>
      </c>
      <c r="B300" s="16">
        <v>451101</v>
      </c>
      <c r="C300" s="47" t="s">
        <v>159</v>
      </c>
      <c r="D300" s="47" t="s">
        <v>286</v>
      </c>
      <c r="E300" s="52" t="s">
        <v>287</v>
      </c>
      <c r="F300" s="56">
        <v>1</v>
      </c>
      <c r="G300" s="47"/>
      <c r="H300" s="47"/>
      <c r="I300" s="47"/>
      <c r="J300" s="47">
        <v>1</v>
      </c>
      <c r="K300" s="47"/>
      <c r="L300" s="47">
        <v>1</v>
      </c>
      <c r="M300" s="47">
        <v>2</v>
      </c>
      <c r="N300" s="47">
        <v>1</v>
      </c>
      <c r="O300" s="47">
        <v>3</v>
      </c>
      <c r="P300" s="47"/>
      <c r="Q300" s="47"/>
      <c r="R300" s="47">
        <v>1</v>
      </c>
      <c r="S300" s="47">
        <v>1</v>
      </c>
      <c r="T300" s="47"/>
      <c r="U300" s="47"/>
      <c r="V300" s="47">
        <v>8</v>
      </c>
      <c r="W300" s="48">
        <v>4</v>
      </c>
      <c r="X300" s="61">
        <f t="shared" si="29"/>
        <v>13</v>
      </c>
      <c r="Y300" s="52">
        <f t="shared" si="29"/>
        <v>10</v>
      </c>
      <c r="Z300">
        <f t="shared" si="30"/>
        <v>23</v>
      </c>
    </row>
    <row r="301" spans="1:26">
      <c r="A301" s="51" t="s">
        <v>13</v>
      </c>
      <c r="B301" s="16">
        <v>459999</v>
      </c>
      <c r="C301" s="47" t="s">
        <v>159</v>
      </c>
      <c r="D301" s="47" t="s">
        <v>288</v>
      </c>
      <c r="E301" s="52" t="s">
        <v>289</v>
      </c>
      <c r="F301" s="56">
        <v>3</v>
      </c>
      <c r="G301" s="47"/>
      <c r="H301" s="47"/>
      <c r="I301" s="47">
        <v>1</v>
      </c>
      <c r="J301" s="47"/>
      <c r="K301" s="47"/>
      <c r="L301" s="47">
        <v>2</v>
      </c>
      <c r="M301" s="47">
        <v>2</v>
      </c>
      <c r="N301" s="47">
        <v>2</v>
      </c>
      <c r="O301" s="47">
        <v>13</v>
      </c>
      <c r="P301" s="47"/>
      <c r="Q301" s="47"/>
      <c r="R301" s="47">
        <v>4</v>
      </c>
      <c r="S301" s="47">
        <v>2</v>
      </c>
      <c r="T301" s="47"/>
      <c r="U301" s="47"/>
      <c r="V301" s="47">
        <v>31</v>
      </c>
      <c r="W301" s="48">
        <v>20</v>
      </c>
      <c r="X301" s="61">
        <f t="shared" si="29"/>
        <v>42</v>
      </c>
      <c r="Y301" s="52">
        <f t="shared" si="29"/>
        <v>38</v>
      </c>
      <c r="Z301">
        <f t="shared" si="30"/>
        <v>80</v>
      </c>
    </row>
    <row r="302" spans="1:26">
      <c r="A302" s="51" t="s">
        <v>13</v>
      </c>
      <c r="B302" s="16">
        <v>500501</v>
      </c>
      <c r="C302" s="47" t="s">
        <v>159</v>
      </c>
      <c r="D302" s="47" t="s">
        <v>290</v>
      </c>
      <c r="E302" s="52" t="s">
        <v>291</v>
      </c>
      <c r="F302" s="56"/>
      <c r="G302" s="47"/>
      <c r="H302" s="47"/>
      <c r="I302" s="47"/>
      <c r="J302" s="47"/>
      <c r="K302" s="47"/>
      <c r="L302" s="47"/>
      <c r="M302" s="47"/>
      <c r="N302" s="47"/>
      <c r="O302" s="47"/>
      <c r="P302" s="47"/>
      <c r="Q302" s="47"/>
      <c r="R302" s="47"/>
      <c r="S302" s="47"/>
      <c r="T302" s="47"/>
      <c r="U302" s="47"/>
      <c r="V302" s="47">
        <v>1</v>
      </c>
      <c r="W302" s="48">
        <v>2</v>
      </c>
      <c r="X302" s="61">
        <f t="shared" si="29"/>
        <v>1</v>
      </c>
      <c r="Y302" s="52">
        <f t="shared" si="29"/>
        <v>2</v>
      </c>
      <c r="Z302">
        <f t="shared" si="30"/>
        <v>3</v>
      </c>
    </row>
    <row r="303" spans="1:26">
      <c r="A303" s="51" t="s">
        <v>13</v>
      </c>
      <c r="B303" s="16">
        <v>500501</v>
      </c>
      <c r="C303" s="47" t="s">
        <v>159</v>
      </c>
      <c r="D303" s="47" t="s">
        <v>292</v>
      </c>
      <c r="E303" s="52" t="s">
        <v>293</v>
      </c>
      <c r="F303" s="56"/>
      <c r="G303" s="47">
        <v>2</v>
      </c>
      <c r="H303" s="47"/>
      <c r="I303" s="47"/>
      <c r="J303" s="47"/>
      <c r="K303" s="47"/>
      <c r="L303" s="47"/>
      <c r="M303" s="47"/>
      <c r="N303" s="47">
        <v>1</v>
      </c>
      <c r="O303" s="47">
        <v>1</v>
      </c>
      <c r="P303" s="47"/>
      <c r="Q303" s="47"/>
      <c r="R303" s="47">
        <v>1</v>
      </c>
      <c r="S303" s="47">
        <v>1</v>
      </c>
      <c r="T303" s="47"/>
      <c r="U303" s="47"/>
      <c r="V303" s="47">
        <v>1</v>
      </c>
      <c r="W303" s="48">
        <v>5</v>
      </c>
      <c r="X303" s="61">
        <f t="shared" si="29"/>
        <v>3</v>
      </c>
      <c r="Y303" s="52">
        <f t="shared" si="29"/>
        <v>9</v>
      </c>
      <c r="Z303">
        <f t="shared" si="30"/>
        <v>12</v>
      </c>
    </row>
    <row r="304" spans="1:26">
      <c r="A304" s="51" t="s">
        <v>13</v>
      </c>
      <c r="B304" s="16">
        <v>500602</v>
      </c>
      <c r="C304" s="47" t="s">
        <v>159</v>
      </c>
      <c r="D304" s="47" t="s">
        <v>294</v>
      </c>
      <c r="E304" s="52" t="s">
        <v>295</v>
      </c>
      <c r="F304" s="56">
        <v>1</v>
      </c>
      <c r="G304" s="47"/>
      <c r="H304" s="47"/>
      <c r="I304" s="47"/>
      <c r="J304" s="47">
        <v>2</v>
      </c>
      <c r="K304" s="47">
        <v>1</v>
      </c>
      <c r="L304" s="47"/>
      <c r="M304" s="47"/>
      <c r="N304" s="47">
        <v>1</v>
      </c>
      <c r="O304" s="47">
        <v>3</v>
      </c>
      <c r="P304" s="47">
        <v>1</v>
      </c>
      <c r="Q304" s="47"/>
      <c r="R304" s="47">
        <v>4</v>
      </c>
      <c r="S304" s="47">
        <v>2</v>
      </c>
      <c r="T304" s="47"/>
      <c r="U304" s="47"/>
      <c r="V304" s="47">
        <v>14</v>
      </c>
      <c r="W304" s="48">
        <v>11</v>
      </c>
      <c r="X304" s="61">
        <f t="shared" si="29"/>
        <v>23</v>
      </c>
      <c r="Y304" s="52">
        <f t="shared" si="29"/>
        <v>17</v>
      </c>
      <c r="Z304">
        <f t="shared" si="30"/>
        <v>40</v>
      </c>
    </row>
    <row r="305" spans="1:26">
      <c r="A305" s="51" t="s">
        <v>13</v>
      </c>
      <c r="B305" s="16">
        <v>500702</v>
      </c>
      <c r="C305" s="47" t="s">
        <v>159</v>
      </c>
      <c r="D305" s="47" t="s">
        <v>296</v>
      </c>
      <c r="E305" s="52" t="s">
        <v>297</v>
      </c>
      <c r="F305" s="56"/>
      <c r="G305" s="47">
        <v>2</v>
      </c>
      <c r="H305" s="47"/>
      <c r="I305" s="47"/>
      <c r="J305" s="47"/>
      <c r="K305" s="47"/>
      <c r="L305" s="47"/>
      <c r="M305" s="47">
        <v>2</v>
      </c>
      <c r="N305" s="47">
        <v>2</v>
      </c>
      <c r="O305" s="47">
        <v>2</v>
      </c>
      <c r="P305" s="47"/>
      <c r="Q305" s="47"/>
      <c r="R305" s="47">
        <v>2</v>
      </c>
      <c r="S305" s="47">
        <v>1</v>
      </c>
      <c r="T305" s="47"/>
      <c r="U305" s="47"/>
      <c r="V305" s="47">
        <v>6</v>
      </c>
      <c r="W305" s="48">
        <v>13</v>
      </c>
      <c r="X305" s="61">
        <f t="shared" si="29"/>
        <v>10</v>
      </c>
      <c r="Y305" s="52">
        <f t="shared" si="29"/>
        <v>20</v>
      </c>
      <c r="Z305">
        <f t="shared" si="30"/>
        <v>30</v>
      </c>
    </row>
    <row r="306" spans="1:26">
      <c r="A306" s="51" t="s">
        <v>13</v>
      </c>
      <c r="B306" s="16">
        <v>500702</v>
      </c>
      <c r="C306" s="47" t="s">
        <v>159</v>
      </c>
      <c r="D306" s="47" t="s">
        <v>298</v>
      </c>
      <c r="E306" s="52" t="s">
        <v>299</v>
      </c>
      <c r="F306" s="56"/>
      <c r="G306" s="47"/>
      <c r="H306" s="47"/>
      <c r="I306" s="47"/>
      <c r="J306" s="47">
        <v>1</v>
      </c>
      <c r="K306" s="47"/>
      <c r="L306" s="47"/>
      <c r="M306" s="47"/>
      <c r="N306" s="47">
        <v>1</v>
      </c>
      <c r="O306" s="47"/>
      <c r="P306" s="47"/>
      <c r="Q306" s="47"/>
      <c r="R306" s="47">
        <v>2</v>
      </c>
      <c r="S306" s="47">
        <v>1</v>
      </c>
      <c r="T306" s="47"/>
      <c r="U306" s="47"/>
      <c r="V306" s="47">
        <v>6</v>
      </c>
      <c r="W306" s="48">
        <v>4</v>
      </c>
      <c r="X306" s="61">
        <f t="shared" si="29"/>
        <v>10</v>
      </c>
      <c r="Y306" s="52">
        <f t="shared" si="29"/>
        <v>5</v>
      </c>
      <c r="Z306">
        <f t="shared" si="30"/>
        <v>15</v>
      </c>
    </row>
    <row r="307" spans="1:26">
      <c r="A307" s="51" t="s">
        <v>13</v>
      </c>
      <c r="B307" s="16">
        <v>500703</v>
      </c>
      <c r="C307" s="47" t="s">
        <v>159</v>
      </c>
      <c r="D307" s="47" t="s">
        <v>300</v>
      </c>
      <c r="E307" s="52" t="s">
        <v>301</v>
      </c>
      <c r="F307" s="56"/>
      <c r="G307" s="47"/>
      <c r="H307" s="47"/>
      <c r="I307" s="47"/>
      <c r="J307" s="47"/>
      <c r="K307" s="47"/>
      <c r="L307" s="47"/>
      <c r="M307" s="47"/>
      <c r="N307" s="47"/>
      <c r="O307" s="47">
        <v>1</v>
      </c>
      <c r="P307" s="47"/>
      <c r="Q307" s="47"/>
      <c r="R307" s="47"/>
      <c r="S307" s="47">
        <v>1</v>
      </c>
      <c r="T307" s="47"/>
      <c r="U307" s="47"/>
      <c r="V307" s="47">
        <v>1</v>
      </c>
      <c r="W307" s="48">
        <v>3</v>
      </c>
      <c r="X307" s="61">
        <f t="shared" si="29"/>
        <v>1</v>
      </c>
      <c r="Y307" s="52">
        <f t="shared" si="29"/>
        <v>5</v>
      </c>
      <c r="Z307">
        <f t="shared" si="30"/>
        <v>6</v>
      </c>
    </row>
    <row r="308" spans="1:26">
      <c r="A308" s="51" t="s">
        <v>13</v>
      </c>
      <c r="B308" s="16">
        <v>500901</v>
      </c>
      <c r="C308" s="47" t="s">
        <v>159</v>
      </c>
      <c r="D308" s="47" t="s">
        <v>302</v>
      </c>
      <c r="E308" s="52" t="s">
        <v>303</v>
      </c>
      <c r="F308" s="56"/>
      <c r="G308" s="47"/>
      <c r="H308" s="47"/>
      <c r="I308" s="47"/>
      <c r="J308" s="47"/>
      <c r="K308" s="47"/>
      <c r="L308" s="47"/>
      <c r="M308" s="47"/>
      <c r="N308" s="47"/>
      <c r="O308" s="47"/>
      <c r="P308" s="47"/>
      <c r="Q308" s="47"/>
      <c r="R308" s="47">
        <v>1</v>
      </c>
      <c r="S308" s="47">
        <v>1</v>
      </c>
      <c r="T308" s="47"/>
      <c r="U308" s="47"/>
      <c r="V308" s="47">
        <v>2</v>
      </c>
      <c r="W308" s="48">
        <v>1</v>
      </c>
      <c r="X308" s="61">
        <f t="shared" si="29"/>
        <v>3</v>
      </c>
      <c r="Y308" s="52">
        <f t="shared" si="29"/>
        <v>2</v>
      </c>
      <c r="Z308">
        <f t="shared" si="30"/>
        <v>5</v>
      </c>
    </row>
    <row r="309" spans="1:26">
      <c r="A309" s="51" t="s">
        <v>13</v>
      </c>
      <c r="B309" s="16">
        <v>500901</v>
      </c>
      <c r="C309" s="47" t="s">
        <v>159</v>
      </c>
      <c r="D309" s="47" t="s">
        <v>304</v>
      </c>
      <c r="E309" s="52" t="s">
        <v>305</v>
      </c>
      <c r="F309" s="56">
        <v>1</v>
      </c>
      <c r="G309" s="47"/>
      <c r="H309" s="47"/>
      <c r="I309" s="47"/>
      <c r="J309" s="47"/>
      <c r="K309" s="47"/>
      <c r="L309" s="47"/>
      <c r="M309" s="47"/>
      <c r="N309" s="47"/>
      <c r="O309" s="47"/>
      <c r="P309" s="47"/>
      <c r="Q309" s="47"/>
      <c r="R309" s="47">
        <v>2</v>
      </c>
      <c r="S309" s="47">
        <v>2</v>
      </c>
      <c r="T309" s="47"/>
      <c r="U309" s="47"/>
      <c r="V309" s="47">
        <v>12</v>
      </c>
      <c r="W309" s="48">
        <v>3</v>
      </c>
      <c r="X309" s="61">
        <f t="shared" si="29"/>
        <v>15</v>
      </c>
      <c r="Y309" s="52">
        <f t="shared" si="29"/>
        <v>5</v>
      </c>
      <c r="Z309">
        <f t="shared" si="30"/>
        <v>20</v>
      </c>
    </row>
    <row r="310" spans="1:26">
      <c r="A310" s="51" t="s">
        <v>13</v>
      </c>
      <c r="B310" s="16">
        <v>510201</v>
      </c>
      <c r="C310" s="47" t="s">
        <v>180</v>
      </c>
      <c r="D310" s="47" t="s">
        <v>306</v>
      </c>
      <c r="E310" s="52" t="s">
        <v>307</v>
      </c>
      <c r="F310" s="56"/>
      <c r="G310" s="47">
        <v>3</v>
      </c>
      <c r="H310" s="47"/>
      <c r="I310" s="47"/>
      <c r="J310" s="47"/>
      <c r="K310" s="47"/>
      <c r="L310" s="47"/>
      <c r="M310" s="47">
        <v>1</v>
      </c>
      <c r="N310" s="47"/>
      <c r="O310" s="47">
        <v>6</v>
      </c>
      <c r="P310" s="47"/>
      <c r="Q310" s="47"/>
      <c r="R310" s="47"/>
      <c r="S310" s="47">
        <v>5</v>
      </c>
      <c r="T310" s="47"/>
      <c r="U310" s="47"/>
      <c r="V310" s="47"/>
      <c r="W310" s="48">
        <v>39</v>
      </c>
      <c r="X310" s="61">
        <f t="shared" si="29"/>
        <v>0</v>
      </c>
      <c r="Y310" s="52">
        <f t="shared" si="29"/>
        <v>54</v>
      </c>
      <c r="Z310">
        <f t="shared" si="30"/>
        <v>54</v>
      </c>
    </row>
    <row r="311" spans="1:26">
      <c r="A311" s="51" t="s">
        <v>13</v>
      </c>
      <c r="B311" s="16">
        <v>510701</v>
      </c>
      <c r="C311" s="47" t="s">
        <v>169</v>
      </c>
      <c r="D311" s="47" t="s">
        <v>308</v>
      </c>
      <c r="E311" s="52" t="s">
        <v>309</v>
      </c>
      <c r="F311" s="56"/>
      <c r="G311" s="47"/>
      <c r="H311" s="47"/>
      <c r="I311" s="47"/>
      <c r="J311" s="47"/>
      <c r="K311" s="47"/>
      <c r="L311" s="47"/>
      <c r="M311" s="47"/>
      <c r="N311" s="47"/>
      <c r="O311" s="47"/>
      <c r="P311" s="47"/>
      <c r="Q311" s="47"/>
      <c r="R311" s="47"/>
      <c r="S311" s="47">
        <v>1</v>
      </c>
      <c r="T311" s="47"/>
      <c r="U311" s="47"/>
      <c r="V311" s="47"/>
      <c r="W311" s="48"/>
      <c r="X311" s="61">
        <f t="shared" si="29"/>
        <v>0</v>
      </c>
      <c r="Y311" s="52">
        <f t="shared" si="29"/>
        <v>1</v>
      </c>
      <c r="Z311">
        <f t="shared" si="30"/>
        <v>1</v>
      </c>
    </row>
    <row r="312" spans="1:26">
      <c r="A312" s="51" t="s">
        <v>13</v>
      </c>
      <c r="B312" s="16">
        <v>510701</v>
      </c>
      <c r="C312" s="47" t="s">
        <v>169</v>
      </c>
      <c r="D312" s="47" t="s">
        <v>310</v>
      </c>
      <c r="E312" s="52" t="s">
        <v>311</v>
      </c>
      <c r="F312" s="56"/>
      <c r="G312" s="47"/>
      <c r="H312" s="47"/>
      <c r="I312" s="47"/>
      <c r="J312" s="47"/>
      <c r="K312" s="47"/>
      <c r="L312" s="47"/>
      <c r="M312" s="47"/>
      <c r="N312" s="47"/>
      <c r="O312" s="47"/>
      <c r="P312" s="47"/>
      <c r="Q312" s="47"/>
      <c r="R312" s="47"/>
      <c r="S312" s="47">
        <v>2</v>
      </c>
      <c r="T312" s="47"/>
      <c r="U312" s="47"/>
      <c r="V312" s="47">
        <v>1</v>
      </c>
      <c r="W312" s="48"/>
      <c r="X312" s="61">
        <f t="shared" si="29"/>
        <v>1</v>
      </c>
      <c r="Y312" s="52">
        <f t="shared" si="29"/>
        <v>2</v>
      </c>
      <c r="Z312">
        <f t="shared" si="30"/>
        <v>3</v>
      </c>
    </row>
    <row r="313" spans="1:26">
      <c r="A313" s="51" t="s">
        <v>13</v>
      </c>
      <c r="B313" s="16">
        <v>511005</v>
      </c>
      <c r="C313" s="47" t="s">
        <v>144</v>
      </c>
      <c r="D313" s="47" t="s">
        <v>312</v>
      </c>
      <c r="E313" s="52" t="s">
        <v>313</v>
      </c>
      <c r="F313" s="56"/>
      <c r="G313" s="47">
        <v>1</v>
      </c>
      <c r="H313" s="47"/>
      <c r="I313" s="47">
        <v>1</v>
      </c>
      <c r="J313" s="47"/>
      <c r="K313" s="47"/>
      <c r="L313" s="47">
        <v>1</v>
      </c>
      <c r="M313" s="47">
        <v>2</v>
      </c>
      <c r="N313" s="47">
        <v>2</v>
      </c>
      <c r="O313" s="47">
        <v>1</v>
      </c>
      <c r="P313" s="47"/>
      <c r="Q313" s="47"/>
      <c r="R313" s="47">
        <v>4</v>
      </c>
      <c r="S313" s="47">
        <v>4</v>
      </c>
      <c r="T313" s="47"/>
      <c r="U313" s="47"/>
      <c r="V313" s="47">
        <v>16</v>
      </c>
      <c r="W313" s="48">
        <v>16</v>
      </c>
      <c r="X313" s="61">
        <f t="shared" si="29"/>
        <v>23</v>
      </c>
      <c r="Y313" s="52">
        <f t="shared" si="29"/>
        <v>25</v>
      </c>
      <c r="Z313">
        <f t="shared" si="30"/>
        <v>48</v>
      </c>
    </row>
    <row r="314" spans="1:26">
      <c r="A314" s="51" t="s">
        <v>13</v>
      </c>
      <c r="B314" s="16">
        <v>512003</v>
      </c>
      <c r="C314" s="47" t="s">
        <v>10</v>
      </c>
      <c r="D314" s="47" t="s">
        <v>314</v>
      </c>
      <c r="E314" s="52" t="s">
        <v>315</v>
      </c>
      <c r="F314" s="56"/>
      <c r="G314" s="47"/>
      <c r="H314" s="47"/>
      <c r="I314" s="47"/>
      <c r="J314" s="47"/>
      <c r="K314" s="47">
        <v>6</v>
      </c>
      <c r="L314" s="47">
        <v>1</v>
      </c>
      <c r="M314" s="47">
        <v>2</v>
      </c>
      <c r="N314" s="47">
        <v>1</v>
      </c>
      <c r="O314" s="47">
        <v>1</v>
      </c>
      <c r="P314" s="47">
        <v>1</v>
      </c>
      <c r="Q314" s="47"/>
      <c r="R314" s="47">
        <v>1</v>
      </c>
      <c r="S314" s="47">
        <v>2</v>
      </c>
      <c r="T314" s="47"/>
      <c r="U314" s="47"/>
      <c r="V314" s="47">
        <v>13</v>
      </c>
      <c r="W314" s="48">
        <v>13</v>
      </c>
      <c r="X314" s="61">
        <f t="shared" si="29"/>
        <v>17</v>
      </c>
      <c r="Y314" s="52">
        <f t="shared" si="29"/>
        <v>24</v>
      </c>
      <c r="Z314">
        <f t="shared" si="30"/>
        <v>41</v>
      </c>
    </row>
    <row r="315" spans="1:26">
      <c r="A315" s="51" t="s">
        <v>13</v>
      </c>
      <c r="B315" s="16">
        <v>513101</v>
      </c>
      <c r="C315" s="47" t="s">
        <v>144</v>
      </c>
      <c r="D315" s="47" t="s">
        <v>316</v>
      </c>
      <c r="E315" s="52" t="s">
        <v>317</v>
      </c>
      <c r="F315" s="56"/>
      <c r="G315" s="47"/>
      <c r="H315" s="47"/>
      <c r="I315" s="47"/>
      <c r="J315" s="47"/>
      <c r="K315" s="47"/>
      <c r="L315" s="47"/>
      <c r="M315" s="47">
        <v>1</v>
      </c>
      <c r="N315" s="47"/>
      <c r="O315" s="47">
        <v>2</v>
      </c>
      <c r="P315" s="47"/>
      <c r="Q315" s="47"/>
      <c r="R315" s="47"/>
      <c r="S315" s="47">
        <v>4</v>
      </c>
      <c r="T315" s="47"/>
      <c r="U315" s="47"/>
      <c r="V315" s="47">
        <v>6</v>
      </c>
      <c r="W315" s="48">
        <v>30</v>
      </c>
      <c r="X315" s="61">
        <f t="shared" si="29"/>
        <v>6</v>
      </c>
      <c r="Y315" s="52">
        <f t="shared" si="29"/>
        <v>37</v>
      </c>
      <c r="Z315">
        <f t="shared" si="30"/>
        <v>43</v>
      </c>
    </row>
    <row r="316" spans="1:26">
      <c r="A316" s="51" t="s">
        <v>13</v>
      </c>
      <c r="B316" s="16">
        <v>513801</v>
      </c>
      <c r="C316" s="47" t="s">
        <v>318</v>
      </c>
      <c r="D316" s="47" t="s">
        <v>319</v>
      </c>
      <c r="E316" s="52" t="s">
        <v>320</v>
      </c>
      <c r="F316" s="56">
        <v>1</v>
      </c>
      <c r="G316" s="47">
        <v>3</v>
      </c>
      <c r="H316" s="47"/>
      <c r="I316" s="47"/>
      <c r="J316" s="47">
        <v>1</v>
      </c>
      <c r="K316" s="47">
        <v>5</v>
      </c>
      <c r="L316" s="47">
        <v>4</v>
      </c>
      <c r="M316" s="47">
        <v>13</v>
      </c>
      <c r="N316" s="47">
        <v>7</v>
      </c>
      <c r="O316" s="47">
        <v>17</v>
      </c>
      <c r="P316" s="47"/>
      <c r="Q316" s="47">
        <v>1</v>
      </c>
      <c r="R316" s="47"/>
      <c r="S316" s="47">
        <v>25</v>
      </c>
      <c r="T316" s="47"/>
      <c r="U316" s="47"/>
      <c r="V316" s="47">
        <v>15</v>
      </c>
      <c r="W316" s="48">
        <v>176</v>
      </c>
      <c r="X316" s="61">
        <f t="shared" si="29"/>
        <v>28</v>
      </c>
      <c r="Y316" s="52">
        <f t="shared" si="29"/>
        <v>240</v>
      </c>
      <c r="Z316">
        <f t="shared" si="30"/>
        <v>268</v>
      </c>
    </row>
    <row r="317" spans="1:26">
      <c r="A317" s="51" t="s">
        <v>13</v>
      </c>
      <c r="B317" s="16">
        <v>520101</v>
      </c>
      <c r="C317" s="47" t="s">
        <v>169</v>
      </c>
      <c r="D317" s="47" t="s">
        <v>321</v>
      </c>
      <c r="E317" s="52" t="s">
        <v>322</v>
      </c>
      <c r="F317" s="56"/>
      <c r="G317" s="47"/>
      <c r="H317" s="47"/>
      <c r="I317" s="47"/>
      <c r="J317" s="47"/>
      <c r="K317" s="47"/>
      <c r="L317" s="47"/>
      <c r="M317" s="47"/>
      <c r="N317" s="47">
        <v>1</v>
      </c>
      <c r="O317" s="47"/>
      <c r="P317" s="47"/>
      <c r="Q317" s="47"/>
      <c r="R317" s="47">
        <v>1</v>
      </c>
      <c r="S317" s="47">
        <v>1</v>
      </c>
      <c r="T317" s="47"/>
      <c r="U317" s="47"/>
      <c r="V317" s="47">
        <v>1</v>
      </c>
      <c r="W317" s="48"/>
      <c r="X317" s="61">
        <f t="shared" si="29"/>
        <v>3</v>
      </c>
      <c r="Y317" s="52">
        <f t="shared" si="29"/>
        <v>1</v>
      </c>
      <c r="Z317">
        <f t="shared" si="30"/>
        <v>4</v>
      </c>
    </row>
    <row r="318" spans="1:26">
      <c r="A318" s="51" t="s">
        <v>13</v>
      </c>
      <c r="B318" s="16">
        <v>520101</v>
      </c>
      <c r="C318" s="47" t="s">
        <v>169</v>
      </c>
      <c r="D318" s="47" t="s">
        <v>323</v>
      </c>
      <c r="E318" s="52" t="s">
        <v>324</v>
      </c>
      <c r="F318" s="56"/>
      <c r="G318" s="47"/>
      <c r="H318" s="47"/>
      <c r="I318" s="47"/>
      <c r="J318" s="47"/>
      <c r="K318" s="47"/>
      <c r="L318" s="47">
        <v>1</v>
      </c>
      <c r="M318" s="47"/>
      <c r="N318" s="47"/>
      <c r="O318" s="47"/>
      <c r="P318" s="47"/>
      <c r="Q318" s="47"/>
      <c r="R318" s="47">
        <v>1</v>
      </c>
      <c r="S318" s="47">
        <v>2</v>
      </c>
      <c r="T318" s="47"/>
      <c r="U318" s="47"/>
      <c r="V318" s="47">
        <v>2</v>
      </c>
      <c r="W318" s="48"/>
      <c r="X318" s="61">
        <f t="shared" si="29"/>
        <v>4</v>
      </c>
      <c r="Y318" s="52">
        <f t="shared" si="29"/>
        <v>2</v>
      </c>
      <c r="Z318">
        <f t="shared" si="30"/>
        <v>6</v>
      </c>
    </row>
    <row r="319" spans="1:26">
      <c r="A319" s="51" t="s">
        <v>13</v>
      </c>
      <c r="B319" s="16">
        <v>520201</v>
      </c>
      <c r="C319" s="47" t="s">
        <v>325</v>
      </c>
      <c r="D319" s="47" t="s">
        <v>326</v>
      </c>
      <c r="E319" s="52" t="s">
        <v>327</v>
      </c>
      <c r="F319" s="56">
        <v>1</v>
      </c>
      <c r="G319" s="47">
        <v>1</v>
      </c>
      <c r="H319" s="47"/>
      <c r="I319" s="47">
        <v>1</v>
      </c>
      <c r="J319" s="47">
        <v>2</v>
      </c>
      <c r="K319" s="47"/>
      <c r="L319" s="47">
        <v>3</v>
      </c>
      <c r="M319" s="47">
        <v>1</v>
      </c>
      <c r="N319" s="47">
        <v>1</v>
      </c>
      <c r="O319" s="47">
        <v>2</v>
      </c>
      <c r="P319" s="47"/>
      <c r="Q319" s="47"/>
      <c r="R319" s="47">
        <v>4</v>
      </c>
      <c r="S319" s="47">
        <v>1</v>
      </c>
      <c r="T319" s="47"/>
      <c r="U319" s="47"/>
      <c r="V319" s="47">
        <v>30</v>
      </c>
      <c r="W319" s="48">
        <v>12</v>
      </c>
      <c r="X319" s="61">
        <f t="shared" si="29"/>
        <v>41</v>
      </c>
      <c r="Y319" s="52">
        <f t="shared" si="29"/>
        <v>18</v>
      </c>
      <c r="Z319">
        <f t="shared" si="30"/>
        <v>59</v>
      </c>
    </row>
    <row r="320" spans="1:26">
      <c r="A320" s="51" t="s">
        <v>13</v>
      </c>
      <c r="B320" s="16">
        <v>520201</v>
      </c>
      <c r="C320" s="47" t="s">
        <v>325</v>
      </c>
      <c r="D320" s="47" t="s">
        <v>328</v>
      </c>
      <c r="E320" s="52" t="s">
        <v>329</v>
      </c>
      <c r="F320" s="56"/>
      <c r="G320" s="47"/>
      <c r="H320" s="47"/>
      <c r="I320" s="47"/>
      <c r="J320" s="47">
        <v>1</v>
      </c>
      <c r="K320" s="47"/>
      <c r="L320" s="47"/>
      <c r="M320" s="47"/>
      <c r="N320" s="47">
        <v>2</v>
      </c>
      <c r="O320" s="47"/>
      <c r="P320" s="47">
        <v>1</v>
      </c>
      <c r="Q320" s="47"/>
      <c r="R320" s="47">
        <v>3</v>
      </c>
      <c r="S320" s="47"/>
      <c r="T320" s="47"/>
      <c r="U320" s="47"/>
      <c r="V320" s="47">
        <v>9</v>
      </c>
      <c r="W320" s="48">
        <v>4</v>
      </c>
      <c r="X320" s="61">
        <f t="shared" si="29"/>
        <v>16</v>
      </c>
      <c r="Y320" s="52">
        <f t="shared" si="29"/>
        <v>4</v>
      </c>
      <c r="Z320">
        <f t="shared" si="30"/>
        <v>20</v>
      </c>
    </row>
    <row r="321" spans="1:26">
      <c r="A321" s="51" t="s">
        <v>13</v>
      </c>
      <c r="B321" s="16">
        <v>520203</v>
      </c>
      <c r="C321" s="47" t="s">
        <v>325</v>
      </c>
      <c r="D321" s="47" t="s">
        <v>330</v>
      </c>
      <c r="E321" s="52" t="s">
        <v>692</v>
      </c>
      <c r="F321" s="56">
        <v>2</v>
      </c>
      <c r="G321" s="47"/>
      <c r="H321" s="47"/>
      <c r="I321" s="47"/>
      <c r="J321" s="47">
        <v>1</v>
      </c>
      <c r="K321" s="47"/>
      <c r="L321" s="47">
        <v>3</v>
      </c>
      <c r="M321" s="47"/>
      <c r="N321" s="47">
        <v>1</v>
      </c>
      <c r="O321" s="47"/>
      <c r="P321" s="47"/>
      <c r="Q321" s="47"/>
      <c r="R321" s="47">
        <v>4</v>
      </c>
      <c r="S321" s="47"/>
      <c r="T321" s="47"/>
      <c r="U321" s="47"/>
      <c r="V321" s="47">
        <v>17</v>
      </c>
      <c r="W321" s="48">
        <v>11</v>
      </c>
      <c r="X321" s="61">
        <f t="shared" si="29"/>
        <v>28</v>
      </c>
      <c r="Y321" s="52">
        <f t="shared" si="29"/>
        <v>11</v>
      </c>
      <c r="Z321">
        <f t="shared" si="30"/>
        <v>39</v>
      </c>
    </row>
    <row r="322" spans="1:26">
      <c r="A322" s="51" t="s">
        <v>13</v>
      </c>
      <c r="B322" s="16">
        <v>520301</v>
      </c>
      <c r="C322" s="47" t="s">
        <v>325</v>
      </c>
      <c r="D322" s="47" t="s">
        <v>332</v>
      </c>
      <c r="E322" s="52" t="s">
        <v>333</v>
      </c>
      <c r="F322" s="56"/>
      <c r="G322" s="47">
        <v>5</v>
      </c>
      <c r="H322" s="47"/>
      <c r="I322" s="47"/>
      <c r="J322" s="47">
        <v>4</v>
      </c>
      <c r="K322" s="47">
        <v>2</v>
      </c>
      <c r="L322" s="47">
        <v>3</v>
      </c>
      <c r="M322" s="47">
        <v>2</v>
      </c>
      <c r="N322" s="47">
        <v>4</v>
      </c>
      <c r="O322" s="47">
        <v>9</v>
      </c>
      <c r="P322" s="47"/>
      <c r="Q322" s="47"/>
      <c r="R322" s="47">
        <v>6</v>
      </c>
      <c r="S322" s="47">
        <v>3</v>
      </c>
      <c r="T322" s="47"/>
      <c r="U322" s="47"/>
      <c r="V322" s="47">
        <v>48</v>
      </c>
      <c r="W322" s="48">
        <v>27</v>
      </c>
      <c r="X322" s="61">
        <f t="shared" si="29"/>
        <v>65</v>
      </c>
      <c r="Y322" s="52">
        <f t="shared" si="29"/>
        <v>48</v>
      </c>
      <c r="Z322">
        <f t="shared" si="30"/>
        <v>113</v>
      </c>
    </row>
    <row r="323" spans="1:26">
      <c r="A323" s="51" t="s">
        <v>13</v>
      </c>
      <c r="B323" s="16">
        <v>520801</v>
      </c>
      <c r="C323" s="47" t="s">
        <v>325</v>
      </c>
      <c r="D323" s="47" t="s">
        <v>334</v>
      </c>
      <c r="E323" s="52" t="s">
        <v>335</v>
      </c>
      <c r="F323" s="56"/>
      <c r="G323" s="47"/>
      <c r="H323" s="47"/>
      <c r="I323" s="47"/>
      <c r="J323" s="47">
        <v>1</v>
      </c>
      <c r="K323" s="47"/>
      <c r="L323" s="47">
        <v>1</v>
      </c>
      <c r="M323" s="47"/>
      <c r="N323" s="47">
        <v>2</v>
      </c>
      <c r="O323" s="47"/>
      <c r="P323" s="47">
        <v>2</v>
      </c>
      <c r="Q323" s="47">
        <v>5</v>
      </c>
      <c r="R323" s="47">
        <v>5</v>
      </c>
      <c r="S323" s="47">
        <v>2</v>
      </c>
      <c r="T323" s="47"/>
      <c r="U323" s="47"/>
      <c r="V323" s="47">
        <v>33</v>
      </c>
      <c r="W323" s="48">
        <v>10</v>
      </c>
      <c r="X323" s="61">
        <f t="shared" si="29"/>
        <v>44</v>
      </c>
      <c r="Y323" s="52">
        <f t="shared" si="29"/>
        <v>17</v>
      </c>
      <c r="Z323">
        <f t="shared" si="30"/>
        <v>61</v>
      </c>
    </row>
    <row r="324" spans="1:26">
      <c r="A324" s="51" t="s">
        <v>13</v>
      </c>
      <c r="B324" s="16">
        <v>521101</v>
      </c>
      <c r="C324" s="47" t="s">
        <v>325</v>
      </c>
      <c r="D324" s="47" t="s">
        <v>336</v>
      </c>
      <c r="E324" s="52" t="s">
        <v>337</v>
      </c>
      <c r="F324" s="56"/>
      <c r="G324" s="47">
        <v>1</v>
      </c>
      <c r="H324" s="47"/>
      <c r="I324" s="47"/>
      <c r="J324" s="47"/>
      <c r="K324" s="47"/>
      <c r="L324" s="47"/>
      <c r="M324" s="47"/>
      <c r="N324" s="47">
        <v>1</v>
      </c>
      <c r="O324" s="47"/>
      <c r="P324" s="47"/>
      <c r="Q324" s="47"/>
      <c r="R324" s="47">
        <v>1</v>
      </c>
      <c r="S324" s="47">
        <v>1</v>
      </c>
      <c r="T324" s="47"/>
      <c r="U324" s="47"/>
      <c r="V324" s="47">
        <v>4</v>
      </c>
      <c r="W324" s="48">
        <v>3</v>
      </c>
      <c r="X324" s="61">
        <f t="shared" si="29"/>
        <v>6</v>
      </c>
      <c r="Y324" s="52">
        <f t="shared" si="29"/>
        <v>5</v>
      </c>
      <c r="Z324">
        <f t="shared" si="30"/>
        <v>11</v>
      </c>
    </row>
    <row r="325" spans="1:26">
      <c r="A325" s="51" t="s">
        <v>13</v>
      </c>
      <c r="B325" s="16">
        <v>521401</v>
      </c>
      <c r="C325" s="47" t="s">
        <v>325</v>
      </c>
      <c r="D325" s="47" t="s">
        <v>338</v>
      </c>
      <c r="E325" s="52" t="s">
        <v>339</v>
      </c>
      <c r="F325" s="56">
        <v>1</v>
      </c>
      <c r="G325" s="47"/>
      <c r="H325" s="47"/>
      <c r="I325" s="47"/>
      <c r="J325" s="47"/>
      <c r="K325" s="47">
        <v>2</v>
      </c>
      <c r="L325" s="47">
        <v>1</v>
      </c>
      <c r="M325" s="47"/>
      <c r="N325" s="47">
        <v>2</v>
      </c>
      <c r="O325" s="47">
        <v>5</v>
      </c>
      <c r="P325" s="47"/>
      <c r="Q325" s="47"/>
      <c r="R325" s="47">
        <v>1</v>
      </c>
      <c r="S325" s="47"/>
      <c r="T325" s="47"/>
      <c r="U325" s="47"/>
      <c r="V325" s="47">
        <v>20</v>
      </c>
      <c r="W325" s="48">
        <v>26</v>
      </c>
      <c r="X325" s="61">
        <f t="shared" si="29"/>
        <v>25</v>
      </c>
      <c r="Y325" s="52">
        <f t="shared" si="29"/>
        <v>33</v>
      </c>
      <c r="Z325">
        <f t="shared" si="30"/>
        <v>58</v>
      </c>
    </row>
    <row r="326" spans="1:26">
      <c r="A326" s="51" t="s">
        <v>13</v>
      </c>
      <c r="B326" s="16">
        <v>521904</v>
      </c>
      <c r="C326" s="47" t="s">
        <v>180</v>
      </c>
      <c r="D326" s="47" t="s">
        <v>340</v>
      </c>
      <c r="E326" s="52" t="s">
        <v>341</v>
      </c>
      <c r="F326" s="56"/>
      <c r="G326" s="47"/>
      <c r="H326" s="47"/>
      <c r="I326" s="47"/>
      <c r="J326" s="47"/>
      <c r="K326" s="47"/>
      <c r="L326" s="47"/>
      <c r="M326" s="47"/>
      <c r="N326" s="47"/>
      <c r="O326" s="47"/>
      <c r="P326" s="47"/>
      <c r="Q326" s="47"/>
      <c r="R326" s="47"/>
      <c r="S326" s="47"/>
      <c r="T326" s="47"/>
      <c r="U326" s="47"/>
      <c r="V326" s="47">
        <v>1</v>
      </c>
      <c r="W326" s="48">
        <v>2</v>
      </c>
      <c r="X326" s="61">
        <f t="shared" si="29"/>
        <v>1</v>
      </c>
      <c r="Y326" s="52">
        <f t="shared" si="29"/>
        <v>2</v>
      </c>
      <c r="Z326">
        <f t="shared" si="30"/>
        <v>3</v>
      </c>
    </row>
    <row r="327" spans="1:26">
      <c r="A327" s="51" t="s">
        <v>13</v>
      </c>
      <c r="B327" s="16">
        <v>540101</v>
      </c>
      <c r="C327" s="47" t="s">
        <v>159</v>
      </c>
      <c r="D327" s="47" t="s">
        <v>342</v>
      </c>
      <c r="E327" s="52" t="s">
        <v>602</v>
      </c>
      <c r="F327" s="56"/>
      <c r="G327" s="47"/>
      <c r="H327" s="47"/>
      <c r="I327" s="47">
        <v>1</v>
      </c>
      <c r="J327" s="47"/>
      <c r="K327" s="47"/>
      <c r="L327" s="47">
        <v>3</v>
      </c>
      <c r="M327" s="47">
        <v>3</v>
      </c>
      <c r="N327" s="47">
        <v>1</v>
      </c>
      <c r="O327" s="47">
        <v>3</v>
      </c>
      <c r="P327" s="47"/>
      <c r="Q327" s="47"/>
      <c r="R327" s="47">
        <v>4</v>
      </c>
      <c r="S327" s="47">
        <v>5</v>
      </c>
      <c r="T327" s="47"/>
      <c r="U327" s="47"/>
      <c r="V327" s="47">
        <v>31</v>
      </c>
      <c r="W327" s="48">
        <v>16</v>
      </c>
      <c r="X327" s="61">
        <f t="shared" si="29"/>
        <v>39</v>
      </c>
      <c r="Y327" s="52">
        <f t="shared" si="29"/>
        <v>28</v>
      </c>
      <c r="Z327">
        <f t="shared" si="30"/>
        <v>67</v>
      </c>
    </row>
    <row r="328" spans="1:26">
      <c r="A328" s="51" t="s">
        <v>13</v>
      </c>
      <c r="B328" s="16"/>
      <c r="C328" s="47" t="s">
        <v>144</v>
      </c>
      <c r="D328" s="47" t="s">
        <v>349</v>
      </c>
      <c r="E328" s="52" t="s">
        <v>350</v>
      </c>
      <c r="F328" s="56">
        <v>1</v>
      </c>
      <c r="G328" s="47"/>
      <c r="H328" s="47"/>
      <c r="I328" s="47"/>
      <c r="J328" s="47"/>
      <c r="K328" s="47"/>
      <c r="L328" s="47">
        <v>1</v>
      </c>
      <c r="M328" s="47"/>
      <c r="N328" s="47"/>
      <c r="O328" s="47"/>
      <c r="P328" s="47"/>
      <c r="Q328" s="47"/>
      <c r="R328" s="47"/>
      <c r="S328" s="47"/>
      <c r="T328" s="47"/>
      <c r="U328" s="47"/>
      <c r="V328" s="47">
        <v>3</v>
      </c>
      <c r="W328" s="48">
        <v>2</v>
      </c>
      <c r="X328" s="61">
        <f t="shared" si="29"/>
        <v>5</v>
      </c>
      <c r="Y328" s="52">
        <f t="shared" si="29"/>
        <v>2</v>
      </c>
      <c r="Z328">
        <f t="shared" si="30"/>
        <v>7</v>
      </c>
    </row>
    <row r="329" spans="1:26">
      <c r="A329" s="51" t="s">
        <v>13</v>
      </c>
      <c r="B329" s="16"/>
      <c r="C329" s="47" t="s">
        <v>169</v>
      </c>
      <c r="D329" s="47" t="s">
        <v>361</v>
      </c>
      <c r="E329" s="52" t="s">
        <v>362</v>
      </c>
      <c r="F329" s="56"/>
      <c r="G329" s="47"/>
      <c r="H329" s="47"/>
      <c r="I329" s="47"/>
      <c r="J329" s="47"/>
      <c r="K329" s="47"/>
      <c r="L329" s="47"/>
      <c r="M329" s="47"/>
      <c r="N329" s="47"/>
      <c r="O329" s="47"/>
      <c r="P329" s="47"/>
      <c r="Q329" s="47"/>
      <c r="R329" s="47"/>
      <c r="S329" s="47"/>
      <c r="T329" s="47"/>
      <c r="U329" s="47"/>
      <c r="V329" s="47"/>
      <c r="W329" s="48">
        <v>1</v>
      </c>
      <c r="X329" s="61">
        <f t="shared" si="29"/>
        <v>0</v>
      </c>
      <c r="Y329" s="52">
        <f t="shared" si="29"/>
        <v>1</v>
      </c>
      <c r="Z329">
        <f t="shared" si="30"/>
        <v>1</v>
      </c>
    </row>
    <row r="330" spans="1:26">
      <c r="A330" s="51" t="s">
        <v>13</v>
      </c>
      <c r="B330" s="16"/>
      <c r="C330" s="47" t="s">
        <v>126</v>
      </c>
      <c r="D330" s="47" t="s">
        <v>365</v>
      </c>
      <c r="E330" s="52" t="s">
        <v>366</v>
      </c>
      <c r="F330" s="56"/>
      <c r="G330" s="47"/>
      <c r="H330" s="47"/>
      <c r="I330" s="47"/>
      <c r="J330" s="47"/>
      <c r="K330" s="47"/>
      <c r="L330" s="47"/>
      <c r="M330" s="47"/>
      <c r="N330" s="47"/>
      <c r="O330" s="47"/>
      <c r="P330" s="47"/>
      <c r="Q330" s="47"/>
      <c r="R330" s="47"/>
      <c r="S330" s="47"/>
      <c r="T330" s="47"/>
      <c r="U330" s="47"/>
      <c r="V330" s="47"/>
      <c r="W330" s="48">
        <v>1</v>
      </c>
      <c r="X330" s="61">
        <f t="shared" si="29"/>
        <v>0</v>
      </c>
      <c r="Y330" s="52">
        <f t="shared" si="29"/>
        <v>1</v>
      </c>
      <c r="Z330">
        <f t="shared" si="30"/>
        <v>1</v>
      </c>
    </row>
    <row r="331" spans="1:26">
      <c r="A331" s="51" t="s">
        <v>13</v>
      </c>
      <c r="B331" s="16"/>
      <c r="C331" s="47" t="s">
        <v>144</v>
      </c>
      <c r="D331" s="47" t="s">
        <v>367</v>
      </c>
      <c r="E331" s="52" t="s">
        <v>368</v>
      </c>
      <c r="F331" s="56"/>
      <c r="G331" s="47"/>
      <c r="H331" s="47"/>
      <c r="I331" s="47"/>
      <c r="J331" s="47"/>
      <c r="K331" s="47"/>
      <c r="L331" s="47"/>
      <c r="M331" s="47">
        <v>1</v>
      </c>
      <c r="N331" s="47">
        <v>1</v>
      </c>
      <c r="O331" s="47"/>
      <c r="P331" s="47"/>
      <c r="Q331" s="47"/>
      <c r="R331" s="47"/>
      <c r="S331" s="47"/>
      <c r="T331" s="47"/>
      <c r="U331" s="47"/>
      <c r="V331" s="47"/>
      <c r="W331" s="48"/>
      <c r="X331" s="61">
        <f t="shared" si="29"/>
        <v>1</v>
      </c>
      <c r="Y331" s="52">
        <f t="shared" si="29"/>
        <v>1</v>
      </c>
      <c r="Z331">
        <f t="shared" si="30"/>
        <v>2</v>
      </c>
    </row>
    <row r="332" spans="1:26">
      <c r="A332" s="51" t="s">
        <v>13</v>
      </c>
      <c r="B332" s="16"/>
      <c r="C332" s="47" t="s">
        <v>369</v>
      </c>
      <c r="D332" s="47" t="s">
        <v>370</v>
      </c>
      <c r="E332" s="52" t="s">
        <v>371</v>
      </c>
      <c r="F332" s="56"/>
      <c r="G332" s="47"/>
      <c r="H332" s="47"/>
      <c r="I332" s="47"/>
      <c r="J332" s="47"/>
      <c r="K332" s="47"/>
      <c r="L332" s="47"/>
      <c r="M332" s="47"/>
      <c r="N332" s="47"/>
      <c r="O332" s="47"/>
      <c r="P332" s="47"/>
      <c r="Q332" s="47"/>
      <c r="R332" s="47"/>
      <c r="S332" s="47"/>
      <c r="T332" s="47"/>
      <c r="U332" s="47"/>
      <c r="V332" s="47">
        <v>2</v>
      </c>
      <c r="W332" s="48"/>
      <c r="X332" s="61">
        <f t="shared" si="29"/>
        <v>2</v>
      </c>
      <c r="Y332" s="52">
        <f t="shared" si="29"/>
        <v>0</v>
      </c>
      <c r="Z332">
        <f t="shared" si="30"/>
        <v>2</v>
      </c>
    </row>
    <row r="333" spans="1:26">
      <c r="A333" s="51" t="s">
        <v>13</v>
      </c>
      <c r="B333" s="16"/>
      <c r="C333" s="47" t="s">
        <v>159</v>
      </c>
      <c r="D333" s="47" t="s">
        <v>374</v>
      </c>
      <c r="E333" s="52" t="s">
        <v>375</v>
      </c>
      <c r="F333" s="56">
        <v>1</v>
      </c>
      <c r="G333" s="47"/>
      <c r="H333" s="47"/>
      <c r="I333" s="47"/>
      <c r="J333" s="47"/>
      <c r="K333" s="47"/>
      <c r="L333" s="47"/>
      <c r="M333" s="47">
        <v>4</v>
      </c>
      <c r="N333" s="47">
        <v>1</v>
      </c>
      <c r="O333" s="47">
        <v>8</v>
      </c>
      <c r="P333" s="47"/>
      <c r="Q333" s="47">
        <v>2</v>
      </c>
      <c r="R333" s="47"/>
      <c r="S333" s="47">
        <v>2</v>
      </c>
      <c r="T333" s="47"/>
      <c r="U333" s="47"/>
      <c r="V333" s="47">
        <v>4</v>
      </c>
      <c r="W333" s="48">
        <v>15</v>
      </c>
      <c r="X333" s="61">
        <f t="shared" si="29"/>
        <v>6</v>
      </c>
      <c r="Y333" s="52">
        <f t="shared" si="29"/>
        <v>31</v>
      </c>
      <c r="Z333">
        <f t="shared" si="30"/>
        <v>37</v>
      </c>
    </row>
    <row r="334" spans="1:26">
      <c r="A334" s="51" t="s">
        <v>13</v>
      </c>
      <c r="B334" s="16"/>
      <c r="C334" s="47" t="s">
        <v>180</v>
      </c>
      <c r="D334" s="47" t="s">
        <v>376</v>
      </c>
      <c r="E334" s="52" t="s">
        <v>377</v>
      </c>
      <c r="F334" s="56"/>
      <c r="G334" s="47"/>
      <c r="H334" s="47"/>
      <c r="I334" s="47"/>
      <c r="J334" s="47"/>
      <c r="K334" s="47"/>
      <c r="L334" s="47"/>
      <c r="M334" s="47"/>
      <c r="N334" s="47"/>
      <c r="O334" s="47"/>
      <c r="P334" s="47"/>
      <c r="Q334" s="47"/>
      <c r="R334" s="47"/>
      <c r="S334" s="47"/>
      <c r="T334" s="47"/>
      <c r="U334" s="47"/>
      <c r="V334" s="47">
        <v>1</v>
      </c>
      <c r="W334" s="48"/>
      <c r="X334" s="61">
        <f t="shared" si="29"/>
        <v>1</v>
      </c>
      <c r="Y334" s="52">
        <f t="shared" si="29"/>
        <v>0</v>
      </c>
      <c r="Z334">
        <f t="shared" si="30"/>
        <v>1</v>
      </c>
    </row>
    <row r="335" spans="1:26">
      <c r="A335" s="53" t="s">
        <v>13</v>
      </c>
      <c r="B335" s="17"/>
      <c r="C335" s="54" t="s">
        <v>159</v>
      </c>
      <c r="D335" s="54" t="s">
        <v>378</v>
      </c>
      <c r="E335" s="55" t="s">
        <v>379</v>
      </c>
      <c r="F335" s="57"/>
      <c r="G335" s="54"/>
      <c r="H335" s="54"/>
      <c r="I335" s="54"/>
      <c r="J335" s="54"/>
      <c r="K335" s="54"/>
      <c r="L335" s="54"/>
      <c r="M335" s="54"/>
      <c r="N335" s="54"/>
      <c r="O335" s="54"/>
      <c r="P335" s="54"/>
      <c r="Q335" s="54"/>
      <c r="R335" s="54"/>
      <c r="S335" s="54"/>
      <c r="T335" s="54"/>
      <c r="U335" s="54"/>
      <c r="V335" s="54">
        <v>2</v>
      </c>
      <c r="W335" s="60">
        <v>1</v>
      </c>
      <c r="X335" s="62">
        <f t="shared" si="29"/>
        <v>2</v>
      </c>
      <c r="Y335" s="55">
        <f t="shared" si="29"/>
        <v>1</v>
      </c>
      <c r="Z335">
        <f t="shared" si="30"/>
        <v>3</v>
      </c>
    </row>
    <row r="336" spans="1:26">
      <c r="A336" s="46"/>
      <c r="E336" s="3" t="s">
        <v>47</v>
      </c>
      <c r="F336">
        <f t="shared" ref="F336:Z336" si="31">SUM(F235:F335)</f>
        <v>58</v>
      </c>
      <c r="G336">
        <f t="shared" si="31"/>
        <v>68</v>
      </c>
      <c r="H336">
        <f t="shared" si="31"/>
        <v>3</v>
      </c>
      <c r="I336">
        <f t="shared" si="31"/>
        <v>9</v>
      </c>
      <c r="J336">
        <f t="shared" si="31"/>
        <v>59</v>
      </c>
      <c r="K336">
        <f t="shared" si="31"/>
        <v>64</v>
      </c>
      <c r="L336">
        <f t="shared" si="31"/>
        <v>93</v>
      </c>
      <c r="M336">
        <f t="shared" si="31"/>
        <v>100</v>
      </c>
      <c r="N336">
        <f t="shared" si="31"/>
        <v>146</v>
      </c>
      <c r="O336">
        <f t="shared" si="31"/>
        <v>255</v>
      </c>
      <c r="P336">
        <f t="shared" si="31"/>
        <v>16</v>
      </c>
      <c r="Q336">
        <f t="shared" si="31"/>
        <v>14</v>
      </c>
      <c r="R336">
        <f t="shared" si="31"/>
        <v>188</v>
      </c>
      <c r="S336">
        <f t="shared" si="31"/>
        <v>200</v>
      </c>
      <c r="T336">
        <f t="shared" si="31"/>
        <v>1</v>
      </c>
      <c r="U336">
        <f t="shared" si="31"/>
        <v>1</v>
      </c>
      <c r="V336">
        <f t="shared" si="31"/>
        <v>1245</v>
      </c>
      <c r="W336">
        <f t="shared" si="31"/>
        <v>1475</v>
      </c>
      <c r="X336">
        <f t="shared" si="31"/>
        <v>1809</v>
      </c>
      <c r="Y336">
        <f t="shared" si="31"/>
        <v>2186</v>
      </c>
      <c r="Z336">
        <f t="shared" si="31"/>
        <v>3995</v>
      </c>
    </row>
    <row r="337" spans="1:26">
      <c r="A337" s="3"/>
    </row>
    <row r="338" spans="1:26">
      <c r="A338" s="106" t="s">
        <v>53</v>
      </c>
      <c r="B338" s="64"/>
      <c r="C338" s="18"/>
      <c r="D338" s="18"/>
      <c r="E338" s="65"/>
      <c r="F338" s="22"/>
      <c r="G338" s="18"/>
      <c r="H338" s="18"/>
      <c r="I338" s="18"/>
      <c r="J338" s="18"/>
      <c r="K338" s="18"/>
      <c r="L338" s="18"/>
      <c r="M338" s="18"/>
      <c r="N338" s="18"/>
      <c r="O338" s="18"/>
      <c r="P338" s="18"/>
      <c r="Q338" s="18"/>
      <c r="R338" s="18"/>
      <c r="S338" s="18"/>
      <c r="T338" s="18"/>
      <c r="U338" s="18"/>
      <c r="V338" s="18"/>
      <c r="W338" s="20"/>
      <c r="X338" s="66">
        <f>F338+H338+J338+L338+N338+P338+R338+T338+V338</f>
        <v>0</v>
      </c>
      <c r="Y338" s="65">
        <f>G338+I338+K338+M338+O338+Q338+S338+U338+W338</f>
        <v>0</v>
      </c>
      <c r="Z338">
        <f>SUM(X338:Y338)</f>
        <v>0</v>
      </c>
    </row>
    <row r="339" spans="1:26">
      <c r="A339" s="46"/>
      <c r="E339" s="67" t="s">
        <v>46</v>
      </c>
      <c r="F339">
        <f t="shared" ref="F339:Z339" si="32">SUM(F338:F338)</f>
        <v>0</v>
      </c>
      <c r="G339">
        <f t="shared" si="32"/>
        <v>0</v>
      </c>
      <c r="H339">
        <f t="shared" si="32"/>
        <v>0</v>
      </c>
      <c r="I339">
        <f t="shared" si="32"/>
        <v>0</v>
      </c>
      <c r="J339">
        <f t="shared" si="32"/>
        <v>0</v>
      </c>
      <c r="K339">
        <f t="shared" si="32"/>
        <v>0</v>
      </c>
      <c r="L339">
        <f t="shared" si="32"/>
        <v>0</v>
      </c>
      <c r="M339">
        <f t="shared" si="32"/>
        <v>0</v>
      </c>
      <c r="N339">
        <f t="shared" si="32"/>
        <v>0</v>
      </c>
      <c r="O339">
        <f t="shared" si="32"/>
        <v>0</v>
      </c>
      <c r="P339">
        <f t="shared" si="32"/>
        <v>0</v>
      </c>
      <c r="Q339">
        <f t="shared" si="32"/>
        <v>0</v>
      </c>
      <c r="R339">
        <f t="shared" si="32"/>
        <v>0</v>
      </c>
      <c r="S339">
        <f t="shared" si="32"/>
        <v>0</v>
      </c>
      <c r="T339">
        <f t="shared" si="32"/>
        <v>0</v>
      </c>
      <c r="U339">
        <f t="shared" si="32"/>
        <v>0</v>
      </c>
      <c r="V339">
        <f t="shared" si="32"/>
        <v>0</v>
      </c>
      <c r="W339">
        <f t="shared" si="32"/>
        <v>0</v>
      </c>
      <c r="X339">
        <f t="shared" si="32"/>
        <v>0</v>
      </c>
      <c r="Y339">
        <f t="shared" si="32"/>
        <v>0</v>
      </c>
      <c r="Z339">
        <f t="shared" si="32"/>
        <v>0</v>
      </c>
    </row>
    <row r="340" spans="1:26">
      <c r="A340" s="3"/>
    </row>
    <row r="341" spans="1:26">
      <c r="A341" s="106" t="s">
        <v>14</v>
      </c>
      <c r="B341" s="64"/>
      <c r="C341" s="18"/>
      <c r="D341" s="18"/>
      <c r="E341" s="65"/>
      <c r="F341" s="22"/>
      <c r="G341" s="18"/>
      <c r="H341" s="18"/>
      <c r="I341" s="18"/>
      <c r="J341" s="18"/>
      <c r="K341" s="18"/>
      <c r="L341" s="18"/>
      <c r="M341" s="18"/>
      <c r="N341" s="18"/>
      <c r="O341" s="18"/>
      <c r="P341" s="18"/>
      <c r="Q341" s="18"/>
      <c r="R341" s="18"/>
      <c r="S341" s="18"/>
      <c r="T341" s="18"/>
      <c r="U341" s="18"/>
      <c r="V341" s="18"/>
      <c r="W341" s="20"/>
      <c r="X341" s="66">
        <f>F341+H341+J341+L341+N341+P341+R341+T341+V341</f>
        <v>0</v>
      </c>
      <c r="Y341" s="65">
        <f>G341+I341+K341+M341+O341+Q341+S341+U341+W341</f>
        <v>0</v>
      </c>
      <c r="Z341">
        <f>SUM(X341:Y341)</f>
        <v>0</v>
      </c>
    </row>
    <row r="342" spans="1:26">
      <c r="A342" s="46"/>
      <c r="E342" s="67" t="s">
        <v>45</v>
      </c>
      <c r="F342">
        <f t="shared" ref="F342:Z342" si="33">SUM(F341:F341)</f>
        <v>0</v>
      </c>
      <c r="G342">
        <f t="shared" si="33"/>
        <v>0</v>
      </c>
      <c r="H342">
        <f t="shared" si="33"/>
        <v>0</v>
      </c>
      <c r="I342">
        <f t="shared" si="33"/>
        <v>0</v>
      </c>
      <c r="J342">
        <f t="shared" si="33"/>
        <v>0</v>
      </c>
      <c r="K342">
        <f t="shared" si="33"/>
        <v>0</v>
      </c>
      <c r="L342">
        <f t="shared" si="33"/>
        <v>0</v>
      </c>
      <c r="M342">
        <f t="shared" si="33"/>
        <v>0</v>
      </c>
      <c r="N342">
        <f t="shared" si="33"/>
        <v>0</v>
      </c>
      <c r="O342">
        <f t="shared" si="33"/>
        <v>0</v>
      </c>
      <c r="P342">
        <f t="shared" si="33"/>
        <v>0</v>
      </c>
      <c r="Q342">
        <f t="shared" si="33"/>
        <v>0</v>
      </c>
      <c r="R342">
        <f t="shared" si="33"/>
        <v>0</v>
      </c>
      <c r="S342">
        <f t="shared" si="33"/>
        <v>0</v>
      </c>
      <c r="T342">
        <f t="shared" si="33"/>
        <v>0</v>
      </c>
      <c r="U342">
        <f t="shared" si="33"/>
        <v>0</v>
      </c>
      <c r="V342">
        <f t="shared" si="33"/>
        <v>0</v>
      </c>
      <c r="W342">
        <f t="shared" si="33"/>
        <v>0</v>
      </c>
      <c r="X342">
        <f t="shared" si="33"/>
        <v>0</v>
      </c>
      <c r="Y342">
        <f t="shared" si="33"/>
        <v>0</v>
      </c>
      <c r="Z342">
        <f t="shared" si="33"/>
        <v>0</v>
      </c>
    </row>
    <row r="343" spans="1:26">
      <c r="A343" s="3"/>
    </row>
    <row r="344" spans="1:26">
      <c r="A344" s="106" t="s">
        <v>15</v>
      </c>
      <c r="B344" s="64"/>
      <c r="C344" s="18"/>
      <c r="D344" s="18"/>
      <c r="E344" s="65"/>
      <c r="F344" s="22"/>
      <c r="G344" s="18"/>
      <c r="H344" s="18"/>
      <c r="I344" s="18"/>
      <c r="J344" s="18"/>
      <c r="K344" s="18"/>
      <c r="L344" s="18"/>
      <c r="M344" s="18"/>
      <c r="N344" s="18"/>
      <c r="O344" s="18"/>
      <c r="P344" s="18"/>
      <c r="Q344" s="18"/>
      <c r="R344" s="18"/>
      <c r="S344" s="18"/>
      <c r="T344" s="18"/>
      <c r="U344" s="18"/>
      <c r="V344" s="18"/>
      <c r="W344" s="20"/>
      <c r="X344" s="66">
        <f>F344+H344+J344+L344+N344+P344+R344+T344+V344</f>
        <v>0</v>
      </c>
      <c r="Y344" s="65">
        <f>G344+I344+K344+M344+O344+Q344+S344+U344+W344</f>
        <v>0</v>
      </c>
      <c r="Z344">
        <f>SUM(X344:Y344)</f>
        <v>0</v>
      </c>
    </row>
    <row r="345" spans="1:26">
      <c r="A345" s="46"/>
      <c r="E345" s="67" t="s">
        <v>44</v>
      </c>
      <c r="F345">
        <f t="shared" ref="F345:Z345" si="34">SUM(F344:F344)</f>
        <v>0</v>
      </c>
      <c r="G345">
        <f t="shared" si="34"/>
        <v>0</v>
      </c>
      <c r="H345">
        <f t="shared" si="34"/>
        <v>0</v>
      </c>
      <c r="I345">
        <f t="shared" si="34"/>
        <v>0</v>
      </c>
      <c r="J345">
        <f t="shared" si="34"/>
        <v>0</v>
      </c>
      <c r="K345">
        <f t="shared" si="34"/>
        <v>0</v>
      </c>
      <c r="L345">
        <f t="shared" si="34"/>
        <v>0</v>
      </c>
      <c r="M345">
        <f t="shared" si="34"/>
        <v>0</v>
      </c>
      <c r="N345">
        <f t="shared" si="34"/>
        <v>0</v>
      </c>
      <c r="O345">
        <f t="shared" si="34"/>
        <v>0</v>
      </c>
      <c r="P345">
        <f t="shared" si="34"/>
        <v>0</v>
      </c>
      <c r="Q345">
        <f t="shared" si="34"/>
        <v>0</v>
      </c>
      <c r="R345">
        <f t="shared" si="34"/>
        <v>0</v>
      </c>
      <c r="S345">
        <f t="shared" si="34"/>
        <v>0</v>
      </c>
      <c r="T345">
        <f t="shared" si="34"/>
        <v>0</v>
      </c>
      <c r="U345">
        <f t="shared" si="34"/>
        <v>0</v>
      </c>
      <c r="V345">
        <f t="shared" si="34"/>
        <v>0</v>
      </c>
      <c r="W345">
        <f t="shared" si="34"/>
        <v>0</v>
      </c>
      <c r="X345">
        <f t="shared" si="34"/>
        <v>0</v>
      </c>
      <c r="Y345">
        <f t="shared" si="34"/>
        <v>0</v>
      </c>
      <c r="Z345">
        <f t="shared" si="34"/>
        <v>0</v>
      </c>
    </row>
    <row r="346" spans="1:26">
      <c r="A346" s="3"/>
    </row>
    <row r="347" spans="1:26">
      <c r="A347" s="63" t="s">
        <v>16</v>
      </c>
      <c r="B347" s="64">
        <v>512001</v>
      </c>
      <c r="C347" s="18" t="s">
        <v>10</v>
      </c>
      <c r="D347" s="18" t="s">
        <v>11</v>
      </c>
      <c r="E347" s="65" t="s">
        <v>582</v>
      </c>
      <c r="F347" s="22">
        <v>2</v>
      </c>
      <c r="G347" s="18">
        <v>7</v>
      </c>
      <c r="H347" s="18"/>
      <c r="I347" s="18"/>
      <c r="J347" s="18">
        <v>9</v>
      </c>
      <c r="K347" s="18">
        <v>22</v>
      </c>
      <c r="L347" s="18">
        <v>1</v>
      </c>
      <c r="M347" s="18">
        <v>6</v>
      </c>
      <c r="N347" s="18">
        <v>6</v>
      </c>
      <c r="O347" s="18">
        <v>14</v>
      </c>
      <c r="P347" s="18">
        <v>7</v>
      </c>
      <c r="Q347" s="18">
        <v>14</v>
      </c>
      <c r="R347" s="18">
        <v>9</v>
      </c>
      <c r="S347" s="18">
        <v>17</v>
      </c>
      <c r="T347" s="18"/>
      <c r="U347" s="18"/>
      <c r="V347" s="18">
        <v>100</v>
      </c>
      <c r="W347" s="20">
        <v>187</v>
      </c>
      <c r="X347" s="66">
        <f>F347+H347+J347+L347+N347+P347+R347+T347+V347</f>
        <v>134</v>
      </c>
      <c r="Y347" s="65">
        <f>G347+I347+K347+M347+O347+Q347+S347+U347+W347</f>
        <v>267</v>
      </c>
      <c r="Z347">
        <f>SUM(X347:Y347)</f>
        <v>401</v>
      </c>
    </row>
    <row r="348" spans="1:26">
      <c r="A348" s="3"/>
      <c r="E348" s="67" t="s">
        <v>110</v>
      </c>
      <c r="F348">
        <f>SUM(F347)</f>
        <v>2</v>
      </c>
      <c r="G348">
        <f t="shared" ref="G348:Z348" si="35">SUM(G347)</f>
        <v>7</v>
      </c>
      <c r="H348">
        <f t="shared" si="35"/>
        <v>0</v>
      </c>
      <c r="I348">
        <f t="shared" si="35"/>
        <v>0</v>
      </c>
      <c r="J348">
        <f t="shared" si="35"/>
        <v>9</v>
      </c>
      <c r="K348">
        <f t="shared" si="35"/>
        <v>22</v>
      </c>
      <c r="L348">
        <f t="shared" si="35"/>
        <v>1</v>
      </c>
      <c r="M348">
        <f t="shared" si="35"/>
        <v>6</v>
      </c>
      <c r="N348">
        <f t="shared" si="35"/>
        <v>6</v>
      </c>
      <c r="O348">
        <f t="shared" si="35"/>
        <v>14</v>
      </c>
      <c r="P348">
        <f t="shared" si="35"/>
        <v>7</v>
      </c>
      <c r="Q348">
        <f t="shared" si="35"/>
        <v>14</v>
      </c>
      <c r="R348">
        <f t="shared" si="35"/>
        <v>9</v>
      </c>
      <c r="S348">
        <f t="shared" si="35"/>
        <v>17</v>
      </c>
      <c r="T348">
        <f t="shared" si="35"/>
        <v>0</v>
      </c>
      <c r="U348">
        <f t="shared" si="35"/>
        <v>0</v>
      </c>
      <c r="V348">
        <f t="shared" si="35"/>
        <v>100</v>
      </c>
      <c r="W348">
        <f t="shared" si="35"/>
        <v>187</v>
      </c>
      <c r="X348">
        <f t="shared" si="35"/>
        <v>134</v>
      </c>
      <c r="Y348">
        <f t="shared" si="35"/>
        <v>267</v>
      </c>
      <c r="Z348">
        <f t="shared" si="35"/>
        <v>401</v>
      </c>
    </row>
    <row r="349" spans="1:26">
      <c r="A349" s="3"/>
    </row>
    <row r="350" spans="1:26">
      <c r="B350" t="s">
        <v>51</v>
      </c>
      <c r="E350" s="3" t="s">
        <v>9</v>
      </c>
      <c r="F350" s="1">
        <f t="shared" ref="F350:Z350" si="36">F233+F336+F339+F342+F345+F348</f>
        <v>60</v>
      </c>
      <c r="G350" s="1">
        <f t="shared" si="36"/>
        <v>75</v>
      </c>
      <c r="H350" s="1">
        <f t="shared" si="36"/>
        <v>3</v>
      </c>
      <c r="I350" s="1">
        <f t="shared" si="36"/>
        <v>9</v>
      </c>
      <c r="J350" s="1">
        <f t="shared" si="36"/>
        <v>68</v>
      </c>
      <c r="K350" s="1">
        <f t="shared" si="36"/>
        <v>87</v>
      </c>
      <c r="L350" s="1">
        <f t="shared" si="36"/>
        <v>94</v>
      </c>
      <c r="M350" s="1">
        <f t="shared" si="36"/>
        <v>106</v>
      </c>
      <c r="N350" s="1">
        <f t="shared" si="36"/>
        <v>152</v>
      </c>
      <c r="O350" s="1">
        <f t="shared" si="36"/>
        <v>269</v>
      </c>
      <c r="P350" s="1">
        <f t="shared" si="36"/>
        <v>23</v>
      </c>
      <c r="Q350" s="1">
        <f t="shared" si="36"/>
        <v>28</v>
      </c>
      <c r="R350" s="1">
        <f t="shared" si="36"/>
        <v>198</v>
      </c>
      <c r="S350" s="1">
        <f t="shared" si="36"/>
        <v>217</v>
      </c>
      <c r="T350" s="1">
        <f t="shared" si="36"/>
        <v>1</v>
      </c>
      <c r="U350" s="1">
        <f t="shared" si="36"/>
        <v>1</v>
      </c>
      <c r="V350" s="1">
        <f t="shared" si="36"/>
        <v>1350</v>
      </c>
      <c r="W350" s="1">
        <f t="shared" si="36"/>
        <v>1662</v>
      </c>
      <c r="X350" s="1">
        <f t="shared" si="36"/>
        <v>1949</v>
      </c>
      <c r="Y350" s="1">
        <f t="shared" si="36"/>
        <v>2454</v>
      </c>
      <c r="Z350" s="1">
        <f t="shared" si="36"/>
        <v>4403</v>
      </c>
    </row>
    <row r="351" spans="1:26">
      <c r="B351"/>
    </row>
  </sheetData>
  <mergeCells count="30">
    <mergeCell ref="V229:W229"/>
    <mergeCell ref="X229:Y229"/>
    <mergeCell ref="F5:G5"/>
    <mergeCell ref="H5:I5"/>
    <mergeCell ref="J5:K5"/>
    <mergeCell ref="L5:M5"/>
    <mergeCell ref="N5:O5"/>
    <mergeCell ref="P5:Q5"/>
    <mergeCell ref="F132:G132"/>
    <mergeCell ref="H132:I132"/>
    <mergeCell ref="J132:K132"/>
    <mergeCell ref="L132:M132"/>
    <mergeCell ref="N132:O132"/>
    <mergeCell ref="P132:Q132"/>
    <mergeCell ref="R229:S229"/>
    <mergeCell ref="T229:U229"/>
    <mergeCell ref="V132:W132"/>
    <mergeCell ref="X132:Y132"/>
    <mergeCell ref="V5:W5"/>
    <mergeCell ref="X5:Y5"/>
    <mergeCell ref="R132:S132"/>
    <mergeCell ref="T132:U132"/>
    <mergeCell ref="R5:S5"/>
    <mergeCell ref="T5:U5"/>
    <mergeCell ref="P229:Q229"/>
    <mergeCell ref="F229:G229"/>
    <mergeCell ref="H229:I229"/>
    <mergeCell ref="J229:K229"/>
    <mergeCell ref="L229:M229"/>
    <mergeCell ref="N229:O229"/>
  </mergeCells>
  <phoneticPr fontId="5" type="noConversion"/>
  <printOptions horizontalCentered="1"/>
  <pageMargins left="0.75" right="0.75" top="1" bottom="1" header="0.5" footer="0.5"/>
  <pageSetup scale="58" orientation="landscape" r:id="rId1"/>
  <headerFooter alignWithMargins="0"/>
  <rowBreaks count="1" manualBreakCount="1">
    <brk id="53" max="22" man="1"/>
  </rowBreaks>
  <colBreaks count="1" manualBreakCount="1">
    <brk id="22" max="1048575" man="1"/>
  </colBreaks>
</worksheet>
</file>

<file path=xl/worksheets/sheet13.xml><?xml version="1.0" encoding="utf-8"?>
<worksheet xmlns="http://schemas.openxmlformats.org/spreadsheetml/2006/main" xmlns:r="http://schemas.openxmlformats.org/officeDocument/2006/relationships">
  <dimension ref="A1:Z352"/>
  <sheetViews>
    <sheetView zoomScale="75" zoomScaleNormal="75" workbookViewId="0"/>
  </sheetViews>
  <sheetFormatPr defaultRowHeight="13.2"/>
  <cols>
    <col min="2" max="2" width="8.5546875" style="3" customWidth="1"/>
    <col min="4" max="4" width="14.44140625" customWidth="1"/>
    <col min="5" max="5" width="30.44140625" customWidth="1"/>
    <col min="6" max="6" width="5.6640625" customWidth="1"/>
    <col min="7" max="7" width="7.6640625" customWidth="1"/>
    <col min="8" max="8" width="5.6640625" customWidth="1"/>
    <col min="9" max="9" width="7.6640625" customWidth="1"/>
    <col min="10" max="10" width="5.6640625" customWidth="1"/>
    <col min="11" max="11" width="7.6640625" customWidth="1"/>
    <col min="12" max="12" width="5.6640625" customWidth="1"/>
    <col min="13" max="13" width="7.6640625" customWidth="1"/>
    <col min="14" max="14" width="5.5546875" customWidth="1"/>
    <col min="15" max="15" width="7.6640625" customWidth="1"/>
    <col min="16" max="16" width="5.6640625" customWidth="1"/>
    <col min="17" max="17" width="7.6640625" customWidth="1"/>
    <col min="18" max="18" width="5.6640625" customWidth="1"/>
    <col min="19" max="19" width="7.6640625" customWidth="1"/>
    <col min="20" max="20" width="5.6640625" customWidth="1"/>
    <col min="21" max="21" width="7.6640625" customWidth="1"/>
    <col min="22" max="22" width="5.6640625" customWidth="1"/>
    <col min="23" max="23" width="7.6640625" customWidth="1"/>
    <col min="24" max="24" width="5.6640625" customWidth="1"/>
    <col min="25" max="25" width="7.6640625" customWidth="1"/>
  </cols>
  <sheetData>
    <row r="1" spans="1:26">
      <c r="A1" s="2" t="s">
        <v>3</v>
      </c>
      <c r="B1" s="11"/>
    </row>
    <row r="2" spans="1:26">
      <c r="A2" s="2" t="s">
        <v>98</v>
      </c>
      <c r="B2" s="11"/>
      <c r="G2" s="68"/>
    </row>
    <row r="3" spans="1:26">
      <c r="A3" s="2" t="s">
        <v>123</v>
      </c>
      <c r="B3" s="11"/>
    </row>
    <row r="4" spans="1:26">
      <c r="B4" s="11"/>
    </row>
    <row r="5" spans="1:26">
      <c r="A5" s="71" t="s">
        <v>56</v>
      </c>
      <c r="B5" s="11"/>
      <c r="F5" s="136" t="s">
        <v>80</v>
      </c>
      <c r="G5" s="135"/>
      <c r="H5" s="136" t="s">
        <v>81</v>
      </c>
      <c r="I5" s="137"/>
      <c r="J5" s="134" t="s">
        <v>82</v>
      </c>
      <c r="K5" s="135"/>
      <c r="L5" s="136" t="s">
        <v>83</v>
      </c>
      <c r="M5" s="137"/>
      <c r="N5" s="134" t="s">
        <v>4</v>
      </c>
      <c r="O5" s="135"/>
      <c r="P5" s="136" t="s">
        <v>84</v>
      </c>
      <c r="Q5" s="137"/>
      <c r="R5" s="132" t="s">
        <v>85</v>
      </c>
      <c r="S5" s="133"/>
      <c r="T5" s="132" t="s">
        <v>86</v>
      </c>
      <c r="U5" s="133"/>
      <c r="V5" s="134" t="s">
        <v>87</v>
      </c>
      <c r="W5" s="135"/>
      <c r="X5" s="136" t="s">
        <v>9</v>
      </c>
      <c r="Y5" s="137"/>
    </row>
    <row r="6" spans="1:26">
      <c r="A6" s="8" t="s">
        <v>6</v>
      </c>
      <c r="B6" s="12" t="s">
        <v>94</v>
      </c>
      <c r="C6" s="9" t="s">
        <v>8</v>
      </c>
      <c r="D6" s="9" t="s">
        <v>7</v>
      </c>
      <c r="E6" s="9" t="s">
        <v>12</v>
      </c>
      <c r="F6" s="4" t="s">
        <v>1</v>
      </c>
      <c r="G6" s="6" t="s">
        <v>2</v>
      </c>
      <c r="H6" s="4" t="s">
        <v>1</v>
      </c>
      <c r="I6" s="5" t="s">
        <v>2</v>
      </c>
      <c r="J6" s="7" t="s">
        <v>1</v>
      </c>
      <c r="K6" s="6" t="s">
        <v>2</v>
      </c>
      <c r="L6" s="4" t="s">
        <v>1</v>
      </c>
      <c r="M6" s="5" t="s">
        <v>2</v>
      </c>
      <c r="N6" s="7" t="s">
        <v>1</v>
      </c>
      <c r="O6" s="6" t="s">
        <v>2</v>
      </c>
      <c r="P6" s="4" t="s">
        <v>1</v>
      </c>
      <c r="Q6" s="5" t="s">
        <v>2</v>
      </c>
      <c r="R6" s="4" t="s">
        <v>1</v>
      </c>
      <c r="S6" s="5" t="s">
        <v>2</v>
      </c>
      <c r="T6" s="4" t="s">
        <v>1</v>
      </c>
      <c r="U6" s="5" t="s">
        <v>2</v>
      </c>
      <c r="V6" s="7" t="s">
        <v>1</v>
      </c>
      <c r="W6" s="6" t="s">
        <v>2</v>
      </c>
      <c r="X6" s="4" t="s">
        <v>1</v>
      </c>
      <c r="Y6" s="5" t="s">
        <v>2</v>
      </c>
      <c r="Z6" s="10" t="s">
        <v>0</v>
      </c>
    </row>
    <row r="7" spans="1:26">
      <c r="A7" s="49" t="s">
        <v>52</v>
      </c>
      <c r="B7" s="14"/>
      <c r="C7" s="13" t="s">
        <v>126</v>
      </c>
      <c r="D7" s="13" t="s">
        <v>127</v>
      </c>
      <c r="E7" s="50" t="s">
        <v>128</v>
      </c>
      <c r="F7" s="21"/>
      <c r="G7" s="13"/>
      <c r="H7" s="13"/>
      <c r="I7" s="13"/>
      <c r="J7" s="13"/>
      <c r="K7" s="13"/>
      <c r="L7" s="13"/>
      <c r="M7" s="13"/>
      <c r="N7" s="13"/>
      <c r="O7" s="13"/>
      <c r="P7" s="13"/>
      <c r="Q7" s="13"/>
      <c r="R7" s="13"/>
      <c r="S7" s="13"/>
      <c r="T7" s="13"/>
      <c r="U7" s="13"/>
      <c r="V7" s="13">
        <v>1</v>
      </c>
      <c r="W7" s="15"/>
      <c r="X7" s="19">
        <f t="shared" ref="X7:Y10" si="0">F7+H7+J7+L7+N7+P7+R7+T7+V7</f>
        <v>1</v>
      </c>
      <c r="Y7" s="50">
        <f t="shared" si="0"/>
        <v>0</v>
      </c>
      <c r="Z7">
        <f>SUM(X7:Y7)</f>
        <v>1</v>
      </c>
    </row>
    <row r="8" spans="1:26">
      <c r="A8" s="51" t="s">
        <v>52</v>
      </c>
      <c r="B8" s="16"/>
      <c r="C8" s="47" t="s">
        <v>129</v>
      </c>
      <c r="D8" s="47" t="s">
        <v>130</v>
      </c>
      <c r="E8" s="52" t="s">
        <v>131</v>
      </c>
      <c r="F8" s="56"/>
      <c r="G8" s="47"/>
      <c r="H8" s="47"/>
      <c r="I8" s="47"/>
      <c r="J8" s="47"/>
      <c r="K8" s="47"/>
      <c r="L8" s="47"/>
      <c r="M8" s="47"/>
      <c r="N8" s="47"/>
      <c r="O8" s="47"/>
      <c r="P8" s="47"/>
      <c r="Q8" s="47"/>
      <c r="R8" s="47"/>
      <c r="S8" s="47"/>
      <c r="T8" s="47"/>
      <c r="U8" s="47"/>
      <c r="V8" s="47">
        <v>2</v>
      </c>
      <c r="W8" s="48"/>
      <c r="X8" s="61">
        <f>F8+H8+J8+L8+N8+P8+R8+T8+V8</f>
        <v>2</v>
      </c>
      <c r="Y8" s="52">
        <f t="shared" si="0"/>
        <v>0</v>
      </c>
      <c r="Z8">
        <f>SUM(X8:Y8)</f>
        <v>2</v>
      </c>
    </row>
    <row r="9" spans="1:26">
      <c r="A9" s="51" t="s">
        <v>52</v>
      </c>
      <c r="B9" s="16"/>
      <c r="C9" s="47" t="s">
        <v>90</v>
      </c>
      <c r="D9" s="47" t="s">
        <v>132</v>
      </c>
      <c r="E9" s="52" t="s">
        <v>133</v>
      </c>
      <c r="F9" s="56"/>
      <c r="G9" s="47"/>
      <c r="H9" s="47"/>
      <c r="I9" s="47"/>
      <c r="J9" s="47"/>
      <c r="K9" s="47"/>
      <c r="L9" s="47"/>
      <c r="M9" s="47"/>
      <c r="N9" s="47"/>
      <c r="O9" s="47"/>
      <c r="P9" s="47"/>
      <c r="Q9" s="47"/>
      <c r="R9" s="47"/>
      <c r="S9" s="47"/>
      <c r="T9" s="47"/>
      <c r="U9" s="47"/>
      <c r="V9" s="47">
        <v>2</v>
      </c>
      <c r="W9" s="48">
        <v>1</v>
      </c>
      <c r="X9" s="61">
        <f>F9+H9+J9+L9+N9+P9+R9+T9+V9</f>
        <v>2</v>
      </c>
      <c r="Y9" s="52">
        <f t="shared" ref="Y9" si="1">G9+I9+K9+M9+O9+Q9+S9+U9+W9</f>
        <v>1</v>
      </c>
      <c r="Z9">
        <f>SUM(X9:Y9)</f>
        <v>3</v>
      </c>
    </row>
    <row r="10" spans="1:26">
      <c r="A10" s="53" t="s">
        <v>52</v>
      </c>
      <c r="B10" s="17"/>
      <c r="C10" s="54" t="s">
        <v>90</v>
      </c>
      <c r="D10" s="54" t="s">
        <v>91</v>
      </c>
      <c r="E10" s="55" t="s">
        <v>95</v>
      </c>
      <c r="F10" s="57"/>
      <c r="G10" s="54"/>
      <c r="H10" s="54"/>
      <c r="I10" s="54"/>
      <c r="J10" s="54"/>
      <c r="K10" s="54"/>
      <c r="L10" s="54"/>
      <c r="M10" s="54"/>
      <c r="N10" s="54"/>
      <c r="O10" s="54"/>
      <c r="P10" s="54"/>
      <c r="Q10" s="54"/>
      <c r="R10" s="54"/>
      <c r="S10" s="54"/>
      <c r="T10" s="54"/>
      <c r="U10" s="54"/>
      <c r="V10" s="54">
        <v>1</v>
      </c>
      <c r="W10" s="60"/>
      <c r="X10" s="62">
        <f t="shared" si="0"/>
        <v>1</v>
      </c>
      <c r="Y10" s="55">
        <f t="shared" si="0"/>
        <v>0</v>
      </c>
      <c r="Z10">
        <f>SUM(X10:Y10)</f>
        <v>1</v>
      </c>
    </row>
    <row r="11" spans="1:26">
      <c r="B11"/>
      <c r="D11" s="69"/>
      <c r="E11" s="70" t="s">
        <v>48</v>
      </c>
      <c r="F11">
        <f t="shared" ref="F11:Z11" si="2">SUM(F7:F10)</f>
        <v>0</v>
      </c>
      <c r="G11">
        <f t="shared" si="2"/>
        <v>0</v>
      </c>
      <c r="H11">
        <f t="shared" si="2"/>
        <v>0</v>
      </c>
      <c r="I11">
        <f t="shared" si="2"/>
        <v>0</v>
      </c>
      <c r="J11">
        <f t="shared" si="2"/>
        <v>0</v>
      </c>
      <c r="K11">
        <f t="shared" si="2"/>
        <v>0</v>
      </c>
      <c r="L11">
        <f t="shared" si="2"/>
        <v>0</v>
      </c>
      <c r="M11">
        <f t="shared" si="2"/>
        <v>0</v>
      </c>
      <c r="N11">
        <f t="shared" si="2"/>
        <v>0</v>
      </c>
      <c r="O11">
        <f t="shared" si="2"/>
        <v>0</v>
      </c>
      <c r="P11">
        <f t="shared" si="2"/>
        <v>0</v>
      </c>
      <c r="Q11">
        <f t="shared" si="2"/>
        <v>0</v>
      </c>
      <c r="R11">
        <f t="shared" si="2"/>
        <v>0</v>
      </c>
      <c r="S11">
        <f t="shared" si="2"/>
        <v>0</v>
      </c>
      <c r="T11">
        <f t="shared" si="2"/>
        <v>0</v>
      </c>
      <c r="U11">
        <f t="shared" si="2"/>
        <v>0</v>
      </c>
      <c r="V11">
        <f t="shared" si="2"/>
        <v>6</v>
      </c>
      <c r="W11">
        <f t="shared" si="2"/>
        <v>1</v>
      </c>
      <c r="X11">
        <f t="shared" si="2"/>
        <v>6</v>
      </c>
      <c r="Y11">
        <f t="shared" si="2"/>
        <v>1</v>
      </c>
      <c r="Z11">
        <f t="shared" si="2"/>
        <v>7</v>
      </c>
    </row>
    <row r="12" spans="1:26">
      <c r="B12"/>
    </row>
    <row r="13" spans="1:26">
      <c r="A13" s="49" t="s">
        <v>13</v>
      </c>
      <c r="B13" s="112" t="s">
        <v>603</v>
      </c>
      <c r="C13" s="13" t="s">
        <v>144</v>
      </c>
      <c r="D13" s="13" t="s">
        <v>145</v>
      </c>
      <c r="E13" s="50" t="s">
        <v>146</v>
      </c>
      <c r="F13" s="21">
        <v>1</v>
      </c>
      <c r="G13" s="13"/>
      <c r="H13" s="13"/>
      <c r="I13" s="13"/>
      <c r="J13" s="13"/>
      <c r="K13" s="13"/>
      <c r="L13" s="13"/>
      <c r="M13" s="13"/>
      <c r="N13" s="13"/>
      <c r="O13" s="13">
        <v>1</v>
      </c>
      <c r="P13" s="13"/>
      <c r="Q13" s="13"/>
      <c r="R13" s="13">
        <v>2</v>
      </c>
      <c r="S13" s="13"/>
      <c r="T13" s="13"/>
      <c r="U13" s="13"/>
      <c r="V13" s="13">
        <v>17</v>
      </c>
      <c r="W13" s="15">
        <v>4</v>
      </c>
      <c r="X13" s="19">
        <f t="shared" ref="X13:X44" si="3">F13+H13+J13+L13+N13+P13+R13+T13+V13</f>
        <v>20</v>
      </c>
      <c r="Y13" s="50">
        <f t="shared" ref="Y13:Y76" si="4">G13+I13+K13+M13+O13+Q13+S13+U13+W13</f>
        <v>5</v>
      </c>
      <c r="Z13">
        <f t="shared" ref="Z13:Z76" si="5">SUM(X13:Y13)</f>
        <v>25</v>
      </c>
    </row>
    <row r="14" spans="1:26">
      <c r="A14" s="51" t="s">
        <v>13</v>
      </c>
      <c r="B14" s="113" t="s">
        <v>604</v>
      </c>
      <c r="C14" s="47" t="s">
        <v>144</v>
      </c>
      <c r="D14" s="47" t="s">
        <v>147</v>
      </c>
      <c r="E14" s="52" t="s">
        <v>148</v>
      </c>
      <c r="F14" s="56"/>
      <c r="G14" s="47">
        <v>3</v>
      </c>
      <c r="H14" s="47"/>
      <c r="I14" s="47"/>
      <c r="J14" s="47"/>
      <c r="K14" s="47">
        <v>1</v>
      </c>
      <c r="L14" s="47"/>
      <c r="M14" s="47"/>
      <c r="N14" s="47">
        <v>2</v>
      </c>
      <c r="O14" s="47">
        <v>8</v>
      </c>
      <c r="P14" s="47"/>
      <c r="Q14" s="47"/>
      <c r="R14" s="47">
        <v>1</v>
      </c>
      <c r="S14" s="47">
        <v>6</v>
      </c>
      <c r="T14" s="47"/>
      <c r="U14" s="47"/>
      <c r="V14" s="47">
        <v>8</v>
      </c>
      <c r="W14" s="48">
        <v>43</v>
      </c>
      <c r="X14" s="61">
        <f t="shared" si="3"/>
        <v>11</v>
      </c>
      <c r="Y14" s="52">
        <f t="shared" si="4"/>
        <v>61</v>
      </c>
      <c r="Z14">
        <f t="shared" si="5"/>
        <v>72</v>
      </c>
    </row>
    <row r="15" spans="1:26">
      <c r="A15" s="51" t="s">
        <v>13</v>
      </c>
      <c r="B15" s="113" t="s">
        <v>594</v>
      </c>
      <c r="C15" s="47" t="s">
        <v>144</v>
      </c>
      <c r="D15" s="47" t="s">
        <v>149</v>
      </c>
      <c r="E15" s="52" t="s">
        <v>150</v>
      </c>
      <c r="F15" s="56">
        <v>1</v>
      </c>
      <c r="G15" s="47"/>
      <c r="H15" s="47"/>
      <c r="I15" s="47"/>
      <c r="J15" s="47"/>
      <c r="K15" s="47">
        <v>1</v>
      </c>
      <c r="L15" s="47"/>
      <c r="M15" s="47"/>
      <c r="N15" s="47"/>
      <c r="O15" s="47">
        <v>1</v>
      </c>
      <c r="P15" s="47"/>
      <c r="Q15" s="47"/>
      <c r="R15" s="47">
        <v>1</v>
      </c>
      <c r="S15" s="47">
        <v>1</v>
      </c>
      <c r="T15" s="47"/>
      <c r="U15" s="47"/>
      <c r="V15" s="47">
        <v>16</v>
      </c>
      <c r="W15" s="48">
        <v>11</v>
      </c>
      <c r="X15" s="61">
        <f t="shared" si="3"/>
        <v>18</v>
      </c>
      <c r="Y15" s="52">
        <f t="shared" si="4"/>
        <v>14</v>
      </c>
      <c r="Z15">
        <f t="shared" si="5"/>
        <v>32</v>
      </c>
    </row>
    <row r="16" spans="1:26">
      <c r="A16" s="51" t="s">
        <v>13</v>
      </c>
      <c r="B16" s="113" t="s">
        <v>595</v>
      </c>
      <c r="C16" s="47" t="s">
        <v>144</v>
      </c>
      <c r="D16" s="47" t="s">
        <v>151</v>
      </c>
      <c r="E16" s="52" t="s">
        <v>152</v>
      </c>
      <c r="F16" s="56"/>
      <c r="G16" s="47"/>
      <c r="H16" s="47"/>
      <c r="I16" s="47"/>
      <c r="J16" s="47"/>
      <c r="K16" s="47"/>
      <c r="L16" s="47"/>
      <c r="M16" s="47"/>
      <c r="N16" s="47"/>
      <c r="O16" s="47"/>
      <c r="P16" s="47"/>
      <c r="Q16" s="47"/>
      <c r="R16" s="47"/>
      <c r="S16" s="47"/>
      <c r="T16" s="47"/>
      <c r="U16" s="47"/>
      <c r="V16" s="47"/>
      <c r="W16" s="48">
        <v>1</v>
      </c>
      <c r="X16" s="61">
        <f t="shared" si="3"/>
        <v>0</v>
      </c>
      <c r="Y16" s="52">
        <f t="shared" si="4"/>
        <v>1</v>
      </c>
      <c r="Z16">
        <f t="shared" si="5"/>
        <v>1</v>
      </c>
    </row>
    <row r="17" spans="1:26">
      <c r="A17" s="51" t="s">
        <v>13</v>
      </c>
      <c r="B17" s="113" t="s">
        <v>605</v>
      </c>
      <c r="C17" s="47" t="s">
        <v>144</v>
      </c>
      <c r="D17" s="47" t="s">
        <v>153</v>
      </c>
      <c r="E17" s="52" t="s">
        <v>154</v>
      </c>
      <c r="F17" s="56">
        <v>1</v>
      </c>
      <c r="G17" s="47"/>
      <c r="H17" s="47"/>
      <c r="I17" s="47"/>
      <c r="J17" s="47"/>
      <c r="K17" s="47">
        <v>1</v>
      </c>
      <c r="L17" s="47">
        <v>1</v>
      </c>
      <c r="M17" s="47">
        <v>1</v>
      </c>
      <c r="N17" s="47"/>
      <c r="O17" s="47">
        <v>2</v>
      </c>
      <c r="P17" s="47"/>
      <c r="Q17" s="47"/>
      <c r="R17" s="47">
        <v>1</v>
      </c>
      <c r="S17" s="47"/>
      <c r="T17" s="47"/>
      <c r="U17" s="47"/>
      <c r="V17" s="47">
        <v>12</v>
      </c>
      <c r="W17" s="48">
        <v>8</v>
      </c>
      <c r="X17" s="61">
        <f t="shared" si="3"/>
        <v>15</v>
      </c>
      <c r="Y17" s="52">
        <f t="shared" si="4"/>
        <v>12</v>
      </c>
      <c r="Z17">
        <f t="shared" si="5"/>
        <v>27</v>
      </c>
    </row>
    <row r="18" spans="1:26">
      <c r="A18" s="51" t="s">
        <v>13</v>
      </c>
      <c r="B18" s="113" t="s">
        <v>606</v>
      </c>
      <c r="C18" s="47" t="s">
        <v>144</v>
      </c>
      <c r="D18" s="47" t="s">
        <v>155</v>
      </c>
      <c r="E18" s="52" t="s">
        <v>156</v>
      </c>
      <c r="F18" s="56"/>
      <c r="G18" s="47"/>
      <c r="H18" s="47"/>
      <c r="I18" s="47"/>
      <c r="J18" s="47"/>
      <c r="K18" s="47"/>
      <c r="L18" s="47"/>
      <c r="M18" s="47"/>
      <c r="N18" s="47"/>
      <c r="O18" s="47"/>
      <c r="P18" s="47"/>
      <c r="Q18" s="47"/>
      <c r="R18" s="47"/>
      <c r="S18" s="47"/>
      <c r="T18" s="47"/>
      <c r="U18" s="47"/>
      <c r="V18" s="47">
        <v>7</v>
      </c>
      <c r="W18" s="48"/>
      <c r="X18" s="61">
        <f t="shared" si="3"/>
        <v>7</v>
      </c>
      <c r="Y18" s="52">
        <f t="shared" si="4"/>
        <v>0</v>
      </c>
      <c r="Z18">
        <f t="shared" si="5"/>
        <v>7</v>
      </c>
    </row>
    <row r="19" spans="1:26">
      <c r="A19" s="51" t="s">
        <v>13</v>
      </c>
      <c r="B19" s="113" t="s">
        <v>607</v>
      </c>
      <c r="C19" s="47" t="s">
        <v>144</v>
      </c>
      <c r="D19" s="47" t="s">
        <v>157</v>
      </c>
      <c r="E19" s="52" t="s">
        <v>158</v>
      </c>
      <c r="F19" s="56">
        <v>1</v>
      </c>
      <c r="G19" s="47"/>
      <c r="H19" s="47"/>
      <c r="I19" s="47"/>
      <c r="J19" s="47"/>
      <c r="K19" s="47"/>
      <c r="L19" s="47"/>
      <c r="M19" s="47"/>
      <c r="N19" s="47"/>
      <c r="O19" s="47"/>
      <c r="P19" s="47"/>
      <c r="Q19" s="47"/>
      <c r="R19" s="47"/>
      <c r="S19" s="47">
        <v>2</v>
      </c>
      <c r="T19" s="47"/>
      <c r="U19" s="47"/>
      <c r="V19" s="47">
        <v>12</v>
      </c>
      <c r="W19" s="48">
        <v>12</v>
      </c>
      <c r="X19" s="61">
        <f t="shared" si="3"/>
        <v>13</v>
      </c>
      <c r="Y19" s="52">
        <f t="shared" si="4"/>
        <v>14</v>
      </c>
      <c r="Z19">
        <f t="shared" si="5"/>
        <v>27</v>
      </c>
    </row>
    <row r="20" spans="1:26">
      <c r="A20" s="51" t="s">
        <v>13</v>
      </c>
      <c r="B20" s="113" t="s">
        <v>608</v>
      </c>
      <c r="C20" s="47" t="s">
        <v>159</v>
      </c>
      <c r="D20" s="47" t="s">
        <v>160</v>
      </c>
      <c r="E20" s="52" t="s">
        <v>161</v>
      </c>
      <c r="F20" s="56"/>
      <c r="G20" s="47"/>
      <c r="H20" s="47"/>
      <c r="I20" s="47"/>
      <c r="J20" s="47">
        <v>1</v>
      </c>
      <c r="K20" s="47"/>
      <c r="L20" s="47"/>
      <c r="M20" s="47"/>
      <c r="N20" s="47"/>
      <c r="O20" s="47">
        <v>2</v>
      </c>
      <c r="P20" s="47"/>
      <c r="Q20" s="47"/>
      <c r="R20" s="47"/>
      <c r="S20" s="47">
        <v>1</v>
      </c>
      <c r="T20" s="47"/>
      <c r="U20" s="47"/>
      <c r="V20" s="47">
        <v>3</v>
      </c>
      <c r="W20" s="48">
        <v>6</v>
      </c>
      <c r="X20" s="61">
        <f t="shared" si="3"/>
        <v>4</v>
      </c>
      <c r="Y20" s="52">
        <f t="shared" si="4"/>
        <v>9</v>
      </c>
      <c r="Z20">
        <f t="shared" si="5"/>
        <v>13</v>
      </c>
    </row>
    <row r="21" spans="1:26">
      <c r="A21" s="51" t="s">
        <v>13</v>
      </c>
      <c r="B21" s="113" t="s">
        <v>608</v>
      </c>
      <c r="C21" s="47" t="s">
        <v>144</v>
      </c>
      <c r="D21" s="47" t="s">
        <v>162</v>
      </c>
      <c r="E21" s="52" t="s">
        <v>161</v>
      </c>
      <c r="F21" s="56"/>
      <c r="G21" s="47"/>
      <c r="H21" s="47"/>
      <c r="I21" s="47"/>
      <c r="J21" s="47"/>
      <c r="K21" s="47"/>
      <c r="L21" s="47"/>
      <c r="M21" s="47"/>
      <c r="N21" s="47"/>
      <c r="O21" s="47"/>
      <c r="P21" s="47"/>
      <c r="Q21" s="47"/>
      <c r="R21" s="47">
        <v>1</v>
      </c>
      <c r="S21" s="47"/>
      <c r="T21" s="47"/>
      <c r="U21" s="47"/>
      <c r="V21" s="47">
        <v>3</v>
      </c>
      <c r="W21" s="48"/>
      <c r="X21" s="61">
        <f t="shared" si="3"/>
        <v>4</v>
      </c>
      <c r="Y21" s="52">
        <f t="shared" si="4"/>
        <v>0</v>
      </c>
      <c r="Z21">
        <f t="shared" si="5"/>
        <v>4</v>
      </c>
    </row>
    <row r="22" spans="1:26">
      <c r="A22" s="51" t="s">
        <v>13</v>
      </c>
      <c r="B22" s="113" t="s">
        <v>609</v>
      </c>
      <c r="C22" s="47" t="s">
        <v>159</v>
      </c>
      <c r="D22" s="47" t="s">
        <v>163</v>
      </c>
      <c r="E22" s="52" t="s">
        <v>164</v>
      </c>
      <c r="F22" s="56"/>
      <c r="G22" s="47"/>
      <c r="H22" s="47"/>
      <c r="I22" s="47"/>
      <c r="J22" s="47"/>
      <c r="K22" s="47"/>
      <c r="L22" s="47">
        <v>2</v>
      </c>
      <c r="M22" s="47"/>
      <c r="N22" s="47"/>
      <c r="O22" s="47"/>
      <c r="P22" s="47"/>
      <c r="Q22" s="47"/>
      <c r="R22" s="47"/>
      <c r="S22" s="47"/>
      <c r="T22" s="47"/>
      <c r="U22" s="47"/>
      <c r="V22" s="47"/>
      <c r="W22" s="48"/>
      <c r="X22" s="61">
        <f t="shared" si="3"/>
        <v>2</v>
      </c>
      <c r="Y22" s="52">
        <f t="shared" si="4"/>
        <v>0</v>
      </c>
      <c r="Z22">
        <f t="shared" si="5"/>
        <v>2</v>
      </c>
    </row>
    <row r="23" spans="1:26">
      <c r="A23" s="51" t="s">
        <v>13</v>
      </c>
      <c r="B23" s="113" t="s">
        <v>600</v>
      </c>
      <c r="C23" s="47" t="s">
        <v>159</v>
      </c>
      <c r="D23" s="47" t="s">
        <v>165</v>
      </c>
      <c r="E23" s="52" t="s">
        <v>166</v>
      </c>
      <c r="F23" s="56"/>
      <c r="G23" s="47"/>
      <c r="H23" s="47"/>
      <c r="I23" s="47"/>
      <c r="J23" s="47"/>
      <c r="K23" s="47"/>
      <c r="L23" s="47"/>
      <c r="M23" s="47"/>
      <c r="N23" s="47"/>
      <c r="O23" s="47"/>
      <c r="P23" s="47"/>
      <c r="Q23" s="47"/>
      <c r="R23" s="47"/>
      <c r="S23" s="47">
        <v>1</v>
      </c>
      <c r="T23" s="47"/>
      <c r="U23" s="47"/>
      <c r="V23" s="47"/>
      <c r="W23" s="48">
        <v>3</v>
      </c>
      <c r="X23" s="61">
        <f t="shared" si="3"/>
        <v>0</v>
      </c>
      <c r="Y23" s="52">
        <f t="shared" si="4"/>
        <v>4</v>
      </c>
      <c r="Z23">
        <f t="shared" si="5"/>
        <v>4</v>
      </c>
    </row>
    <row r="24" spans="1:26">
      <c r="A24" s="51" t="s">
        <v>13</v>
      </c>
      <c r="B24" s="113" t="s">
        <v>596</v>
      </c>
      <c r="C24" s="47" t="s">
        <v>159</v>
      </c>
      <c r="D24" s="47" t="s">
        <v>167</v>
      </c>
      <c r="E24" s="52" t="s">
        <v>168</v>
      </c>
      <c r="F24" s="56">
        <v>1</v>
      </c>
      <c r="G24" s="47">
        <v>4</v>
      </c>
      <c r="H24" s="47"/>
      <c r="I24" s="47"/>
      <c r="J24" s="47">
        <v>4</v>
      </c>
      <c r="K24" s="47">
        <v>1</v>
      </c>
      <c r="L24" s="47">
        <v>10</v>
      </c>
      <c r="M24" s="47">
        <v>4</v>
      </c>
      <c r="N24" s="47">
        <v>3</v>
      </c>
      <c r="O24" s="47">
        <v>12</v>
      </c>
      <c r="P24" s="47"/>
      <c r="Q24" s="47"/>
      <c r="R24" s="47">
        <v>3</v>
      </c>
      <c r="S24" s="47">
        <v>10</v>
      </c>
      <c r="T24" s="47"/>
      <c r="U24" s="47"/>
      <c r="V24" s="47">
        <v>75</v>
      </c>
      <c r="W24" s="48">
        <v>58</v>
      </c>
      <c r="X24" s="61">
        <f t="shared" si="3"/>
        <v>96</v>
      </c>
      <c r="Y24" s="52">
        <f t="shared" si="4"/>
        <v>89</v>
      </c>
      <c r="Z24">
        <f t="shared" si="5"/>
        <v>185</v>
      </c>
    </row>
    <row r="25" spans="1:26">
      <c r="A25" s="51" t="s">
        <v>13</v>
      </c>
      <c r="B25" s="113" t="s">
        <v>596</v>
      </c>
      <c r="C25" s="47" t="s">
        <v>169</v>
      </c>
      <c r="D25" s="47" t="s">
        <v>170</v>
      </c>
      <c r="E25" s="52" t="s">
        <v>171</v>
      </c>
      <c r="F25" s="56"/>
      <c r="G25" s="47"/>
      <c r="H25" s="47"/>
      <c r="I25" s="47"/>
      <c r="J25" s="47"/>
      <c r="K25" s="47"/>
      <c r="L25" s="47"/>
      <c r="M25" s="47"/>
      <c r="N25" s="47"/>
      <c r="O25" s="47"/>
      <c r="P25" s="47"/>
      <c r="Q25" s="47"/>
      <c r="R25" s="47">
        <v>1</v>
      </c>
      <c r="S25" s="47"/>
      <c r="T25" s="47"/>
      <c r="U25" s="47"/>
      <c r="V25" s="47"/>
      <c r="W25" s="48"/>
      <c r="X25" s="61">
        <f t="shared" si="3"/>
        <v>1</v>
      </c>
      <c r="Y25" s="52">
        <f t="shared" si="4"/>
        <v>0</v>
      </c>
      <c r="Z25">
        <f t="shared" si="5"/>
        <v>1</v>
      </c>
    </row>
    <row r="26" spans="1:26">
      <c r="A26" s="51" t="s">
        <v>13</v>
      </c>
      <c r="B26" s="113" t="s">
        <v>610</v>
      </c>
      <c r="C26" s="47" t="s">
        <v>159</v>
      </c>
      <c r="D26" s="47" t="s">
        <v>172</v>
      </c>
      <c r="E26" s="52" t="s">
        <v>173</v>
      </c>
      <c r="F26" s="56">
        <v>1</v>
      </c>
      <c r="G26" s="47">
        <v>1</v>
      </c>
      <c r="H26" s="47"/>
      <c r="I26" s="47"/>
      <c r="J26" s="47"/>
      <c r="K26" s="47"/>
      <c r="L26" s="47"/>
      <c r="M26" s="47">
        <v>1</v>
      </c>
      <c r="N26" s="47"/>
      <c r="O26" s="47">
        <v>1</v>
      </c>
      <c r="P26" s="47"/>
      <c r="Q26" s="47">
        <v>1</v>
      </c>
      <c r="R26" s="47"/>
      <c r="S26" s="47"/>
      <c r="T26" s="47"/>
      <c r="U26" s="47"/>
      <c r="V26" s="47">
        <v>6</v>
      </c>
      <c r="W26" s="48">
        <v>12</v>
      </c>
      <c r="X26" s="61">
        <f t="shared" si="3"/>
        <v>7</v>
      </c>
      <c r="Y26" s="52">
        <f t="shared" si="4"/>
        <v>16</v>
      </c>
      <c r="Z26">
        <f t="shared" si="5"/>
        <v>23</v>
      </c>
    </row>
    <row r="27" spans="1:26">
      <c r="A27" s="51" t="s">
        <v>13</v>
      </c>
      <c r="B27" s="113" t="s">
        <v>611</v>
      </c>
      <c r="C27" s="47" t="s">
        <v>159</v>
      </c>
      <c r="D27" s="47" t="s">
        <v>174</v>
      </c>
      <c r="E27" s="52" t="s">
        <v>175</v>
      </c>
      <c r="F27" s="56">
        <v>1</v>
      </c>
      <c r="G27" s="47">
        <v>1</v>
      </c>
      <c r="H27" s="47"/>
      <c r="I27" s="47"/>
      <c r="J27" s="47"/>
      <c r="K27" s="47">
        <v>1</v>
      </c>
      <c r="L27" s="47">
        <v>2</v>
      </c>
      <c r="M27" s="47">
        <v>2</v>
      </c>
      <c r="N27" s="47">
        <v>1</v>
      </c>
      <c r="O27" s="47">
        <v>1</v>
      </c>
      <c r="P27" s="47"/>
      <c r="Q27" s="47"/>
      <c r="R27" s="47">
        <v>1</v>
      </c>
      <c r="S27" s="47">
        <v>4</v>
      </c>
      <c r="T27" s="47"/>
      <c r="U27" s="47"/>
      <c r="V27" s="47">
        <v>10</v>
      </c>
      <c r="W27" s="48">
        <v>40</v>
      </c>
      <c r="X27" s="61">
        <f t="shared" si="3"/>
        <v>15</v>
      </c>
      <c r="Y27" s="52">
        <f t="shared" si="4"/>
        <v>49</v>
      </c>
      <c r="Z27">
        <f t="shared" si="5"/>
        <v>64</v>
      </c>
    </row>
    <row r="28" spans="1:26">
      <c r="A28" s="51" t="s">
        <v>13</v>
      </c>
      <c r="B28" s="58">
        <v>110101</v>
      </c>
      <c r="C28" s="47" t="s">
        <v>159</v>
      </c>
      <c r="D28" s="47" t="s">
        <v>176</v>
      </c>
      <c r="E28" s="52" t="s">
        <v>177</v>
      </c>
      <c r="F28" s="56">
        <v>1</v>
      </c>
      <c r="G28" s="47"/>
      <c r="H28" s="47"/>
      <c r="I28" s="47"/>
      <c r="J28" s="47">
        <v>3</v>
      </c>
      <c r="K28" s="47"/>
      <c r="L28" s="47">
        <v>2</v>
      </c>
      <c r="M28" s="47">
        <v>2</v>
      </c>
      <c r="N28" s="47">
        <v>5</v>
      </c>
      <c r="O28" s="47">
        <v>3</v>
      </c>
      <c r="P28" s="47"/>
      <c r="Q28" s="47"/>
      <c r="R28" s="47">
        <v>7</v>
      </c>
      <c r="S28" s="47"/>
      <c r="T28" s="47"/>
      <c r="U28" s="47"/>
      <c r="V28" s="47">
        <v>13</v>
      </c>
      <c r="W28" s="48">
        <v>5</v>
      </c>
      <c r="X28" s="61">
        <f t="shared" si="3"/>
        <v>31</v>
      </c>
      <c r="Y28" s="52">
        <f t="shared" si="4"/>
        <v>10</v>
      </c>
      <c r="Z28">
        <f t="shared" si="5"/>
        <v>41</v>
      </c>
    </row>
    <row r="29" spans="1:26">
      <c r="A29" s="51" t="s">
        <v>13</v>
      </c>
      <c r="B29" s="58">
        <v>110101</v>
      </c>
      <c r="C29" s="47" t="s">
        <v>159</v>
      </c>
      <c r="D29" s="47" t="s">
        <v>178</v>
      </c>
      <c r="E29" s="52" t="s">
        <v>179</v>
      </c>
      <c r="F29" s="56">
        <v>1</v>
      </c>
      <c r="G29" s="47"/>
      <c r="H29" s="47"/>
      <c r="I29" s="47"/>
      <c r="J29" s="47"/>
      <c r="K29" s="47">
        <v>3</v>
      </c>
      <c r="L29" s="47"/>
      <c r="M29" s="47">
        <v>1</v>
      </c>
      <c r="N29" s="47">
        <v>2</v>
      </c>
      <c r="O29" s="47">
        <v>2</v>
      </c>
      <c r="P29" s="47"/>
      <c r="Q29" s="47">
        <v>2</v>
      </c>
      <c r="R29" s="47">
        <v>1</v>
      </c>
      <c r="S29" s="47">
        <v>1</v>
      </c>
      <c r="T29" s="47"/>
      <c r="U29" s="47"/>
      <c r="V29" s="47">
        <v>27</v>
      </c>
      <c r="W29" s="48">
        <v>2</v>
      </c>
      <c r="X29" s="61">
        <f t="shared" si="3"/>
        <v>31</v>
      </c>
      <c r="Y29" s="52">
        <f t="shared" si="4"/>
        <v>11</v>
      </c>
      <c r="Z29">
        <f t="shared" si="5"/>
        <v>42</v>
      </c>
    </row>
    <row r="30" spans="1:26">
      <c r="A30" s="51" t="s">
        <v>13</v>
      </c>
      <c r="B30" s="58">
        <v>131202</v>
      </c>
      <c r="C30" s="47" t="s">
        <v>180</v>
      </c>
      <c r="D30" s="47" t="s">
        <v>181</v>
      </c>
      <c r="E30" s="52" t="s">
        <v>182</v>
      </c>
      <c r="F30" s="56"/>
      <c r="G30" s="47"/>
      <c r="H30" s="47"/>
      <c r="I30" s="47"/>
      <c r="J30" s="47">
        <v>1</v>
      </c>
      <c r="K30" s="47">
        <v>1</v>
      </c>
      <c r="L30" s="47"/>
      <c r="M30" s="47">
        <v>1</v>
      </c>
      <c r="N30" s="47"/>
      <c r="O30" s="47">
        <v>4</v>
      </c>
      <c r="P30" s="47"/>
      <c r="Q30" s="47"/>
      <c r="R30" s="47"/>
      <c r="S30" s="47">
        <v>6</v>
      </c>
      <c r="T30" s="47"/>
      <c r="U30" s="47"/>
      <c r="V30" s="47">
        <v>6</v>
      </c>
      <c r="W30" s="48">
        <v>36</v>
      </c>
      <c r="X30" s="61">
        <f t="shared" si="3"/>
        <v>7</v>
      </c>
      <c r="Y30" s="52">
        <f t="shared" si="4"/>
        <v>48</v>
      </c>
      <c r="Z30">
        <f t="shared" si="5"/>
        <v>55</v>
      </c>
    </row>
    <row r="31" spans="1:26">
      <c r="A31" s="51" t="s">
        <v>13</v>
      </c>
      <c r="B31" s="58">
        <v>131205</v>
      </c>
      <c r="C31" s="47" t="s">
        <v>180</v>
      </c>
      <c r="D31" s="47" t="s">
        <v>185</v>
      </c>
      <c r="E31" s="52" t="s">
        <v>186</v>
      </c>
      <c r="F31" s="56"/>
      <c r="G31" s="47">
        <v>1</v>
      </c>
      <c r="H31" s="47"/>
      <c r="I31" s="47"/>
      <c r="J31" s="47"/>
      <c r="K31" s="47"/>
      <c r="L31" s="47">
        <v>1</v>
      </c>
      <c r="M31" s="47"/>
      <c r="N31" s="47">
        <v>1</v>
      </c>
      <c r="O31" s="47"/>
      <c r="P31" s="47"/>
      <c r="Q31" s="47"/>
      <c r="R31" s="47">
        <v>1</v>
      </c>
      <c r="S31" s="47">
        <v>1</v>
      </c>
      <c r="T31" s="47"/>
      <c r="U31" s="47"/>
      <c r="V31" s="47">
        <v>10</v>
      </c>
      <c r="W31" s="48">
        <v>21</v>
      </c>
      <c r="X31" s="61">
        <f t="shared" si="3"/>
        <v>13</v>
      </c>
      <c r="Y31" s="52">
        <f t="shared" si="4"/>
        <v>23</v>
      </c>
      <c r="Z31">
        <f t="shared" si="5"/>
        <v>36</v>
      </c>
    </row>
    <row r="32" spans="1:26">
      <c r="A32" s="51" t="s">
        <v>13</v>
      </c>
      <c r="B32" s="16">
        <v>140501</v>
      </c>
      <c r="C32" s="47" t="s">
        <v>126</v>
      </c>
      <c r="D32" s="47" t="s">
        <v>191</v>
      </c>
      <c r="E32" s="52" t="s">
        <v>192</v>
      </c>
      <c r="F32" s="56"/>
      <c r="G32" s="47"/>
      <c r="H32" s="47"/>
      <c r="I32" s="47"/>
      <c r="J32" s="47">
        <v>4</v>
      </c>
      <c r="K32" s="47">
        <v>1</v>
      </c>
      <c r="L32" s="47">
        <v>1</v>
      </c>
      <c r="M32" s="47"/>
      <c r="N32" s="47">
        <v>2</v>
      </c>
      <c r="O32" s="47">
        <v>1</v>
      </c>
      <c r="P32" s="47">
        <v>1</v>
      </c>
      <c r="Q32" s="47"/>
      <c r="R32" s="47">
        <v>3</v>
      </c>
      <c r="S32" s="47"/>
      <c r="T32" s="47"/>
      <c r="U32" s="47"/>
      <c r="V32" s="47">
        <v>17</v>
      </c>
      <c r="W32" s="48">
        <v>7</v>
      </c>
      <c r="X32" s="61">
        <f t="shared" si="3"/>
        <v>28</v>
      </c>
      <c r="Y32" s="52">
        <f t="shared" si="4"/>
        <v>9</v>
      </c>
      <c r="Z32">
        <f t="shared" si="5"/>
        <v>37</v>
      </c>
    </row>
    <row r="33" spans="1:26">
      <c r="A33" s="51" t="s">
        <v>13</v>
      </c>
      <c r="B33" s="16">
        <v>140701</v>
      </c>
      <c r="C33" s="47" t="s">
        <v>126</v>
      </c>
      <c r="D33" s="47" t="s">
        <v>193</v>
      </c>
      <c r="E33" s="52" t="s">
        <v>194</v>
      </c>
      <c r="F33" s="56">
        <v>1</v>
      </c>
      <c r="G33" s="47"/>
      <c r="H33" s="47"/>
      <c r="I33" s="47"/>
      <c r="J33" s="47">
        <v>3</v>
      </c>
      <c r="K33" s="47">
        <v>1</v>
      </c>
      <c r="L33" s="47">
        <v>1</v>
      </c>
      <c r="M33" s="47"/>
      <c r="N33" s="47">
        <v>2</v>
      </c>
      <c r="O33" s="47"/>
      <c r="P33" s="47"/>
      <c r="Q33" s="47">
        <v>1</v>
      </c>
      <c r="R33" s="47">
        <v>2</v>
      </c>
      <c r="S33" s="47"/>
      <c r="T33" s="47"/>
      <c r="U33" s="47"/>
      <c r="V33" s="47">
        <v>18</v>
      </c>
      <c r="W33" s="48">
        <v>5</v>
      </c>
      <c r="X33" s="61">
        <f t="shared" si="3"/>
        <v>27</v>
      </c>
      <c r="Y33" s="52">
        <f t="shared" si="4"/>
        <v>7</v>
      </c>
      <c r="Z33">
        <f t="shared" si="5"/>
        <v>34</v>
      </c>
    </row>
    <row r="34" spans="1:26">
      <c r="A34" s="51" t="s">
        <v>13</v>
      </c>
      <c r="B34" s="16">
        <v>140801</v>
      </c>
      <c r="C34" s="47" t="s">
        <v>126</v>
      </c>
      <c r="D34" s="47" t="s">
        <v>195</v>
      </c>
      <c r="E34" s="52" t="s">
        <v>196</v>
      </c>
      <c r="F34" s="56">
        <v>1</v>
      </c>
      <c r="G34" s="47"/>
      <c r="H34" s="47"/>
      <c r="I34" s="47"/>
      <c r="J34" s="47">
        <v>3</v>
      </c>
      <c r="K34" s="47"/>
      <c r="L34" s="47"/>
      <c r="M34" s="47"/>
      <c r="N34" s="47">
        <v>3</v>
      </c>
      <c r="O34" s="47"/>
      <c r="P34" s="47"/>
      <c r="Q34" s="47"/>
      <c r="R34" s="47">
        <v>1</v>
      </c>
      <c r="S34" s="47"/>
      <c r="T34" s="47"/>
      <c r="U34" s="47"/>
      <c r="V34" s="47">
        <v>32</v>
      </c>
      <c r="W34" s="48">
        <v>6</v>
      </c>
      <c r="X34" s="61">
        <f t="shared" si="3"/>
        <v>40</v>
      </c>
      <c r="Y34" s="52">
        <f t="shared" si="4"/>
        <v>6</v>
      </c>
      <c r="Z34">
        <f t="shared" si="5"/>
        <v>46</v>
      </c>
    </row>
    <row r="35" spans="1:26">
      <c r="A35" s="51" t="s">
        <v>13</v>
      </c>
      <c r="B35" s="16">
        <v>140901</v>
      </c>
      <c r="C35" s="47" t="s">
        <v>126</v>
      </c>
      <c r="D35" s="47" t="s">
        <v>197</v>
      </c>
      <c r="E35" s="52" t="s">
        <v>198</v>
      </c>
      <c r="F35" s="56">
        <v>1</v>
      </c>
      <c r="G35" s="47"/>
      <c r="H35" s="47"/>
      <c r="I35" s="47"/>
      <c r="J35" s="47">
        <v>5</v>
      </c>
      <c r="K35" s="47"/>
      <c r="L35" s="47">
        <v>3</v>
      </c>
      <c r="M35" s="47"/>
      <c r="N35" s="47">
        <v>2</v>
      </c>
      <c r="O35" s="47"/>
      <c r="P35" s="47">
        <v>1</v>
      </c>
      <c r="Q35" s="47"/>
      <c r="R35" s="47">
        <v>2</v>
      </c>
      <c r="S35" s="47"/>
      <c r="T35" s="47"/>
      <c r="U35" s="47"/>
      <c r="V35" s="47">
        <v>12</v>
      </c>
      <c r="W35" s="48">
        <v>1</v>
      </c>
      <c r="X35" s="61">
        <f t="shared" si="3"/>
        <v>26</v>
      </c>
      <c r="Y35" s="52">
        <f t="shared" si="4"/>
        <v>1</v>
      </c>
      <c r="Z35">
        <f t="shared" si="5"/>
        <v>27</v>
      </c>
    </row>
    <row r="36" spans="1:26">
      <c r="A36" s="51" t="s">
        <v>13</v>
      </c>
      <c r="B36" s="16">
        <v>141001</v>
      </c>
      <c r="C36" s="47" t="s">
        <v>126</v>
      </c>
      <c r="D36" s="47" t="s">
        <v>199</v>
      </c>
      <c r="E36" s="52" t="s">
        <v>200</v>
      </c>
      <c r="F36" s="56">
        <v>2</v>
      </c>
      <c r="G36" s="47"/>
      <c r="H36" s="47"/>
      <c r="I36" s="47"/>
      <c r="J36" s="47">
        <v>1</v>
      </c>
      <c r="K36" s="47"/>
      <c r="L36" s="47">
        <v>2</v>
      </c>
      <c r="M36" s="47"/>
      <c r="N36" s="47">
        <v>2</v>
      </c>
      <c r="O36" s="47"/>
      <c r="P36" s="47"/>
      <c r="Q36" s="47"/>
      <c r="R36" s="47"/>
      <c r="S36" s="47"/>
      <c r="T36" s="47"/>
      <c r="U36" s="47"/>
      <c r="V36" s="47">
        <v>10</v>
      </c>
      <c r="W36" s="48">
        <v>2</v>
      </c>
      <c r="X36" s="61">
        <f t="shared" si="3"/>
        <v>17</v>
      </c>
      <c r="Y36" s="52">
        <f t="shared" si="4"/>
        <v>2</v>
      </c>
      <c r="Z36">
        <f t="shared" si="5"/>
        <v>19</v>
      </c>
    </row>
    <row r="37" spans="1:26">
      <c r="A37" s="51" t="s">
        <v>13</v>
      </c>
      <c r="B37" s="16">
        <v>141901</v>
      </c>
      <c r="C37" s="47" t="s">
        <v>126</v>
      </c>
      <c r="D37" s="47" t="s">
        <v>201</v>
      </c>
      <c r="E37" s="52" t="s">
        <v>202</v>
      </c>
      <c r="F37" s="56">
        <v>4</v>
      </c>
      <c r="G37" s="47"/>
      <c r="H37" s="47"/>
      <c r="I37" s="47"/>
      <c r="J37" s="47">
        <v>2</v>
      </c>
      <c r="K37" s="47"/>
      <c r="L37" s="47">
        <v>3</v>
      </c>
      <c r="M37" s="47"/>
      <c r="N37" s="47">
        <v>5</v>
      </c>
      <c r="O37" s="47">
        <v>1</v>
      </c>
      <c r="P37" s="47">
        <v>1</v>
      </c>
      <c r="Q37" s="47">
        <v>1</v>
      </c>
      <c r="R37" s="47">
        <v>8</v>
      </c>
      <c r="S37" s="47"/>
      <c r="T37" s="47"/>
      <c r="U37" s="47"/>
      <c r="V37" s="47">
        <v>66</v>
      </c>
      <c r="W37" s="48">
        <v>3</v>
      </c>
      <c r="X37" s="61">
        <f t="shared" si="3"/>
        <v>89</v>
      </c>
      <c r="Y37" s="52">
        <f t="shared" si="4"/>
        <v>5</v>
      </c>
      <c r="Z37">
        <f t="shared" si="5"/>
        <v>94</v>
      </c>
    </row>
    <row r="38" spans="1:26">
      <c r="A38" s="51" t="s">
        <v>13</v>
      </c>
      <c r="B38" s="16">
        <v>142401</v>
      </c>
      <c r="C38" s="47" t="s">
        <v>126</v>
      </c>
      <c r="D38" s="47" t="s">
        <v>203</v>
      </c>
      <c r="E38" s="52" t="s">
        <v>204</v>
      </c>
      <c r="F38" s="56"/>
      <c r="G38" s="47"/>
      <c r="H38" s="47"/>
      <c r="I38" s="47"/>
      <c r="J38" s="47"/>
      <c r="K38" s="47">
        <v>1</v>
      </c>
      <c r="L38" s="47"/>
      <c r="M38" s="47"/>
      <c r="N38" s="47">
        <v>1</v>
      </c>
      <c r="O38" s="47"/>
      <c r="P38" s="47">
        <v>3</v>
      </c>
      <c r="Q38" s="47"/>
      <c r="R38" s="47"/>
      <c r="S38" s="47"/>
      <c r="T38" s="47"/>
      <c r="U38" s="47"/>
      <c r="V38" s="47">
        <v>17</v>
      </c>
      <c r="W38" s="48">
        <v>10</v>
      </c>
      <c r="X38" s="61">
        <f t="shared" si="3"/>
        <v>21</v>
      </c>
      <c r="Y38" s="52">
        <f t="shared" si="4"/>
        <v>11</v>
      </c>
      <c r="Z38">
        <f t="shared" si="5"/>
        <v>32</v>
      </c>
    </row>
    <row r="39" spans="1:26">
      <c r="A39" s="51" t="s">
        <v>13</v>
      </c>
      <c r="B39" s="16">
        <v>143501</v>
      </c>
      <c r="C39" s="47" t="s">
        <v>126</v>
      </c>
      <c r="D39" s="47" t="s">
        <v>205</v>
      </c>
      <c r="E39" s="52" t="s">
        <v>206</v>
      </c>
      <c r="F39" s="56"/>
      <c r="G39" s="47">
        <v>1</v>
      </c>
      <c r="H39" s="47"/>
      <c r="I39" s="47"/>
      <c r="J39" s="47"/>
      <c r="K39" s="47"/>
      <c r="L39" s="47"/>
      <c r="M39" s="47">
        <v>1</v>
      </c>
      <c r="N39" s="47"/>
      <c r="O39" s="47"/>
      <c r="P39" s="47"/>
      <c r="Q39" s="47">
        <v>1</v>
      </c>
      <c r="R39" s="47">
        <v>3</v>
      </c>
      <c r="S39" s="47"/>
      <c r="T39" s="47"/>
      <c r="U39" s="47"/>
      <c r="V39" s="47">
        <v>7</v>
      </c>
      <c r="W39" s="48">
        <v>6</v>
      </c>
      <c r="X39" s="61">
        <f t="shared" si="3"/>
        <v>10</v>
      </c>
      <c r="Y39" s="52">
        <f t="shared" si="4"/>
        <v>9</v>
      </c>
      <c r="Z39">
        <f t="shared" si="5"/>
        <v>19</v>
      </c>
    </row>
    <row r="40" spans="1:26">
      <c r="A40" s="51" t="s">
        <v>13</v>
      </c>
      <c r="B40" s="16">
        <v>160301</v>
      </c>
      <c r="C40" s="47" t="s">
        <v>159</v>
      </c>
      <c r="D40" s="47" t="s">
        <v>207</v>
      </c>
      <c r="E40" s="52" t="s">
        <v>208</v>
      </c>
      <c r="F40" s="56"/>
      <c r="G40" s="47"/>
      <c r="H40" s="47"/>
      <c r="I40" s="47"/>
      <c r="J40" s="47"/>
      <c r="K40" s="47">
        <v>1</v>
      </c>
      <c r="L40" s="47"/>
      <c r="M40" s="47"/>
      <c r="N40" s="47"/>
      <c r="O40" s="47"/>
      <c r="P40" s="47"/>
      <c r="Q40" s="47">
        <v>1</v>
      </c>
      <c r="R40" s="47"/>
      <c r="S40" s="47"/>
      <c r="T40" s="47"/>
      <c r="U40" s="47"/>
      <c r="V40" s="47">
        <v>3</v>
      </c>
      <c r="W40" s="48">
        <v>2</v>
      </c>
      <c r="X40" s="61">
        <f t="shared" si="3"/>
        <v>3</v>
      </c>
      <c r="Y40" s="52">
        <f t="shared" si="4"/>
        <v>4</v>
      </c>
      <c r="Z40">
        <f t="shared" si="5"/>
        <v>7</v>
      </c>
    </row>
    <row r="41" spans="1:26">
      <c r="A41" s="51" t="s">
        <v>13</v>
      </c>
      <c r="B41" s="16">
        <v>160501</v>
      </c>
      <c r="C41" s="47" t="s">
        <v>159</v>
      </c>
      <c r="D41" s="47" t="s">
        <v>209</v>
      </c>
      <c r="E41" s="52" t="s">
        <v>210</v>
      </c>
      <c r="F41" s="56"/>
      <c r="G41" s="47"/>
      <c r="H41" s="47"/>
      <c r="I41" s="47"/>
      <c r="J41" s="47"/>
      <c r="K41" s="47"/>
      <c r="L41" s="47"/>
      <c r="M41" s="47"/>
      <c r="N41" s="47">
        <v>1</v>
      </c>
      <c r="O41" s="47"/>
      <c r="P41" s="47"/>
      <c r="Q41" s="47"/>
      <c r="R41" s="47"/>
      <c r="S41" s="47"/>
      <c r="T41" s="47"/>
      <c r="U41" s="47"/>
      <c r="V41" s="47">
        <v>1</v>
      </c>
      <c r="W41" s="48">
        <v>2</v>
      </c>
      <c r="X41" s="61">
        <f t="shared" si="3"/>
        <v>2</v>
      </c>
      <c r="Y41" s="52">
        <f t="shared" si="4"/>
        <v>2</v>
      </c>
      <c r="Z41">
        <f t="shared" si="5"/>
        <v>4</v>
      </c>
    </row>
    <row r="42" spans="1:26">
      <c r="A42" s="51" t="s">
        <v>13</v>
      </c>
      <c r="B42" s="16">
        <v>160901</v>
      </c>
      <c r="C42" s="47" t="s">
        <v>159</v>
      </c>
      <c r="D42" s="47" t="s">
        <v>211</v>
      </c>
      <c r="E42" s="52" t="s">
        <v>212</v>
      </c>
      <c r="F42" s="56"/>
      <c r="G42" s="47"/>
      <c r="H42" s="47"/>
      <c r="I42" s="47"/>
      <c r="J42" s="47"/>
      <c r="K42" s="47"/>
      <c r="L42" s="47"/>
      <c r="M42" s="47"/>
      <c r="N42" s="47">
        <v>1</v>
      </c>
      <c r="O42" s="47">
        <v>1</v>
      </c>
      <c r="P42" s="47"/>
      <c r="Q42" s="47">
        <v>1</v>
      </c>
      <c r="R42" s="47">
        <v>1</v>
      </c>
      <c r="S42" s="47">
        <v>2</v>
      </c>
      <c r="T42" s="47"/>
      <c r="U42" s="47"/>
      <c r="V42" s="47">
        <v>1</v>
      </c>
      <c r="W42" s="48">
        <v>11</v>
      </c>
      <c r="X42" s="61">
        <f t="shared" si="3"/>
        <v>3</v>
      </c>
      <c r="Y42" s="52">
        <f t="shared" si="4"/>
        <v>15</v>
      </c>
      <c r="Z42">
        <f t="shared" si="5"/>
        <v>18</v>
      </c>
    </row>
    <row r="43" spans="1:26">
      <c r="A43" s="51" t="s">
        <v>13</v>
      </c>
      <c r="B43" s="16">
        <v>160902</v>
      </c>
      <c r="C43" s="47" t="s">
        <v>159</v>
      </c>
      <c r="D43" s="47" t="s">
        <v>213</v>
      </c>
      <c r="E43" s="52" t="s">
        <v>214</v>
      </c>
      <c r="F43" s="56"/>
      <c r="G43" s="47"/>
      <c r="H43" s="47"/>
      <c r="I43" s="47"/>
      <c r="J43" s="47"/>
      <c r="K43" s="47"/>
      <c r="L43" s="47"/>
      <c r="M43" s="47">
        <v>1</v>
      </c>
      <c r="N43" s="47">
        <v>1</v>
      </c>
      <c r="O43" s="47"/>
      <c r="P43" s="47"/>
      <c r="Q43" s="47"/>
      <c r="R43" s="47"/>
      <c r="S43" s="47">
        <v>1</v>
      </c>
      <c r="T43" s="47"/>
      <c r="U43" s="47"/>
      <c r="V43" s="47">
        <v>1</v>
      </c>
      <c r="W43" s="48">
        <v>5</v>
      </c>
      <c r="X43" s="61">
        <f t="shared" si="3"/>
        <v>2</v>
      </c>
      <c r="Y43" s="52">
        <f t="shared" si="4"/>
        <v>7</v>
      </c>
      <c r="Z43">
        <f t="shared" si="5"/>
        <v>9</v>
      </c>
    </row>
    <row r="44" spans="1:26">
      <c r="A44" s="51" t="s">
        <v>13</v>
      </c>
      <c r="B44" s="16">
        <v>160905</v>
      </c>
      <c r="C44" s="47" t="s">
        <v>159</v>
      </c>
      <c r="D44" s="47" t="s">
        <v>215</v>
      </c>
      <c r="E44" s="52" t="s">
        <v>216</v>
      </c>
      <c r="F44" s="56"/>
      <c r="G44" s="47"/>
      <c r="H44" s="47"/>
      <c r="I44" s="47"/>
      <c r="J44" s="47"/>
      <c r="K44" s="47"/>
      <c r="L44" s="47"/>
      <c r="M44" s="47"/>
      <c r="N44" s="47">
        <v>3</v>
      </c>
      <c r="O44" s="47">
        <v>1</v>
      </c>
      <c r="P44" s="47"/>
      <c r="Q44" s="47"/>
      <c r="R44" s="47"/>
      <c r="S44" s="47"/>
      <c r="T44" s="47"/>
      <c r="U44" s="47"/>
      <c r="V44" s="47">
        <v>1</v>
      </c>
      <c r="W44" s="48">
        <v>5</v>
      </c>
      <c r="X44" s="61">
        <f t="shared" si="3"/>
        <v>4</v>
      </c>
      <c r="Y44" s="52">
        <f t="shared" si="4"/>
        <v>6</v>
      </c>
      <c r="Z44">
        <f t="shared" si="5"/>
        <v>10</v>
      </c>
    </row>
    <row r="45" spans="1:26">
      <c r="A45" s="51" t="s">
        <v>13</v>
      </c>
      <c r="B45" s="16">
        <v>161200</v>
      </c>
      <c r="C45" s="47" t="s">
        <v>159</v>
      </c>
      <c r="D45" s="47" t="s">
        <v>217</v>
      </c>
      <c r="E45" s="52" t="s">
        <v>218</v>
      </c>
      <c r="F45" s="56"/>
      <c r="G45" s="47"/>
      <c r="H45" s="47"/>
      <c r="I45" s="47"/>
      <c r="J45" s="47"/>
      <c r="K45" s="47"/>
      <c r="L45" s="47"/>
      <c r="M45" s="47"/>
      <c r="N45" s="47"/>
      <c r="O45" s="47"/>
      <c r="P45" s="47"/>
      <c r="Q45" s="47"/>
      <c r="R45" s="47"/>
      <c r="S45" s="47"/>
      <c r="T45" s="47"/>
      <c r="U45" s="47"/>
      <c r="V45" s="47">
        <v>1</v>
      </c>
      <c r="W45" s="48"/>
      <c r="X45" s="61">
        <f t="shared" ref="X45:X77" si="6">F45+H45+J45+L45+N45+P45+R45+T45+V45</f>
        <v>1</v>
      </c>
      <c r="Y45" s="52">
        <f t="shared" si="4"/>
        <v>0</v>
      </c>
      <c r="Z45">
        <f t="shared" si="5"/>
        <v>1</v>
      </c>
    </row>
    <row r="46" spans="1:26">
      <c r="A46" s="51" t="s">
        <v>13</v>
      </c>
      <c r="B46" s="16">
        <v>190701</v>
      </c>
      <c r="C46" s="47" t="s">
        <v>180</v>
      </c>
      <c r="D46" s="47" t="s">
        <v>219</v>
      </c>
      <c r="E46" s="52" t="s">
        <v>651</v>
      </c>
      <c r="F46" s="56"/>
      <c r="G46" s="47">
        <v>5</v>
      </c>
      <c r="H46" s="47"/>
      <c r="I46" s="47"/>
      <c r="J46" s="47">
        <v>1</v>
      </c>
      <c r="K46" s="47">
        <v>1</v>
      </c>
      <c r="L46" s="47">
        <v>1</v>
      </c>
      <c r="M46" s="47">
        <v>13</v>
      </c>
      <c r="N46" s="47">
        <v>1</v>
      </c>
      <c r="O46" s="47">
        <v>26</v>
      </c>
      <c r="P46" s="47"/>
      <c r="Q46" s="47"/>
      <c r="R46" s="47">
        <v>1</v>
      </c>
      <c r="S46" s="47">
        <v>5</v>
      </c>
      <c r="T46" s="47"/>
      <c r="U46" s="47"/>
      <c r="V46" s="47">
        <v>3</v>
      </c>
      <c r="W46" s="48">
        <v>62</v>
      </c>
      <c r="X46" s="61">
        <f t="shared" si="6"/>
        <v>7</v>
      </c>
      <c r="Y46" s="52">
        <f t="shared" si="4"/>
        <v>112</v>
      </c>
      <c r="Z46">
        <f t="shared" si="5"/>
        <v>119</v>
      </c>
    </row>
    <row r="47" spans="1:26">
      <c r="A47" s="51" t="s">
        <v>13</v>
      </c>
      <c r="B47" s="16">
        <v>190901</v>
      </c>
      <c r="C47" s="47" t="s">
        <v>180</v>
      </c>
      <c r="D47" s="47" t="s">
        <v>221</v>
      </c>
      <c r="E47" s="52" t="s">
        <v>653</v>
      </c>
      <c r="F47" s="56"/>
      <c r="G47" s="47"/>
      <c r="H47" s="47"/>
      <c r="I47" s="47"/>
      <c r="J47" s="47"/>
      <c r="K47" s="47">
        <v>4</v>
      </c>
      <c r="L47" s="47"/>
      <c r="M47" s="47">
        <v>3</v>
      </c>
      <c r="N47" s="47">
        <v>1</v>
      </c>
      <c r="O47" s="47">
        <v>3</v>
      </c>
      <c r="P47" s="47"/>
      <c r="Q47" s="47"/>
      <c r="R47" s="47">
        <v>1</v>
      </c>
      <c r="S47" s="47">
        <v>7</v>
      </c>
      <c r="T47" s="47"/>
      <c r="U47" s="47"/>
      <c r="V47" s="47">
        <v>2</v>
      </c>
      <c r="W47" s="48">
        <v>48</v>
      </c>
      <c r="X47" s="61">
        <f t="shared" si="6"/>
        <v>4</v>
      </c>
      <c r="Y47" s="52">
        <f t="shared" si="4"/>
        <v>65</v>
      </c>
      <c r="Z47">
        <f t="shared" si="5"/>
        <v>69</v>
      </c>
    </row>
    <row r="48" spans="1:26">
      <c r="A48" s="51" t="s">
        <v>13</v>
      </c>
      <c r="B48" s="16">
        <v>230101</v>
      </c>
      <c r="C48" s="47" t="s">
        <v>159</v>
      </c>
      <c r="D48" s="47" t="s">
        <v>225</v>
      </c>
      <c r="E48" s="52" t="s">
        <v>226</v>
      </c>
      <c r="F48" s="56"/>
      <c r="G48" s="47">
        <v>1</v>
      </c>
      <c r="H48" s="47"/>
      <c r="I48" s="47"/>
      <c r="J48" s="47"/>
      <c r="K48" s="47">
        <v>3</v>
      </c>
      <c r="L48" s="47"/>
      <c r="M48" s="47">
        <v>1</v>
      </c>
      <c r="N48" s="47">
        <v>1</v>
      </c>
      <c r="O48" s="47"/>
      <c r="P48" s="47"/>
      <c r="Q48" s="47"/>
      <c r="R48" s="47">
        <v>1</v>
      </c>
      <c r="S48" s="47">
        <v>4</v>
      </c>
      <c r="T48" s="47"/>
      <c r="U48" s="47"/>
      <c r="V48" s="47">
        <v>4</v>
      </c>
      <c r="W48" s="48">
        <v>18</v>
      </c>
      <c r="X48" s="61">
        <f t="shared" si="6"/>
        <v>6</v>
      </c>
      <c r="Y48" s="52">
        <f t="shared" si="4"/>
        <v>27</v>
      </c>
      <c r="Z48">
        <f t="shared" si="5"/>
        <v>33</v>
      </c>
    </row>
    <row r="49" spans="1:26">
      <c r="A49" s="51" t="s">
        <v>13</v>
      </c>
      <c r="B49" s="16">
        <v>231304</v>
      </c>
      <c r="C49" s="47" t="s">
        <v>159</v>
      </c>
      <c r="D49" s="47" t="s">
        <v>227</v>
      </c>
      <c r="E49" s="52" t="s">
        <v>228</v>
      </c>
      <c r="F49" s="56"/>
      <c r="G49" s="47"/>
      <c r="H49" s="47"/>
      <c r="I49" s="47"/>
      <c r="J49" s="47"/>
      <c r="K49" s="47"/>
      <c r="L49" s="47"/>
      <c r="M49" s="47"/>
      <c r="N49" s="47"/>
      <c r="O49" s="47"/>
      <c r="P49" s="47"/>
      <c r="Q49" s="47"/>
      <c r="R49" s="47"/>
      <c r="S49" s="47">
        <v>1</v>
      </c>
      <c r="T49" s="47"/>
      <c r="U49" s="47"/>
      <c r="V49" s="47">
        <v>8</v>
      </c>
      <c r="W49" s="48">
        <v>7</v>
      </c>
      <c r="X49" s="61">
        <f t="shared" si="6"/>
        <v>8</v>
      </c>
      <c r="Y49" s="52">
        <f t="shared" si="4"/>
        <v>8</v>
      </c>
      <c r="Z49">
        <f t="shared" si="5"/>
        <v>16</v>
      </c>
    </row>
    <row r="50" spans="1:26">
      <c r="A50" s="51" t="s">
        <v>13</v>
      </c>
      <c r="B50" s="16">
        <v>240199</v>
      </c>
      <c r="C50" s="47" t="s">
        <v>169</v>
      </c>
      <c r="D50" s="47" t="s">
        <v>231</v>
      </c>
      <c r="E50" s="52" t="s">
        <v>232</v>
      </c>
      <c r="F50" s="56"/>
      <c r="G50" s="47"/>
      <c r="H50" s="47"/>
      <c r="I50" s="47"/>
      <c r="J50" s="47"/>
      <c r="K50" s="47"/>
      <c r="L50" s="47">
        <v>1</v>
      </c>
      <c r="M50" s="47"/>
      <c r="N50" s="47"/>
      <c r="O50" s="47"/>
      <c r="P50" s="47"/>
      <c r="Q50" s="47"/>
      <c r="R50" s="47">
        <v>3</v>
      </c>
      <c r="S50" s="47">
        <v>5</v>
      </c>
      <c r="T50" s="47"/>
      <c r="U50" s="47"/>
      <c r="V50" s="47"/>
      <c r="W50" s="48"/>
      <c r="X50" s="61">
        <f t="shared" si="6"/>
        <v>4</v>
      </c>
      <c r="Y50" s="52">
        <f t="shared" si="4"/>
        <v>5</v>
      </c>
      <c r="Z50">
        <f t="shared" si="5"/>
        <v>9</v>
      </c>
    </row>
    <row r="51" spans="1:26">
      <c r="A51" s="51" t="s">
        <v>13</v>
      </c>
      <c r="B51" s="16">
        <v>260101</v>
      </c>
      <c r="C51" s="47" t="s">
        <v>144</v>
      </c>
      <c r="D51" s="47" t="s">
        <v>235</v>
      </c>
      <c r="E51" s="52" t="s">
        <v>236</v>
      </c>
      <c r="F51" s="56"/>
      <c r="G51" s="47">
        <v>2</v>
      </c>
      <c r="H51" s="47"/>
      <c r="I51" s="47"/>
      <c r="J51" s="47">
        <v>1</v>
      </c>
      <c r="K51" s="47"/>
      <c r="L51" s="47"/>
      <c r="M51" s="47">
        <v>1</v>
      </c>
      <c r="N51" s="47">
        <v>2</v>
      </c>
      <c r="O51" s="47">
        <v>1</v>
      </c>
      <c r="P51" s="47"/>
      <c r="Q51" s="47"/>
      <c r="R51" s="47"/>
      <c r="S51" s="47">
        <v>1</v>
      </c>
      <c r="T51" s="47"/>
      <c r="U51" s="47"/>
      <c r="V51" s="47">
        <v>3</v>
      </c>
      <c r="W51" s="48">
        <v>7</v>
      </c>
      <c r="X51" s="61">
        <f t="shared" si="6"/>
        <v>6</v>
      </c>
      <c r="Y51" s="52">
        <f t="shared" si="4"/>
        <v>12</v>
      </c>
      <c r="Z51">
        <f t="shared" si="5"/>
        <v>18</v>
      </c>
    </row>
    <row r="52" spans="1:26">
      <c r="A52" s="51" t="s">
        <v>13</v>
      </c>
      <c r="B52" s="16">
        <v>260101</v>
      </c>
      <c r="C52" s="47" t="s">
        <v>144</v>
      </c>
      <c r="D52" s="47" t="s">
        <v>237</v>
      </c>
      <c r="E52" s="52" t="s">
        <v>234</v>
      </c>
      <c r="F52" s="56"/>
      <c r="G52" s="47"/>
      <c r="H52" s="47"/>
      <c r="I52" s="47"/>
      <c r="J52" s="47">
        <v>2</v>
      </c>
      <c r="K52" s="47">
        <v>6</v>
      </c>
      <c r="L52" s="47">
        <v>4</v>
      </c>
      <c r="M52" s="47">
        <v>2</v>
      </c>
      <c r="N52" s="47">
        <v>6</v>
      </c>
      <c r="O52" s="47">
        <v>8</v>
      </c>
      <c r="P52" s="47"/>
      <c r="Q52" s="47"/>
      <c r="R52" s="47">
        <v>4</v>
      </c>
      <c r="S52" s="47">
        <v>4</v>
      </c>
      <c r="T52" s="47"/>
      <c r="U52" s="47"/>
      <c r="V52" s="47">
        <v>20</v>
      </c>
      <c r="W52" s="48">
        <v>29</v>
      </c>
      <c r="X52" s="61">
        <f t="shared" si="6"/>
        <v>36</v>
      </c>
      <c r="Y52" s="52">
        <f t="shared" si="4"/>
        <v>49</v>
      </c>
      <c r="Z52">
        <f t="shared" si="5"/>
        <v>85</v>
      </c>
    </row>
    <row r="53" spans="1:26">
      <c r="A53" s="51" t="s">
        <v>13</v>
      </c>
      <c r="B53" s="16">
        <v>260406</v>
      </c>
      <c r="C53" s="47" t="s">
        <v>144</v>
      </c>
      <c r="D53" s="47" t="s">
        <v>238</v>
      </c>
      <c r="E53" s="52" t="s">
        <v>239</v>
      </c>
      <c r="F53" s="56"/>
      <c r="G53" s="47"/>
      <c r="H53" s="47"/>
      <c r="I53" s="47"/>
      <c r="J53" s="47"/>
      <c r="K53" s="47"/>
      <c r="L53" s="47">
        <v>2</v>
      </c>
      <c r="M53" s="47">
        <v>1</v>
      </c>
      <c r="N53" s="47">
        <v>1</v>
      </c>
      <c r="O53" s="47">
        <v>1</v>
      </c>
      <c r="P53" s="47"/>
      <c r="Q53" s="47"/>
      <c r="R53" s="47"/>
      <c r="S53" s="47">
        <v>1</v>
      </c>
      <c r="T53" s="47"/>
      <c r="U53" s="47"/>
      <c r="V53" s="47">
        <v>6</v>
      </c>
      <c r="W53" s="48">
        <v>9</v>
      </c>
      <c r="X53" s="61">
        <f t="shared" si="6"/>
        <v>9</v>
      </c>
      <c r="Y53" s="52">
        <f t="shared" si="4"/>
        <v>12</v>
      </c>
      <c r="Z53">
        <f t="shared" si="5"/>
        <v>21</v>
      </c>
    </row>
    <row r="54" spans="1:26">
      <c r="A54" s="51" t="s">
        <v>13</v>
      </c>
      <c r="B54" s="16">
        <v>260502</v>
      </c>
      <c r="C54" s="47" t="s">
        <v>144</v>
      </c>
      <c r="D54" s="47" t="s">
        <v>240</v>
      </c>
      <c r="E54" s="52" t="s">
        <v>241</v>
      </c>
      <c r="F54" s="56"/>
      <c r="G54" s="47"/>
      <c r="H54" s="47"/>
      <c r="I54" s="47"/>
      <c r="J54" s="47"/>
      <c r="K54" s="47"/>
      <c r="L54" s="47"/>
      <c r="M54" s="47"/>
      <c r="N54" s="47"/>
      <c r="O54" s="47"/>
      <c r="P54" s="47"/>
      <c r="Q54" s="47"/>
      <c r="R54" s="47">
        <v>1</v>
      </c>
      <c r="S54" s="47"/>
      <c r="T54" s="47"/>
      <c r="U54" s="47"/>
      <c r="V54" s="47">
        <v>1</v>
      </c>
      <c r="W54" s="48">
        <v>1</v>
      </c>
      <c r="X54" s="61">
        <f t="shared" si="6"/>
        <v>2</v>
      </c>
      <c r="Y54" s="52">
        <f t="shared" si="4"/>
        <v>1</v>
      </c>
      <c r="Z54">
        <f t="shared" si="5"/>
        <v>3</v>
      </c>
    </row>
    <row r="55" spans="1:26">
      <c r="A55" s="51" t="s">
        <v>13</v>
      </c>
      <c r="B55" s="16">
        <v>261302</v>
      </c>
      <c r="C55" s="47" t="s">
        <v>144</v>
      </c>
      <c r="D55" s="47" t="s">
        <v>242</v>
      </c>
      <c r="E55" s="52" t="s">
        <v>243</v>
      </c>
      <c r="F55" s="56"/>
      <c r="G55" s="47"/>
      <c r="H55" s="47"/>
      <c r="I55" s="47"/>
      <c r="J55" s="47"/>
      <c r="K55" s="47"/>
      <c r="L55" s="47"/>
      <c r="M55" s="47">
        <v>1</v>
      </c>
      <c r="N55" s="47"/>
      <c r="O55" s="47"/>
      <c r="P55" s="47"/>
      <c r="Q55" s="47"/>
      <c r="R55" s="47"/>
      <c r="S55" s="47">
        <v>1</v>
      </c>
      <c r="T55" s="47"/>
      <c r="U55" s="47"/>
      <c r="V55" s="47">
        <v>12</v>
      </c>
      <c r="W55" s="48">
        <v>16</v>
      </c>
      <c r="X55" s="61">
        <f t="shared" si="6"/>
        <v>12</v>
      </c>
      <c r="Y55" s="52">
        <f t="shared" si="4"/>
        <v>18</v>
      </c>
      <c r="Z55">
        <f t="shared" si="5"/>
        <v>30</v>
      </c>
    </row>
    <row r="56" spans="1:26">
      <c r="A56" s="51" t="s">
        <v>13</v>
      </c>
      <c r="B56" s="16">
        <v>270101</v>
      </c>
      <c r="C56" s="47" t="s">
        <v>159</v>
      </c>
      <c r="D56" s="47" t="s">
        <v>244</v>
      </c>
      <c r="E56" s="52" t="s">
        <v>245</v>
      </c>
      <c r="F56" s="56"/>
      <c r="G56" s="47"/>
      <c r="H56" s="47"/>
      <c r="I56" s="47"/>
      <c r="J56" s="47"/>
      <c r="K56" s="47"/>
      <c r="L56" s="47"/>
      <c r="M56" s="47"/>
      <c r="N56" s="47"/>
      <c r="O56" s="47"/>
      <c r="P56" s="47"/>
      <c r="Q56" s="47"/>
      <c r="R56" s="47"/>
      <c r="S56" s="47"/>
      <c r="T56" s="47"/>
      <c r="U56" s="47"/>
      <c r="V56" s="47">
        <v>1</v>
      </c>
      <c r="W56" s="48">
        <v>2</v>
      </c>
      <c r="X56" s="61">
        <f t="shared" si="6"/>
        <v>1</v>
      </c>
      <c r="Y56" s="52">
        <f t="shared" si="4"/>
        <v>2</v>
      </c>
      <c r="Z56">
        <f t="shared" si="5"/>
        <v>3</v>
      </c>
    </row>
    <row r="57" spans="1:26">
      <c r="A57" s="51" t="s">
        <v>13</v>
      </c>
      <c r="B57" s="16">
        <v>270101</v>
      </c>
      <c r="C57" s="47" t="s">
        <v>159</v>
      </c>
      <c r="D57" s="47" t="s">
        <v>246</v>
      </c>
      <c r="E57" s="52" t="s">
        <v>247</v>
      </c>
      <c r="F57" s="56"/>
      <c r="G57" s="47"/>
      <c r="H57" s="47"/>
      <c r="I57" s="47"/>
      <c r="J57" s="47"/>
      <c r="K57" s="47">
        <v>1</v>
      </c>
      <c r="L57" s="47"/>
      <c r="M57" s="47"/>
      <c r="N57" s="47"/>
      <c r="O57" s="47"/>
      <c r="P57" s="47"/>
      <c r="Q57" s="47"/>
      <c r="R57" s="47"/>
      <c r="S57" s="47">
        <v>1</v>
      </c>
      <c r="T57" s="47"/>
      <c r="U57" s="47"/>
      <c r="V57" s="47">
        <v>6</v>
      </c>
      <c r="W57" s="48">
        <v>3</v>
      </c>
      <c r="X57" s="61">
        <f t="shared" si="6"/>
        <v>6</v>
      </c>
      <c r="Y57" s="52">
        <f t="shared" si="4"/>
        <v>5</v>
      </c>
      <c r="Z57">
        <f t="shared" si="5"/>
        <v>11</v>
      </c>
    </row>
    <row r="58" spans="1:26">
      <c r="A58" s="51" t="s">
        <v>13</v>
      </c>
      <c r="B58" s="16">
        <v>310505</v>
      </c>
      <c r="C58" s="47" t="s">
        <v>180</v>
      </c>
      <c r="D58" s="47" t="s">
        <v>248</v>
      </c>
      <c r="E58" s="52" t="s">
        <v>249</v>
      </c>
      <c r="F58" s="56">
        <v>3</v>
      </c>
      <c r="G58" s="47">
        <v>2</v>
      </c>
      <c r="H58" s="47"/>
      <c r="I58" s="47">
        <v>1</v>
      </c>
      <c r="J58" s="47">
        <v>3</v>
      </c>
      <c r="K58" s="47"/>
      <c r="L58" s="47">
        <v>3</v>
      </c>
      <c r="M58" s="47"/>
      <c r="N58" s="47">
        <v>3</v>
      </c>
      <c r="O58" s="47">
        <v>9</v>
      </c>
      <c r="P58" s="47">
        <v>1</v>
      </c>
      <c r="Q58" s="47">
        <v>1</v>
      </c>
      <c r="R58" s="47">
        <v>7</v>
      </c>
      <c r="S58" s="47">
        <v>7</v>
      </c>
      <c r="T58" s="47"/>
      <c r="U58" s="47"/>
      <c r="V58" s="47">
        <v>52</v>
      </c>
      <c r="W58" s="48">
        <v>82</v>
      </c>
      <c r="X58" s="61">
        <f t="shared" si="6"/>
        <v>72</v>
      </c>
      <c r="Y58" s="52">
        <f t="shared" si="4"/>
        <v>102</v>
      </c>
      <c r="Z58">
        <f t="shared" si="5"/>
        <v>174</v>
      </c>
    </row>
    <row r="59" spans="1:26">
      <c r="A59" s="51" t="s">
        <v>13</v>
      </c>
      <c r="B59" s="16">
        <v>340199</v>
      </c>
      <c r="C59" s="47" t="s">
        <v>180</v>
      </c>
      <c r="D59" s="47" t="s">
        <v>250</v>
      </c>
      <c r="E59" s="52" t="s">
        <v>251</v>
      </c>
      <c r="F59" s="56">
        <v>1</v>
      </c>
      <c r="G59" s="47">
        <v>6</v>
      </c>
      <c r="H59" s="47"/>
      <c r="I59" s="47">
        <v>1</v>
      </c>
      <c r="J59" s="47">
        <v>3</v>
      </c>
      <c r="K59" s="47">
        <v>3</v>
      </c>
      <c r="L59" s="47">
        <v>2</v>
      </c>
      <c r="M59" s="47">
        <v>9</v>
      </c>
      <c r="N59" s="47">
        <v>1</v>
      </c>
      <c r="O59" s="47">
        <v>9</v>
      </c>
      <c r="P59" s="47"/>
      <c r="Q59" s="47">
        <v>1</v>
      </c>
      <c r="R59" s="47">
        <v>1</v>
      </c>
      <c r="S59" s="47">
        <v>8</v>
      </c>
      <c r="T59" s="47"/>
      <c r="U59" s="47"/>
      <c r="V59" s="47">
        <v>16</v>
      </c>
      <c r="W59" s="48">
        <v>38</v>
      </c>
      <c r="X59" s="61">
        <f t="shared" si="6"/>
        <v>24</v>
      </c>
      <c r="Y59" s="52">
        <f t="shared" si="4"/>
        <v>75</v>
      </c>
      <c r="Z59">
        <f t="shared" si="5"/>
        <v>99</v>
      </c>
    </row>
    <row r="60" spans="1:26">
      <c r="A60" s="51" t="s">
        <v>13</v>
      </c>
      <c r="B60" s="16">
        <v>380101</v>
      </c>
      <c r="C60" s="47" t="s">
        <v>159</v>
      </c>
      <c r="D60" s="47" t="s">
        <v>252</v>
      </c>
      <c r="E60" s="52" t="s">
        <v>253</v>
      </c>
      <c r="F60" s="56">
        <v>1</v>
      </c>
      <c r="G60" s="47"/>
      <c r="H60" s="47"/>
      <c r="I60" s="47"/>
      <c r="J60" s="47"/>
      <c r="K60" s="47"/>
      <c r="L60" s="47"/>
      <c r="M60" s="47">
        <v>1</v>
      </c>
      <c r="N60" s="47">
        <v>1</v>
      </c>
      <c r="O60" s="47"/>
      <c r="P60" s="47"/>
      <c r="Q60" s="47"/>
      <c r="R60" s="47"/>
      <c r="S60" s="47"/>
      <c r="T60" s="47"/>
      <c r="U60" s="47"/>
      <c r="V60" s="47"/>
      <c r="W60" s="48">
        <v>2</v>
      </c>
      <c r="X60" s="61">
        <f t="shared" si="6"/>
        <v>2</v>
      </c>
      <c r="Y60" s="52">
        <f t="shared" si="4"/>
        <v>3</v>
      </c>
      <c r="Z60">
        <f t="shared" si="5"/>
        <v>5</v>
      </c>
    </row>
    <row r="61" spans="1:26">
      <c r="A61" s="51" t="s">
        <v>13</v>
      </c>
      <c r="B61" s="16">
        <v>400501</v>
      </c>
      <c r="C61" s="47" t="s">
        <v>159</v>
      </c>
      <c r="D61" s="47" t="s">
        <v>254</v>
      </c>
      <c r="E61" s="52" t="s">
        <v>255</v>
      </c>
      <c r="F61" s="56"/>
      <c r="G61" s="47"/>
      <c r="H61" s="47"/>
      <c r="I61" s="47"/>
      <c r="J61" s="47"/>
      <c r="K61" s="47"/>
      <c r="L61" s="47"/>
      <c r="M61" s="47"/>
      <c r="N61" s="47"/>
      <c r="O61" s="47"/>
      <c r="P61" s="47"/>
      <c r="Q61" s="47"/>
      <c r="R61" s="47"/>
      <c r="S61" s="47"/>
      <c r="T61" s="47"/>
      <c r="U61" s="47"/>
      <c r="V61" s="47">
        <v>1</v>
      </c>
      <c r="W61" s="48">
        <v>3</v>
      </c>
      <c r="X61" s="61">
        <f t="shared" si="6"/>
        <v>1</v>
      </c>
      <c r="Y61" s="52">
        <f t="shared" si="4"/>
        <v>3</v>
      </c>
      <c r="Z61">
        <f t="shared" si="5"/>
        <v>4</v>
      </c>
    </row>
    <row r="62" spans="1:26">
      <c r="A62" s="51" t="s">
        <v>13</v>
      </c>
      <c r="B62" s="16">
        <v>400501</v>
      </c>
      <c r="C62" s="47" t="s">
        <v>159</v>
      </c>
      <c r="D62" s="47" t="s">
        <v>256</v>
      </c>
      <c r="E62" s="52" t="s">
        <v>257</v>
      </c>
      <c r="F62" s="56"/>
      <c r="G62" s="47"/>
      <c r="H62" s="47"/>
      <c r="I62" s="47"/>
      <c r="J62" s="47"/>
      <c r="K62" s="47"/>
      <c r="L62" s="47"/>
      <c r="M62" s="47"/>
      <c r="N62" s="47"/>
      <c r="O62" s="47"/>
      <c r="P62" s="47"/>
      <c r="Q62" s="47">
        <v>1</v>
      </c>
      <c r="R62" s="47">
        <v>1</v>
      </c>
      <c r="S62" s="47"/>
      <c r="T62" s="47"/>
      <c r="U62" s="47"/>
      <c r="V62" s="47">
        <v>2</v>
      </c>
      <c r="W62" s="48"/>
      <c r="X62" s="61">
        <f t="shared" si="6"/>
        <v>3</v>
      </c>
      <c r="Y62" s="52">
        <f t="shared" si="4"/>
        <v>1</v>
      </c>
      <c r="Z62">
        <f t="shared" si="5"/>
        <v>4</v>
      </c>
    </row>
    <row r="63" spans="1:26">
      <c r="A63" s="51" t="s">
        <v>13</v>
      </c>
      <c r="B63" s="16">
        <v>400699</v>
      </c>
      <c r="C63" s="47" t="s">
        <v>144</v>
      </c>
      <c r="D63" s="47" t="s">
        <v>262</v>
      </c>
      <c r="E63" s="52" t="s">
        <v>263</v>
      </c>
      <c r="F63" s="56"/>
      <c r="G63" s="47"/>
      <c r="H63" s="47"/>
      <c r="I63" s="47"/>
      <c r="J63" s="47"/>
      <c r="K63" s="47"/>
      <c r="L63" s="47"/>
      <c r="M63" s="47"/>
      <c r="N63" s="47"/>
      <c r="O63" s="47"/>
      <c r="P63" s="47"/>
      <c r="Q63" s="47"/>
      <c r="R63" s="47">
        <v>2</v>
      </c>
      <c r="S63" s="47">
        <v>2</v>
      </c>
      <c r="T63" s="47"/>
      <c r="U63" s="47"/>
      <c r="V63" s="47">
        <v>11</v>
      </c>
      <c r="W63" s="48">
        <v>7</v>
      </c>
      <c r="X63" s="61">
        <f t="shared" si="6"/>
        <v>13</v>
      </c>
      <c r="Y63" s="52">
        <f t="shared" si="4"/>
        <v>9</v>
      </c>
      <c r="Z63">
        <f t="shared" si="5"/>
        <v>22</v>
      </c>
    </row>
    <row r="64" spans="1:26">
      <c r="A64" s="51" t="s">
        <v>13</v>
      </c>
      <c r="B64" s="16">
        <v>400801</v>
      </c>
      <c r="C64" s="47" t="s">
        <v>159</v>
      </c>
      <c r="D64" s="47" t="s">
        <v>264</v>
      </c>
      <c r="E64" s="52" t="s">
        <v>265</v>
      </c>
      <c r="F64" s="56"/>
      <c r="G64" s="47"/>
      <c r="H64" s="47"/>
      <c r="I64" s="47"/>
      <c r="J64" s="47"/>
      <c r="K64" s="47"/>
      <c r="L64" s="47"/>
      <c r="M64" s="47"/>
      <c r="N64" s="47"/>
      <c r="O64" s="47"/>
      <c r="P64" s="47"/>
      <c r="Q64" s="47"/>
      <c r="R64" s="47"/>
      <c r="S64" s="47"/>
      <c r="T64" s="47"/>
      <c r="U64" s="47"/>
      <c r="V64" s="47">
        <v>2</v>
      </c>
      <c r="W64" s="48"/>
      <c r="X64" s="61">
        <f t="shared" si="6"/>
        <v>2</v>
      </c>
      <c r="Y64" s="52">
        <f t="shared" si="4"/>
        <v>0</v>
      </c>
      <c r="Z64">
        <f t="shared" si="5"/>
        <v>2</v>
      </c>
    </row>
    <row r="65" spans="1:26">
      <c r="A65" s="51" t="s">
        <v>13</v>
      </c>
      <c r="B65" s="16">
        <v>400801</v>
      </c>
      <c r="C65" s="47" t="s">
        <v>159</v>
      </c>
      <c r="D65" s="47" t="s">
        <v>266</v>
      </c>
      <c r="E65" s="52" t="s">
        <v>267</v>
      </c>
      <c r="F65" s="56"/>
      <c r="G65" s="47"/>
      <c r="H65" s="47"/>
      <c r="I65" s="47"/>
      <c r="J65" s="47"/>
      <c r="K65" s="47"/>
      <c r="L65" s="47"/>
      <c r="M65" s="47"/>
      <c r="N65" s="47">
        <v>1</v>
      </c>
      <c r="O65" s="47"/>
      <c r="P65" s="47"/>
      <c r="Q65" s="47"/>
      <c r="R65" s="47"/>
      <c r="S65" s="47"/>
      <c r="T65" s="47"/>
      <c r="U65" s="47"/>
      <c r="V65" s="47">
        <v>4</v>
      </c>
      <c r="W65" s="48">
        <v>1</v>
      </c>
      <c r="X65" s="61">
        <f t="shared" si="6"/>
        <v>5</v>
      </c>
      <c r="Y65" s="52">
        <f t="shared" si="4"/>
        <v>1</v>
      </c>
      <c r="Z65">
        <f t="shared" si="5"/>
        <v>6</v>
      </c>
    </row>
    <row r="66" spans="1:26">
      <c r="A66" s="51" t="s">
        <v>13</v>
      </c>
      <c r="B66" s="16">
        <v>420101</v>
      </c>
      <c r="C66" s="47" t="s">
        <v>159</v>
      </c>
      <c r="D66" s="47" t="s">
        <v>270</v>
      </c>
      <c r="E66" s="52" t="s">
        <v>271</v>
      </c>
      <c r="F66" s="56"/>
      <c r="G66" s="47">
        <v>2</v>
      </c>
      <c r="H66" s="47"/>
      <c r="I66" s="47"/>
      <c r="J66" s="47"/>
      <c r="K66" s="47">
        <v>1</v>
      </c>
      <c r="L66" s="47">
        <v>3</v>
      </c>
      <c r="M66" s="47">
        <v>7</v>
      </c>
      <c r="N66" s="47">
        <v>5</v>
      </c>
      <c r="O66" s="47">
        <v>4</v>
      </c>
      <c r="P66" s="47"/>
      <c r="Q66" s="47"/>
      <c r="R66" s="47">
        <v>6</v>
      </c>
      <c r="S66" s="47">
        <v>7</v>
      </c>
      <c r="T66" s="47"/>
      <c r="U66" s="47"/>
      <c r="V66" s="47">
        <v>13</v>
      </c>
      <c r="W66" s="48">
        <v>54</v>
      </c>
      <c r="X66" s="61">
        <f t="shared" si="6"/>
        <v>27</v>
      </c>
      <c r="Y66" s="52">
        <f t="shared" si="4"/>
        <v>75</v>
      </c>
      <c r="Z66">
        <f t="shared" si="5"/>
        <v>102</v>
      </c>
    </row>
    <row r="67" spans="1:26">
      <c r="A67" s="51" t="s">
        <v>13</v>
      </c>
      <c r="B67" s="16">
        <v>420101</v>
      </c>
      <c r="C67" s="47" t="s">
        <v>159</v>
      </c>
      <c r="D67" s="47" t="s">
        <v>272</v>
      </c>
      <c r="E67" s="52" t="s">
        <v>273</v>
      </c>
      <c r="F67" s="56">
        <v>1</v>
      </c>
      <c r="G67" s="47"/>
      <c r="H67" s="47"/>
      <c r="I67" s="47"/>
      <c r="J67" s="47">
        <v>1</v>
      </c>
      <c r="K67" s="47">
        <v>1</v>
      </c>
      <c r="L67" s="47"/>
      <c r="M67" s="47">
        <v>2</v>
      </c>
      <c r="N67" s="47"/>
      <c r="O67" s="47">
        <v>2</v>
      </c>
      <c r="P67" s="47"/>
      <c r="Q67" s="47"/>
      <c r="R67" s="47">
        <v>1</v>
      </c>
      <c r="S67" s="47">
        <v>2</v>
      </c>
      <c r="T67" s="47"/>
      <c r="U67" s="47"/>
      <c r="V67" s="47">
        <v>6</v>
      </c>
      <c r="W67" s="48">
        <v>14</v>
      </c>
      <c r="X67" s="61">
        <f t="shared" si="6"/>
        <v>9</v>
      </c>
      <c r="Y67" s="52">
        <f t="shared" si="4"/>
        <v>21</v>
      </c>
      <c r="Z67">
        <f t="shared" si="5"/>
        <v>30</v>
      </c>
    </row>
    <row r="68" spans="1:26">
      <c r="A68" s="51" t="s">
        <v>13</v>
      </c>
      <c r="B68" s="16">
        <v>440501</v>
      </c>
      <c r="C68" s="47" t="s">
        <v>144</v>
      </c>
      <c r="D68" s="47" t="s">
        <v>274</v>
      </c>
      <c r="E68" s="52" t="s">
        <v>275</v>
      </c>
      <c r="F68" s="56"/>
      <c r="G68" s="47"/>
      <c r="H68" s="47"/>
      <c r="I68" s="47"/>
      <c r="J68" s="47"/>
      <c r="K68" s="47"/>
      <c r="L68" s="47"/>
      <c r="M68" s="47"/>
      <c r="N68" s="47"/>
      <c r="O68" s="47"/>
      <c r="P68" s="47"/>
      <c r="Q68" s="47"/>
      <c r="R68" s="47"/>
      <c r="S68" s="47"/>
      <c r="T68" s="47"/>
      <c r="U68" s="47"/>
      <c r="V68" s="47">
        <v>7</v>
      </c>
      <c r="W68" s="48">
        <v>8</v>
      </c>
      <c r="X68" s="61">
        <f t="shared" si="6"/>
        <v>7</v>
      </c>
      <c r="Y68" s="52">
        <f t="shared" si="4"/>
        <v>8</v>
      </c>
      <c r="Z68">
        <f t="shared" si="5"/>
        <v>15</v>
      </c>
    </row>
    <row r="69" spans="1:26">
      <c r="A69" s="51" t="s">
        <v>13</v>
      </c>
      <c r="B69" s="16">
        <v>440501</v>
      </c>
      <c r="C69" s="47" t="s">
        <v>144</v>
      </c>
      <c r="D69" s="47" t="s">
        <v>276</v>
      </c>
      <c r="E69" s="52" t="s">
        <v>277</v>
      </c>
      <c r="F69" s="56"/>
      <c r="G69" s="47"/>
      <c r="H69" s="47"/>
      <c r="I69" s="47"/>
      <c r="J69" s="47"/>
      <c r="K69" s="47"/>
      <c r="L69" s="47"/>
      <c r="M69" s="47"/>
      <c r="N69" s="47"/>
      <c r="O69" s="47"/>
      <c r="P69" s="47"/>
      <c r="Q69" s="47">
        <v>1</v>
      </c>
      <c r="R69" s="47">
        <v>2</v>
      </c>
      <c r="S69" s="47"/>
      <c r="T69" s="47"/>
      <c r="U69" s="47"/>
      <c r="V69" s="47">
        <v>2</v>
      </c>
      <c r="W69" s="48">
        <v>1</v>
      </c>
      <c r="X69" s="61">
        <f t="shared" si="6"/>
        <v>4</v>
      </c>
      <c r="Y69" s="52">
        <f t="shared" si="4"/>
        <v>2</v>
      </c>
      <c r="Z69">
        <f t="shared" si="5"/>
        <v>6</v>
      </c>
    </row>
    <row r="70" spans="1:26">
      <c r="A70" s="51" t="s">
        <v>13</v>
      </c>
      <c r="B70" s="16">
        <v>450201</v>
      </c>
      <c r="C70" s="47" t="s">
        <v>159</v>
      </c>
      <c r="D70" s="47" t="s">
        <v>278</v>
      </c>
      <c r="E70" s="52" t="s">
        <v>279</v>
      </c>
      <c r="F70" s="56"/>
      <c r="G70" s="47">
        <v>1</v>
      </c>
      <c r="H70" s="47"/>
      <c r="I70" s="47"/>
      <c r="J70" s="47"/>
      <c r="K70" s="47"/>
      <c r="L70" s="47"/>
      <c r="M70" s="47"/>
      <c r="N70" s="47">
        <v>1</v>
      </c>
      <c r="O70" s="47"/>
      <c r="P70" s="47"/>
      <c r="Q70" s="47"/>
      <c r="R70" s="47">
        <v>1</v>
      </c>
      <c r="S70" s="47">
        <v>1</v>
      </c>
      <c r="T70" s="47"/>
      <c r="U70" s="47"/>
      <c r="V70" s="47">
        <v>2</v>
      </c>
      <c r="W70" s="48">
        <v>9</v>
      </c>
      <c r="X70" s="61">
        <f t="shared" si="6"/>
        <v>4</v>
      </c>
      <c r="Y70" s="52">
        <f t="shared" si="4"/>
        <v>11</v>
      </c>
      <c r="Z70">
        <f t="shared" si="5"/>
        <v>15</v>
      </c>
    </row>
    <row r="71" spans="1:26">
      <c r="A71" s="51" t="s">
        <v>13</v>
      </c>
      <c r="B71" s="16">
        <v>450601</v>
      </c>
      <c r="C71" s="47" t="s">
        <v>159</v>
      </c>
      <c r="D71" s="47" t="s">
        <v>280</v>
      </c>
      <c r="E71" s="52" t="s">
        <v>281</v>
      </c>
      <c r="F71" s="56">
        <v>2</v>
      </c>
      <c r="G71" s="47"/>
      <c r="H71" s="47"/>
      <c r="I71" s="47"/>
      <c r="J71" s="47">
        <v>1</v>
      </c>
      <c r="K71" s="47"/>
      <c r="L71" s="47">
        <v>2</v>
      </c>
      <c r="M71" s="47">
        <v>1</v>
      </c>
      <c r="N71" s="47">
        <v>3</v>
      </c>
      <c r="O71" s="47"/>
      <c r="P71" s="47"/>
      <c r="Q71" s="47">
        <v>1</v>
      </c>
      <c r="R71" s="47">
        <v>1</v>
      </c>
      <c r="S71" s="47"/>
      <c r="T71" s="47"/>
      <c r="U71" s="47"/>
      <c r="V71" s="47">
        <v>29</v>
      </c>
      <c r="W71" s="48">
        <v>7</v>
      </c>
      <c r="X71" s="61">
        <f t="shared" si="6"/>
        <v>38</v>
      </c>
      <c r="Y71" s="52">
        <f t="shared" si="4"/>
        <v>9</v>
      </c>
      <c r="Z71">
        <f t="shared" si="5"/>
        <v>47</v>
      </c>
    </row>
    <row r="72" spans="1:26">
      <c r="A72" s="51" t="s">
        <v>13</v>
      </c>
      <c r="B72" s="16">
        <v>450603</v>
      </c>
      <c r="C72" s="47" t="s">
        <v>159</v>
      </c>
      <c r="D72" s="47" t="s">
        <v>282</v>
      </c>
      <c r="E72" s="52" t="s">
        <v>283</v>
      </c>
      <c r="F72" s="56">
        <v>1</v>
      </c>
      <c r="G72" s="47"/>
      <c r="H72" s="47"/>
      <c r="I72" s="47"/>
      <c r="J72" s="47"/>
      <c r="K72" s="47">
        <v>1</v>
      </c>
      <c r="L72" s="47">
        <v>2</v>
      </c>
      <c r="M72" s="47">
        <v>1</v>
      </c>
      <c r="N72" s="47">
        <v>1</v>
      </c>
      <c r="O72" s="47">
        <v>1</v>
      </c>
      <c r="P72" s="47"/>
      <c r="Q72" s="47"/>
      <c r="R72" s="47"/>
      <c r="S72" s="47">
        <v>1</v>
      </c>
      <c r="T72" s="47"/>
      <c r="U72" s="47"/>
      <c r="V72" s="47">
        <v>19</v>
      </c>
      <c r="W72" s="48">
        <v>5</v>
      </c>
      <c r="X72" s="61">
        <f t="shared" si="6"/>
        <v>23</v>
      </c>
      <c r="Y72" s="52">
        <f t="shared" si="4"/>
        <v>9</v>
      </c>
      <c r="Z72">
        <f t="shared" si="5"/>
        <v>32</v>
      </c>
    </row>
    <row r="73" spans="1:26">
      <c r="A73" s="51" t="s">
        <v>13</v>
      </c>
      <c r="B73" s="16">
        <v>451001</v>
      </c>
      <c r="C73" s="47" t="s">
        <v>159</v>
      </c>
      <c r="D73" s="47" t="s">
        <v>284</v>
      </c>
      <c r="E73" s="52" t="s">
        <v>285</v>
      </c>
      <c r="F73" s="56"/>
      <c r="G73" s="47">
        <v>1</v>
      </c>
      <c r="H73" s="47"/>
      <c r="I73" s="47"/>
      <c r="J73" s="47"/>
      <c r="K73" s="47">
        <v>1</v>
      </c>
      <c r="L73" s="47">
        <v>1</v>
      </c>
      <c r="M73" s="47">
        <v>1</v>
      </c>
      <c r="N73" s="47">
        <v>2</v>
      </c>
      <c r="O73" s="47">
        <v>3</v>
      </c>
      <c r="P73" s="47">
        <v>1</v>
      </c>
      <c r="Q73" s="47"/>
      <c r="R73" s="47">
        <v>2</v>
      </c>
      <c r="S73" s="47">
        <v>6</v>
      </c>
      <c r="T73" s="47"/>
      <c r="U73" s="47"/>
      <c r="V73" s="47">
        <v>19</v>
      </c>
      <c r="W73" s="48">
        <v>17</v>
      </c>
      <c r="X73" s="61">
        <f t="shared" si="6"/>
        <v>25</v>
      </c>
      <c r="Y73" s="52">
        <f t="shared" si="4"/>
        <v>29</v>
      </c>
      <c r="Z73">
        <f t="shared" si="5"/>
        <v>54</v>
      </c>
    </row>
    <row r="74" spans="1:26">
      <c r="A74" s="51" t="s">
        <v>13</v>
      </c>
      <c r="B74" s="16">
        <v>451101</v>
      </c>
      <c r="C74" s="47" t="s">
        <v>159</v>
      </c>
      <c r="D74" s="47" t="s">
        <v>286</v>
      </c>
      <c r="E74" s="52" t="s">
        <v>287</v>
      </c>
      <c r="F74" s="56"/>
      <c r="G74" s="47"/>
      <c r="H74" s="47"/>
      <c r="I74" s="47"/>
      <c r="J74" s="47"/>
      <c r="K74" s="47"/>
      <c r="L74" s="47"/>
      <c r="M74" s="47"/>
      <c r="N74" s="47"/>
      <c r="O74" s="47">
        <v>2</v>
      </c>
      <c r="P74" s="47"/>
      <c r="Q74" s="47"/>
      <c r="R74" s="47">
        <v>2</v>
      </c>
      <c r="S74" s="47">
        <v>1</v>
      </c>
      <c r="T74" s="47"/>
      <c r="U74" s="47"/>
      <c r="V74" s="47">
        <v>5</v>
      </c>
      <c r="W74" s="48">
        <v>7</v>
      </c>
      <c r="X74" s="61">
        <f t="shared" si="6"/>
        <v>7</v>
      </c>
      <c r="Y74" s="52">
        <f t="shared" si="4"/>
        <v>10</v>
      </c>
      <c r="Z74">
        <f t="shared" si="5"/>
        <v>17</v>
      </c>
    </row>
    <row r="75" spans="1:26">
      <c r="A75" s="51" t="s">
        <v>13</v>
      </c>
      <c r="B75" s="16">
        <v>459999</v>
      </c>
      <c r="C75" s="47" t="s">
        <v>159</v>
      </c>
      <c r="D75" s="47" t="s">
        <v>288</v>
      </c>
      <c r="E75" s="52" t="s">
        <v>289</v>
      </c>
      <c r="F75" s="56">
        <v>1</v>
      </c>
      <c r="G75" s="47"/>
      <c r="H75" s="47"/>
      <c r="I75" s="47"/>
      <c r="J75" s="47"/>
      <c r="K75" s="47">
        <v>2</v>
      </c>
      <c r="L75" s="47">
        <v>2</v>
      </c>
      <c r="M75" s="47">
        <v>3</v>
      </c>
      <c r="N75" s="47">
        <v>5</v>
      </c>
      <c r="O75" s="47">
        <v>9</v>
      </c>
      <c r="P75" s="47"/>
      <c r="Q75" s="47"/>
      <c r="R75" s="47">
        <v>5</v>
      </c>
      <c r="S75" s="47">
        <v>1</v>
      </c>
      <c r="T75" s="47"/>
      <c r="U75" s="47"/>
      <c r="V75" s="47">
        <v>33</v>
      </c>
      <c r="W75" s="48">
        <v>16</v>
      </c>
      <c r="X75" s="61">
        <f t="shared" si="6"/>
        <v>46</v>
      </c>
      <c r="Y75" s="52">
        <f t="shared" si="4"/>
        <v>31</v>
      </c>
      <c r="Z75">
        <f t="shared" si="5"/>
        <v>77</v>
      </c>
    </row>
    <row r="76" spans="1:26">
      <c r="A76" s="51" t="s">
        <v>13</v>
      </c>
      <c r="B76" s="16">
        <v>500501</v>
      </c>
      <c r="C76" s="47" t="s">
        <v>159</v>
      </c>
      <c r="D76" s="47" t="s">
        <v>290</v>
      </c>
      <c r="E76" s="52" t="s">
        <v>291</v>
      </c>
      <c r="F76" s="56"/>
      <c r="G76" s="47"/>
      <c r="H76" s="47"/>
      <c r="I76" s="47"/>
      <c r="J76" s="47"/>
      <c r="K76" s="47"/>
      <c r="L76" s="47"/>
      <c r="M76" s="47"/>
      <c r="N76" s="47"/>
      <c r="O76" s="47"/>
      <c r="P76" s="47"/>
      <c r="Q76" s="47"/>
      <c r="R76" s="47"/>
      <c r="S76" s="47"/>
      <c r="T76" s="47"/>
      <c r="U76" s="47"/>
      <c r="V76" s="47"/>
      <c r="W76" s="48">
        <v>1</v>
      </c>
      <c r="X76" s="61">
        <f t="shared" si="6"/>
        <v>0</v>
      </c>
      <c r="Y76" s="52">
        <f t="shared" si="4"/>
        <v>1</v>
      </c>
      <c r="Z76">
        <f t="shared" si="5"/>
        <v>1</v>
      </c>
    </row>
    <row r="77" spans="1:26">
      <c r="A77" s="51" t="s">
        <v>13</v>
      </c>
      <c r="B77" s="16">
        <v>500501</v>
      </c>
      <c r="C77" s="47" t="s">
        <v>159</v>
      </c>
      <c r="D77" s="47" t="s">
        <v>292</v>
      </c>
      <c r="E77" s="52" t="s">
        <v>293</v>
      </c>
      <c r="F77" s="56"/>
      <c r="G77" s="47"/>
      <c r="H77" s="47"/>
      <c r="I77" s="47"/>
      <c r="J77" s="47"/>
      <c r="K77" s="47"/>
      <c r="L77" s="47"/>
      <c r="M77" s="47">
        <v>1</v>
      </c>
      <c r="N77" s="47">
        <v>1</v>
      </c>
      <c r="O77" s="47">
        <v>1</v>
      </c>
      <c r="P77" s="47"/>
      <c r="Q77" s="47"/>
      <c r="R77" s="47"/>
      <c r="S77" s="47">
        <v>1</v>
      </c>
      <c r="T77" s="47"/>
      <c r="U77" s="47"/>
      <c r="V77" s="47">
        <v>4</v>
      </c>
      <c r="W77" s="48">
        <v>7</v>
      </c>
      <c r="X77" s="61">
        <f t="shared" si="6"/>
        <v>5</v>
      </c>
      <c r="Y77" s="52">
        <f>G77+I77+K77+M77+O77+Q77+S77+U77+W77</f>
        <v>10</v>
      </c>
      <c r="Z77">
        <f t="shared" ref="Z77:Z114" si="7">SUM(X77:Y77)</f>
        <v>15</v>
      </c>
    </row>
    <row r="78" spans="1:26">
      <c r="A78" s="51" t="s">
        <v>13</v>
      </c>
      <c r="B78" s="16">
        <v>500602</v>
      </c>
      <c r="C78" s="47" t="s">
        <v>159</v>
      </c>
      <c r="D78" s="47" t="s">
        <v>294</v>
      </c>
      <c r="E78" s="52" t="s">
        <v>295</v>
      </c>
      <c r="F78" s="56"/>
      <c r="G78" s="47"/>
      <c r="H78" s="47"/>
      <c r="I78" s="47"/>
      <c r="J78" s="47"/>
      <c r="K78" s="47"/>
      <c r="L78" s="47">
        <v>1</v>
      </c>
      <c r="M78" s="47"/>
      <c r="N78" s="47">
        <v>2</v>
      </c>
      <c r="O78" s="47">
        <v>2</v>
      </c>
      <c r="P78" s="47">
        <v>1</v>
      </c>
      <c r="Q78" s="47"/>
      <c r="R78" s="47">
        <v>6</v>
      </c>
      <c r="S78" s="47">
        <v>1</v>
      </c>
      <c r="T78" s="47"/>
      <c r="U78" s="47"/>
      <c r="V78" s="47">
        <v>22</v>
      </c>
      <c r="W78" s="48">
        <v>7</v>
      </c>
      <c r="X78" s="61">
        <f t="shared" ref="X78:Y114" si="8">F78+H78+J78+L78+N78+P78+R78+T78+V78</f>
        <v>32</v>
      </c>
      <c r="Y78" s="52">
        <f t="shared" si="8"/>
        <v>10</v>
      </c>
      <c r="Z78">
        <f t="shared" si="7"/>
        <v>42</v>
      </c>
    </row>
    <row r="79" spans="1:26">
      <c r="A79" s="51" t="s">
        <v>13</v>
      </c>
      <c r="B79" s="16">
        <v>500702</v>
      </c>
      <c r="C79" s="47" t="s">
        <v>159</v>
      </c>
      <c r="D79" s="47" t="s">
        <v>296</v>
      </c>
      <c r="E79" s="52" t="s">
        <v>297</v>
      </c>
      <c r="F79" s="56">
        <v>1</v>
      </c>
      <c r="G79" s="47"/>
      <c r="H79" s="47"/>
      <c r="I79" s="47"/>
      <c r="J79" s="47"/>
      <c r="K79" s="47"/>
      <c r="L79" s="47"/>
      <c r="M79" s="47">
        <v>2</v>
      </c>
      <c r="N79" s="47">
        <v>3</v>
      </c>
      <c r="O79" s="47">
        <v>2</v>
      </c>
      <c r="P79" s="47"/>
      <c r="Q79" s="47"/>
      <c r="R79" s="47"/>
      <c r="S79" s="47">
        <v>3</v>
      </c>
      <c r="T79" s="47"/>
      <c r="U79" s="47"/>
      <c r="V79" s="47">
        <v>2</v>
      </c>
      <c r="W79" s="48">
        <v>9</v>
      </c>
      <c r="X79" s="61">
        <f t="shared" si="8"/>
        <v>6</v>
      </c>
      <c r="Y79" s="52">
        <f t="shared" si="8"/>
        <v>16</v>
      </c>
      <c r="Z79">
        <f t="shared" si="7"/>
        <v>22</v>
      </c>
    </row>
    <row r="80" spans="1:26">
      <c r="A80" s="51" t="s">
        <v>13</v>
      </c>
      <c r="B80" s="16">
        <v>500702</v>
      </c>
      <c r="C80" s="47" t="s">
        <v>159</v>
      </c>
      <c r="D80" s="47" t="s">
        <v>298</v>
      </c>
      <c r="E80" s="52" t="s">
        <v>299</v>
      </c>
      <c r="F80" s="56"/>
      <c r="G80" s="47"/>
      <c r="H80" s="47"/>
      <c r="I80" s="47"/>
      <c r="J80" s="47">
        <v>1</v>
      </c>
      <c r="K80" s="47"/>
      <c r="L80" s="47"/>
      <c r="M80" s="47"/>
      <c r="N80" s="47"/>
      <c r="O80" s="47"/>
      <c r="P80" s="47"/>
      <c r="Q80" s="47"/>
      <c r="R80" s="47"/>
      <c r="S80" s="47">
        <v>1</v>
      </c>
      <c r="T80" s="47"/>
      <c r="U80" s="47"/>
      <c r="V80" s="47"/>
      <c r="W80" s="48">
        <v>4</v>
      </c>
      <c r="X80" s="61">
        <f t="shared" si="8"/>
        <v>1</v>
      </c>
      <c r="Y80" s="52">
        <f t="shared" si="8"/>
        <v>5</v>
      </c>
      <c r="Z80">
        <f t="shared" si="7"/>
        <v>6</v>
      </c>
    </row>
    <row r="81" spans="1:26">
      <c r="A81" s="51" t="s">
        <v>13</v>
      </c>
      <c r="B81" s="16">
        <v>500703</v>
      </c>
      <c r="C81" s="47" t="s">
        <v>159</v>
      </c>
      <c r="D81" s="47" t="s">
        <v>300</v>
      </c>
      <c r="E81" s="52" t="s">
        <v>301</v>
      </c>
      <c r="F81" s="56">
        <v>1</v>
      </c>
      <c r="G81" s="47"/>
      <c r="H81" s="47"/>
      <c r="I81" s="47"/>
      <c r="J81" s="47"/>
      <c r="K81" s="47"/>
      <c r="L81" s="47"/>
      <c r="M81" s="47"/>
      <c r="N81" s="47"/>
      <c r="O81" s="47">
        <v>2</v>
      </c>
      <c r="P81" s="47"/>
      <c r="Q81" s="47"/>
      <c r="R81" s="47"/>
      <c r="S81" s="47"/>
      <c r="T81" s="47"/>
      <c r="U81" s="47"/>
      <c r="V81" s="47"/>
      <c r="W81" s="48">
        <v>1</v>
      </c>
      <c r="X81" s="61">
        <f t="shared" si="8"/>
        <v>1</v>
      </c>
      <c r="Y81" s="52">
        <f t="shared" si="8"/>
        <v>3</v>
      </c>
      <c r="Z81">
        <f t="shared" si="7"/>
        <v>4</v>
      </c>
    </row>
    <row r="82" spans="1:26">
      <c r="A82" s="51" t="s">
        <v>13</v>
      </c>
      <c r="B82" s="16">
        <v>500901</v>
      </c>
      <c r="C82" s="47" t="s">
        <v>159</v>
      </c>
      <c r="D82" s="47" t="s">
        <v>302</v>
      </c>
      <c r="E82" s="52" t="s">
        <v>303</v>
      </c>
      <c r="F82" s="56"/>
      <c r="G82" s="47"/>
      <c r="H82" s="47"/>
      <c r="I82" s="47"/>
      <c r="J82" s="47"/>
      <c r="K82" s="47"/>
      <c r="L82" s="47"/>
      <c r="M82" s="47"/>
      <c r="N82" s="47">
        <v>1</v>
      </c>
      <c r="O82" s="47"/>
      <c r="P82" s="47"/>
      <c r="Q82" s="47"/>
      <c r="R82" s="47"/>
      <c r="S82" s="47"/>
      <c r="T82" s="47"/>
      <c r="U82" s="47"/>
      <c r="V82" s="47">
        <v>1</v>
      </c>
      <c r="W82" s="48">
        <v>1</v>
      </c>
      <c r="X82" s="61">
        <f t="shared" si="8"/>
        <v>2</v>
      </c>
      <c r="Y82" s="52">
        <f t="shared" si="8"/>
        <v>1</v>
      </c>
      <c r="Z82">
        <f t="shared" si="7"/>
        <v>3</v>
      </c>
    </row>
    <row r="83" spans="1:26">
      <c r="A83" s="51" t="s">
        <v>13</v>
      </c>
      <c r="B83" s="16">
        <v>500901</v>
      </c>
      <c r="C83" s="47" t="s">
        <v>159</v>
      </c>
      <c r="D83" s="47" t="s">
        <v>304</v>
      </c>
      <c r="E83" s="52" t="s">
        <v>305</v>
      </c>
      <c r="F83" s="56"/>
      <c r="G83" s="47"/>
      <c r="H83" s="47"/>
      <c r="I83" s="47"/>
      <c r="J83" s="47"/>
      <c r="K83" s="47"/>
      <c r="L83" s="47"/>
      <c r="M83" s="47"/>
      <c r="N83" s="47">
        <v>1</v>
      </c>
      <c r="O83" s="47">
        <v>2</v>
      </c>
      <c r="P83" s="47"/>
      <c r="Q83" s="47"/>
      <c r="R83" s="47">
        <v>1</v>
      </c>
      <c r="S83" s="47">
        <v>1</v>
      </c>
      <c r="T83" s="47"/>
      <c r="U83" s="47"/>
      <c r="V83" s="47">
        <v>5</v>
      </c>
      <c r="W83" s="48">
        <v>1</v>
      </c>
      <c r="X83" s="61">
        <f t="shared" si="8"/>
        <v>7</v>
      </c>
      <c r="Y83" s="52">
        <f t="shared" si="8"/>
        <v>4</v>
      </c>
      <c r="Z83">
        <f t="shared" si="7"/>
        <v>11</v>
      </c>
    </row>
    <row r="84" spans="1:26">
      <c r="A84" s="51" t="s">
        <v>13</v>
      </c>
      <c r="B84" s="16">
        <v>510201</v>
      </c>
      <c r="C84" s="47" t="s">
        <v>180</v>
      </c>
      <c r="D84" s="47" t="s">
        <v>306</v>
      </c>
      <c r="E84" s="52" t="s">
        <v>307</v>
      </c>
      <c r="F84" s="56"/>
      <c r="G84" s="47">
        <v>3</v>
      </c>
      <c r="H84" s="47"/>
      <c r="I84" s="47"/>
      <c r="J84" s="47"/>
      <c r="K84" s="47">
        <v>1</v>
      </c>
      <c r="L84" s="47"/>
      <c r="M84" s="47">
        <v>1</v>
      </c>
      <c r="N84" s="47">
        <v>1</v>
      </c>
      <c r="O84" s="47">
        <v>3</v>
      </c>
      <c r="P84" s="47"/>
      <c r="Q84" s="47"/>
      <c r="R84" s="47"/>
      <c r="S84" s="47">
        <v>5</v>
      </c>
      <c r="T84" s="47"/>
      <c r="U84" s="47"/>
      <c r="V84" s="47">
        <v>2</v>
      </c>
      <c r="W84" s="48">
        <v>44</v>
      </c>
      <c r="X84" s="61">
        <f t="shared" si="8"/>
        <v>3</v>
      </c>
      <c r="Y84" s="52">
        <f t="shared" si="8"/>
        <v>57</v>
      </c>
      <c r="Z84">
        <f t="shared" si="7"/>
        <v>60</v>
      </c>
    </row>
    <row r="85" spans="1:26">
      <c r="A85" s="51" t="s">
        <v>13</v>
      </c>
      <c r="B85" s="16">
        <v>510701</v>
      </c>
      <c r="C85" s="47" t="s">
        <v>169</v>
      </c>
      <c r="D85" s="47" t="s">
        <v>310</v>
      </c>
      <c r="E85" s="52" t="s">
        <v>311</v>
      </c>
      <c r="F85" s="56"/>
      <c r="G85" s="47"/>
      <c r="H85" s="47"/>
      <c r="I85" s="47"/>
      <c r="J85" s="47"/>
      <c r="K85" s="47"/>
      <c r="L85" s="47"/>
      <c r="M85" s="47">
        <v>1</v>
      </c>
      <c r="N85" s="47"/>
      <c r="O85" s="47"/>
      <c r="P85" s="47"/>
      <c r="Q85" s="47"/>
      <c r="R85" s="47"/>
      <c r="S85" s="47">
        <v>1</v>
      </c>
      <c r="T85" s="47"/>
      <c r="U85" s="47"/>
      <c r="V85" s="47"/>
      <c r="W85" s="48">
        <v>1</v>
      </c>
      <c r="X85" s="61">
        <f t="shared" si="8"/>
        <v>0</v>
      </c>
      <c r="Y85" s="52">
        <f t="shared" si="8"/>
        <v>3</v>
      </c>
      <c r="Z85">
        <f t="shared" si="7"/>
        <v>3</v>
      </c>
    </row>
    <row r="86" spans="1:26">
      <c r="A86" s="51" t="s">
        <v>13</v>
      </c>
      <c r="B86" s="16">
        <v>511005</v>
      </c>
      <c r="C86" s="47" t="s">
        <v>144</v>
      </c>
      <c r="D86" s="47" t="s">
        <v>312</v>
      </c>
      <c r="E86" s="52" t="s">
        <v>313</v>
      </c>
      <c r="F86" s="56"/>
      <c r="G86" s="47"/>
      <c r="H86" s="47"/>
      <c r="I86" s="47"/>
      <c r="J86" s="47">
        <v>1</v>
      </c>
      <c r="K86" s="47"/>
      <c r="L86" s="47"/>
      <c r="M86" s="47">
        <v>2</v>
      </c>
      <c r="N86" s="47">
        <v>3</v>
      </c>
      <c r="O86" s="47">
        <v>2</v>
      </c>
      <c r="P86" s="47"/>
      <c r="Q86" s="47"/>
      <c r="R86" s="47"/>
      <c r="S86" s="47">
        <v>3</v>
      </c>
      <c r="T86" s="47"/>
      <c r="U86" s="47"/>
      <c r="V86" s="47">
        <v>8</v>
      </c>
      <c r="W86" s="48">
        <v>13</v>
      </c>
      <c r="X86" s="61">
        <f t="shared" si="8"/>
        <v>12</v>
      </c>
      <c r="Y86" s="52">
        <f t="shared" si="8"/>
        <v>20</v>
      </c>
      <c r="Z86">
        <f t="shared" si="7"/>
        <v>32</v>
      </c>
    </row>
    <row r="87" spans="1:26">
      <c r="A87" s="51" t="s">
        <v>13</v>
      </c>
      <c r="B87" s="16">
        <v>512003</v>
      </c>
      <c r="C87" s="47" t="s">
        <v>10</v>
      </c>
      <c r="D87" s="47" t="s">
        <v>314</v>
      </c>
      <c r="E87" s="52" t="s">
        <v>315</v>
      </c>
      <c r="F87" s="56"/>
      <c r="G87" s="47"/>
      <c r="H87" s="47"/>
      <c r="I87" s="47"/>
      <c r="J87" s="47"/>
      <c r="K87" s="47">
        <v>1</v>
      </c>
      <c r="L87" s="47">
        <v>2</v>
      </c>
      <c r="M87" s="47">
        <v>2</v>
      </c>
      <c r="N87" s="47">
        <v>2</v>
      </c>
      <c r="O87" s="47">
        <v>1</v>
      </c>
      <c r="P87" s="47">
        <v>1</v>
      </c>
      <c r="Q87" s="47"/>
      <c r="R87" s="47">
        <v>2</v>
      </c>
      <c r="S87" s="47">
        <v>1</v>
      </c>
      <c r="T87" s="47"/>
      <c r="U87" s="47"/>
      <c r="V87" s="47">
        <v>12</v>
      </c>
      <c r="W87" s="48">
        <v>8</v>
      </c>
      <c r="X87" s="61">
        <f t="shared" si="8"/>
        <v>19</v>
      </c>
      <c r="Y87" s="52">
        <f t="shared" si="8"/>
        <v>13</v>
      </c>
      <c r="Z87">
        <f t="shared" si="7"/>
        <v>32</v>
      </c>
    </row>
    <row r="88" spans="1:26">
      <c r="A88" s="51" t="s">
        <v>13</v>
      </c>
      <c r="B88" s="16">
        <v>513101</v>
      </c>
      <c r="C88" s="47" t="s">
        <v>144</v>
      </c>
      <c r="D88" s="47" t="s">
        <v>316</v>
      </c>
      <c r="E88" s="52" t="s">
        <v>317</v>
      </c>
      <c r="F88" s="56"/>
      <c r="G88" s="47">
        <v>1</v>
      </c>
      <c r="H88" s="47"/>
      <c r="I88" s="47"/>
      <c r="J88" s="47"/>
      <c r="K88" s="47">
        <v>1</v>
      </c>
      <c r="L88" s="47"/>
      <c r="M88" s="47"/>
      <c r="N88" s="47"/>
      <c r="O88" s="47">
        <v>1</v>
      </c>
      <c r="P88" s="47">
        <v>1</v>
      </c>
      <c r="Q88" s="47"/>
      <c r="R88" s="47"/>
      <c r="S88" s="47"/>
      <c r="T88" s="47"/>
      <c r="U88" s="47"/>
      <c r="V88" s="47">
        <v>2</v>
      </c>
      <c r="W88" s="48">
        <v>25</v>
      </c>
      <c r="X88" s="61">
        <f t="shared" si="8"/>
        <v>3</v>
      </c>
      <c r="Y88" s="52">
        <f t="shared" si="8"/>
        <v>28</v>
      </c>
      <c r="Z88">
        <f t="shared" si="7"/>
        <v>31</v>
      </c>
    </row>
    <row r="89" spans="1:26">
      <c r="A89" s="51" t="s">
        <v>13</v>
      </c>
      <c r="B89" s="16">
        <v>513801</v>
      </c>
      <c r="C89" s="47" t="s">
        <v>318</v>
      </c>
      <c r="D89" s="47" t="s">
        <v>319</v>
      </c>
      <c r="E89" s="52" t="s">
        <v>320</v>
      </c>
      <c r="F89" s="56"/>
      <c r="G89" s="47">
        <v>2</v>
      </c>
      <c r="H89" s="47"/>
      <c r="I89" s="47"/>
      <c r="J89" s="47">
        <v>1</v>
      </c>
      <c r="K89" s="47">
        <v>4</v>
      </c>
      <c r="L89" s="47"/>
      <c r="M89" s="47">
        <v>7</v>
      </c>
      <c r="N89" s="47">
        <v>2</v>
      </c>
      <c r="O89" s="47">
        <v>8</v>
      </c>
      <c r="P89" s="47"/>
      <c r="Q89" s="47"/>
      <c r="R89" s="47">
        <v>1</v>
      </c>
      <c r="S89" s="47">
        <v>18</v>
      </c>
      <c r="T89" s="47"/>
      <c r="U89" s="47"/>
      <c r="V89" s="47">
        <v>12</v>
      </c>
      <c r="W89" s="48">
        <v>122</v>
      </c>
      <c r="X89" s="61">
        <f t="shared" si="8"/>
        <v>16</v>
      </c>
      <c r="Y89" s="52">
        <f t="shared" si="8"/>
        <v>161</v>
      </c>
      <c r="Z89">
        <f t="shared" si="7"/>
        <v>177</v>
      </c>
    </row>
    <row r="90" spans="1:26">
      <c r="A90" s="51" t="s">
        <v>13</v>
      </c>
      <c r="B90" s="16">
        <v>520101</v>
      </c>
      <c r="C90" s="47" t="s">
        <v>169</v>
      </c>
      <c r="D90" s="47" t="s">
        <v>321</v>
      </c>
      <c r="E90" s="52" t="s">
        <v>322</v>
      </c>
      <c r="F90" s="56"/>
      <c r="G90" s="47"/>
      <c r="H90" s="47"/>
      <c r="I90" s="47"/>
      <c r="J90" s="47"/>
      <c r="K90" s="47"/>
      <c r="L90" s="47"/>
      <c r="M90" s="47"/>
      <c r="N90" s="47"/>
      <c r="O90" s="47"/>
      <c r="P90" s="47"/>
      <c r="Q90" s="47"/>
      <c r="R90" s="47">
        <v>1</v>
      </c>
      <c r="S90" s="47"/>
      <c r="T90" s="47"/>
      <c r="U90" s="47"/>
      <c r="V90" s="47"/>
      <c r="W90" s="48"/>
      <c r="X90" s="61">
        <f t="shared" si="8"/>
        <v>1</v>
      </c>
      <c r="Y90" s="52">
        <f t="shared" si="8"/>
        <v>0</v>
      </c>
      <c r="Z90">
        <f t="shared" si="7"/>
        <v>1</v>
      </c>
    </row>
    <row r="91" spans="1:26">
      <c r="A91" s="51" t="s">
        <v>13</v>
      </c>
      <c r="B91" s="16">
        <v>520101</v>
      </c>
      <c r="C91" s="47" t="s">
        <v>169</v>
      </c>
      <c r="D91" s="47" t="s">
        <v>323</v>
      </c>
      <c r="E91" s="52" t="s">
        <v>324</v>
      </c>
      <c r="F91" s="56"/>
      <c r="G91" s="47"/>
      <c r="H91" s="47"/>
      <c r="I91" s="47"/>
      <c r="J91" s="47"/>
      <c r="K91" s="47"/>
      <c r="L91" s="47"/>
      <c r="M91" s="47"/>
      <c r="N91" s="47"/>
      <c r="O91" s="47">
        <v>1</v>
      </c>
      <c r="P91" s="47"/>
      <c r="Q91" s="47"/>
      <c r="R91" s="47">
        <v>2</v>
      </c>
      <c r="S91" s="47">
        <v>3</v>
      </c>
      <c r="T91" s="47"/>
      <c r="U91" s="47"/>
      <c r="V91" s="47">
        <v>2</v>
      </c>
      <c r="W91" s="48">
        <v>5</v>
      </c>
      <c r="X91" s="61">
        <f t="shared" si="8"/>
        <v>4</v>
      </c>
      <c r="Y91" s="52">
        <f t="shared" si="8"/>
        <v>9</v>
      </c>
      <c r="Z91">
        <f t="shared" si="7"/>
        <v>13</v>
      </c>
    </row>
    <row r="92" spans="1:26">
      <c r="A92" s="51" t="s">
        <v>13</v>
      </c>
      <c r="B92" s="16">
        <v>520201</v>
      </c>
      <c r="C92" s="47" t="s">
        <v>325</v>
      </c>
      <c r="D92" s="47" t="s">
        <v>326</v>
      </c>
      <c r="E92" s="52" t="s">
        <v>327</v>
      </c>
      <c r="F92" s="56"/>
      <c r="G92" s="47"/>
      <c r="H92" s="47">
        <v>1</v>
      </c>
      <c r="I92" s="47"/>
      <c r="J92" s="47"/>
      <c r="K92" s="47"/>
      <c r="L92" s="47">
        <v>1</v>
      </c>
      <c r="M92" s="47"/>
      <c r="N92" s="47">
        <v>1</v>
      </c>
      <c r="O92" s="47"/>
      <c r="P92" s="47">
        <v>1</v>
      </c>
      <c r="Q92" s="47">
        <v>1</v>
      </c>
      <c r="R92" s="47">
        <v>1</v>
      </c>
      <c r="S92" s="47"/>
      <c r="T92" s="47"/>
      <c r="U92" s="47"/>
      <c r="V92" s="47">
        <v>23</v>
      </c>
      <c r="W92" s="48">
        <v>13</v>
      </c>
      <c r="X92" s="61">
        <f t="shared" si="8"/>
        <v>28</v>
      </c>
      <c r="Y92" s="52">
        <f t="shared" si="8"/>
        <v>14</v>
      </c>
      <c r="Z92">
        <f t="shared" si="7"/>
        <v>42</v>
      </c>
    </row>
    <row r="93" spans="1:26">
      <c r="A93" s="51" t="s">
        <v>13</v>
      </c>
      <c r="B93" s="16">
        <v>520201</v>
      </c>
      <c r="C93" s="47" t="s">
        <v>325</v>
      </c>
      <c r="D93" s="47" t="s">
        <v>328</v>
      </c>
      <c r="E93" s="52" t="s">
        <v>329</v>
      </c>
      <c r="F93" s="56"/>
      <c r="G93" s="47"/>
      <c r="H93" s="47"/>
      <c r="I93" s="47"/>
      <c r="J93" s="47"/>
      <c r="K93" s="47"/>
      <c r="L93" s="47"/>
      <c r="M93" s="47"/>
      <c r="N93" s="47">
        <v>2</v>
      </c>
      <c r="O93" s="47"/>
      <c r="P93" s="47">
        <v>2</v>
      </c>
      <c r="Q93" s="47"/>
      <c r="R93" s="47">
        <v>2</v>
      </c>
      <c r="S93" s="47">
        <v>1</v>
      </c>
      <c r="T93" s="47"/>
      <c r="U93" s="47"/>
      <c r="V93" s="47">
        <v>15</v>
      </c>
      <c r="W93" s="48">
        <v>4</v>
      </c>
      <c r="X93" s="61">
        <f t="shared" si="8"/>
        <v>21</v>
      </c>
      <c r="Y93" s="52">
        <f t="shared" si="8"/>
        <v>5</v>
      </c>
      <c r="Z93">
        <f t="shared" si="7"/>
        <v>26</v>
      </c>
    </row>
    <row r="94" spans="1:26">
      <c r="A94" s="51" t="s">
        <v>13</v>
      </c>
      <c r="B94" s="16">
        <v>520203</v>
      </c>
      <c r="C94" s="47" t="s">
        <v>325</v>
      </c>
      <c r="D94" s="47" t="s">
        <v>330</v>
      </c>
      <c r="E94" s="52" t="s">
        <v>692</v>
      </c>
      <c r="F94" s="56">
        <v>5</v>
      </c>
      <c r="G94" s="47"/>
      <c r="H94" s="47"/>
      <c r="I94" s="47"/>
      <c r="J94" s="47"/>
      <c r="K94" s="47">
        <v>1</v>
      </c>
      <c r="L94" s="47">
        <v>1</v>
      </c>
      <c r="M94" s="47"/>
      <c r="N94" s="47">
        <v>1</v>
      </c>
      <c r="O94" s="47"/>
      <c r="P94" s="47"/>
      <c r="Q94" s="47"/>
      <c r="R94" s="47">
        <v>4</v>
      </c>
      <c r="S94" s="47">
        <v>4</v>
      </c>
      <c r="T94" s="47"/>
      <c r="U94" s="47"/>
      <c r="V94" s="47">
        <v>28</v>
      </c>
      <c r="W94" s="48">
        <v>8</v>
      </c>
      <c r="X94" s="61">
        <f t="shared" si="8"/>
        <v>39</v>
      </c>
      <c r="Y94" s="52">
        <f t="shared" si="8"/>
        <v>13</v>
      </c>
      <c r="Z94">
        <f t="shared" si="7"/>
        <v>52</v>
      </c>
    </row>
    <row r="95" spans="1:26">
      <c r="A95" s="51" t="s">
        <v>13</v>
      </c>
      <c r="B95" s="16">
        <v>520301</v>
      </c>
      <c r="C95" s="47" t="s">
        <v>325</v>
      </c>
      <c r="D95" s="47" t="s">
        <v>332</v>
      </c>
      <c r="E95" s="52" t="s">
        <v>333</v>
      </c>
      <c r="F95" s="56"/>
      <c r="G95" s="47"/>
      <c r="H95" s="47"/>
      <c r="I95" s="47"/>
      <c r="J95" s="47">
        <v>2</v>
      </c>
      <c r="K95" s="47">
        <v>3</v>
      </c>
      <c r="L95" s="47">
        <v>2</v>
      </c>
      <c r="M95" s="47">
        <v>3</v>
      </c>
      <c r="N95" s="47">
        <v>5</v>
      </c>
      <c r="O95" s="47">
        <v>3</v>
      </c>
      <c r="P95" s="47">
        <v>2</v>
      </c>
      <c r="Q95" s="47"/>
      <c r="R95" s="47">
        <v>5</v>
      </c>
      <c r="S95" s="47">
        <v>4</v>
      </c>
      <c r="T95" s="47"/>
      <c r="U95" s="47"/>
      <c r="V95" s="47">
        <v>49</v>
      </c>
      <c r="W95" s="48">
        <v>35</v>
      </c>
      <c r="X95" s="61">
        <f t="shared" si="8"/>
        <v>65</v>
      </c>
      <c r="Y95" s="52">
        <f t="shared" si="8"/>
        <v>48</v>
      </c>
      <c r="Z95">
        <f t="shared" si="7"/>
        <v>113</v>
      </c>
    </row>
    <row r="96" spans="1:26">
      <c r="A96" s="51" t="s">
        <v>13</v>
      </c>
      <c r="B96" s="16">
        <v>520801</v>
      </c>
      <c r="C96" s="47" t="s">
        <v>325</v>
      </c>
      <c r="D96" s="47" t="s">
        <v>334</v>
      </c>
      <c r="E96" s="52" t="s">
        <v>335</v>
      </c>
      <c r="F96" s="56">
        <v>2</v>
      </c>
      <c r="G96" s="47"/>
      <c r="H96" s="47"/>
      <c r="I96" s="47"/>
      <c r="J96" s="47">
        <v>2</v>
      </c>
      <c r="K96" s="47"/>
      <c r="L96" s="47">
        <v>1</v>
      </c>
      <c r="M96" s="47">
        <v>1</v>
      </c>
      <c r="N96" s="47">
        <v>1</v>
      </c>
      <c r="O96" s="47">
        <v>1</v>
      </c>
      <c r="P96" s="47">
        <v>9</v>
      </c>
      <c r="Q96" s="47">
        <v>13</v>
      </c>
      <c r="R96" s="47">
        <v>4</v>
      </c>
      <c r="S96" s="47">
        <v>3</v>
      </c>
      <c r="T96" s="47"/>
      <c r="U96" s="47"/>
      <c r="V96" s="47">
        <v>36</v>
      </c>
      <c r="W96" s="48">
        <v>5</v>
      </c>
      <c r="X96" s="61">
        <f t="shared" si="8"/>
        <v>55</v>
      </c>
      <c r="Y96" s="52">
        <f t="shared" si="8"/>
        <v>23</v>
      </c>
      <c r="Z96">
        <f t="shared" si="7"/>
        <v>78</v>
      </c>
    </row>
    <row r="97" spans="1:26">
      <c r="A97" s="51" t="s">
        <v>13</v>
      </c>
      <c r="B97" s="16">
        <v>521101</v>
      </c>
      <c r="C97" s="47" t="s">
        <v>325</v>
      </c>
      <c r="D97" s="47" t="s">
        <v>336</v>
      </c>
      <c r="E97" s="52" t="s">
        <v>337</v>
      </c>
      <c r="F97" s="56"/>
      <c r="G97" s="47"/>
      <c r="H97" s="47"/>
      <c r="I97" s="47">
        <v>1</v>
      </c>
      <c r="J97" s="47"/>
      <c r="K97" s="47"/>
      <c r="L97" s="47">
        <v>1</v>
      </c>
      <c r="M97" s="47"/>
      <c r="N97" s="47">
        <v>1</v>
      </c>
      <c r="O97" s="47">
        <v>1</v>
      </c>
      <c r="P97" s="47"/>
      <c r="Q97" s="47">
        <v>3</v>
      </c>
      <c r="R97" s="47">
        <v>1</v>
      </c>
      <c r="S97" s="47"/>
      <c r="T97" s="47"/>
      <c r="U97" s="47"/>
      <c r="V97" s="47">
        <v>2</v>
      </c>
      <c r="W97" s="48">
        <v>2</v>
      </c>
      <c r="X97" s="61">
        <f t="shared" si="8"/>
        <v>5</v>
      </c>
      <c r="Y97" s="52">
        <f t="shared" si="8"/>
        <v>7</v>
      </c>
      <c r="Z97">
        <f t="shared" si="7"/>
        <v>12</v>
      </c>
    </row>
    <row r="98" spans="1:26">
      <c r="A98" s="51" t="s">
        <v>13</v>
      </c>
      <c r="B98" s="16">
        <v>521401</v>
      </c>
      <c r="C98" s="47" t="s">
        <v>325</v>
      </c>
      <c r="D98" s="47" t="s">
        <v>338</v>
      </c>
      <c r="E98" s="52" t="s">
        <v>339</v>
      </c>
      <c r="F98" s="56">
        <v>1</v>
      </c>
      <c r="G98" s="47"/>
      <c r="H98" s="47"/>
      <c r="I98" s="47"/>
      <c r="J98" s="47"/>
      <c r="K98" s="47"/>
      <c r="L98" s="47"/>
      <c r="M98" s="47">
        <v>1</v>
      </c>
      <c r="N98" s="47">
        <v>1</v>
      </c>
      <c r="O98" s="47">
        <v>1</v>
      </c>
      <c r="P98" s="47"/>
      <c r="Q98" s="47"/>
      <c r="R98" s="47">
        <v>4</v>
      </c>
      <c r="S98" s="47">
        <v>1</v>
      </c>
      <c r="T98" s="47"/>
      <c r="U98" s="47"/>
      <c r="V98" s="47">
        <v>15</v>
      </c>
      <c r="W98" s="48">
        <v>28</v>
      </c>
      <c r="X98" s="61">
        <f t="shared" si="8"/>
        <v>21</v>
      </c>
      <c r="Y98" s="52">
        <f t="shared" si="8"/>
        <v>31</v>
      </c>
      <c r="Z98">
        <f t="shared" si="7"/>
        <v>52</v>
      </c>
    </row>
    <row r="99" spans="1:26">
      <c r="A99" s="51" t="s">
        <v>13</v>
      </c>
      <c r="B99" s="16">
        <v>521904</v>
      </c>
      <c r="C99" s="47" t="s">
        <v>180</v>
      </c>
      <c r="D99" s="47" t="s">
        <v>340</v>
      </c>
      <c r="E99" s="52" t="s">
        <v>341</v>
      </c>
      <c r="F99" s="56"/>
      <c r="G99" s="47"/>
      <c r="H99" s="47"/>
      <c r="I99" s="47"/>
      <c r="J99" s="47"/>
      <c r="K99" s="47"/>
      <c r="L99" s="47"/>
      <c r="M99" s="47"/>
      <c r="N99" s="47"/>
      <c r="O99" s="47"/>
      <c r="P99" s="47"/>
      <c r="Q99" s="47"/>
      <c r="R99" s="47">
        <v>1</v>
      </c>
      <c r="S99" s="47">
        <v>2</v>
      </c>
      <c r="T99" s="47"/>
      <c r="U99" s="47"/>
      <c r="V99" s="47"/>
      <c r="W99" s="48">
        <v>4</v>
      </c>
      <c r="X99" s="61">
        <f t="shared" si="8"/>
        <v>1</v>
      </c>
      <c r="Y99" s="52">
        <f t="shared" si="8"/>
        <v>6</v>
      </c>
      <c r="Z99">
        <f t="shared" si="7"/>
        <v>7</v>
      </c>
    </row>
    <row r="100" spans="1:26">
      <c r="A100" s="51" t="s">
        <v>13</v>
      </c>
      <c r="B100" s="16">
        <v>540101</v>
      </c>
      <c r="C100" s="47" t="s">
        <v>159</v>
      </c>
      <c r="D100" s="47" t="s">
        <v>342</v>
      </c>
      <c r="E100" s="52" t="s">
        <v>602</v>
      </c>
      <c r="F100" s="56"/>
      <c r="G100" s="47"/>
      <c r="H100" s="47"/>
      <c r="I100" s="47"/>
      <c r="J100" s="47"/>
      <c r="K100" s="47"/>
      <c r="L100" s="47"/>
      <c r="M100" s="47"/>
      <c r="N100" s="47">
        <v>1</v>
      </c>
      <c r="O100" s="47">
        <v>1</v>
      </c>
      <c r="P100" s="47"/>
      <c r="Q100" s="47"/>
      <c r="R100" s="47">
        <v>2</v>
      </c>
      <c r="S100" s="47"/>
      <c r="T100" s="47"/>
      <c r="U100" s="47"/>
      <c r="V100" s="47">
        <v>26</v>
      </c>
      <c r="W100" s="48">
        <v>5</v>
      </c>
      <c r="X100" s="61">
        <f t="shared" si="8"/>
        <v>29</v>
      </c>
      <c r="Y100" s="52">
        <f t="shared" si="8"/>
        <v>6</v>
      </c>
      <c r="Z100">
        <f t="shared" si="7"/>
        <v>35</v>
      </c>
    </row>
    <row r="101" spans="1:26">
      <c r="A101" s="51" t="s">
        <v>13</v>
      </c>
      <c r="B101" s="16"/>
      <c r="C101" s="47" t="s">
        <v>159</v>
      </c>
      <c r="D101" s="47" t="s">
        <v>343</v>
      </c>
      <c r="E101" s="52" t="s">
        <v>344</v>
      </c>
      <c r="F101" s="56"/>
      <c r="G101" s="47"/>
      <c r="H101" s="47"/>
      <c r="I101" s="47"/>
      <c r="J101" s="47"/>
      <c r="K101" s="47"/>
      <c r="L101" s="47"/>
      <c r="M101" s="47"/>
      <c r="N101" s="47"/>
      <c r="O101" s="47"/>
      <c r="P101" s="47"/>
      <c r="Q101" s="47"/>
      <c r="R101" s="47">
        <v>2</v>
      </c>
      <c r="S101" s="47"/>
      <c r="T101" s="47"/>
      <c r="U101" s="47"/>
      <c r="V101" s="47">
        <v>2</v>
      </c>
      <c r="W101" s="48"/>
      <c r="X101" s="61">
        <f t="shared" si="8"/>
        <v>4</v>
      </c>
      <c r="Y101" s="52">
        <f t="shared" si="8"/>
        <v>0</v>
      </c>
      <c r="Z101">
        <f t="shared" si="7"/>
        <v>4</v>
      </c>
    </row>
    <row r="102" spans="1:26">
      <c r="A102" s="51" t="s">
        <v>13</v>
      </c>
      <c r="B102" s="16"/>
      <c r="C102" s="47" t="s">
        <v>159</v>
      </c>
      <c r="D102" s="47" t="s">
        <v>345</v>
      </c>
      <c r="E102" s="52" t="s">
        <v>346</v>
      </c>
      <c r="F102" s="56"/>
      <c r="G102" s="47"/>
      <c r="H102" s="47"/>
      <c r="I102" s="47"/>
      <c r="J102" s="47"/>
      <c r="K102" s="47"/>
      <c r="L102" s="47"/>
      <c r="M102" s="47">
        <v>1</v>
      </c>
      <c r="N102" s="47"/>
      <c r="O102" s="47"/>
      <c r="P102" s="47"/>
      <c r="Q102" s="47"/>
      <c r="R102" s="47"/>
      <c r="S102" s="47"/>
      <c r="T102" s="47"/>
      <c r="U102" s="47"/>
      <c r="V102" s="47"/>
      <c r="W102" s="48"/>
      <c r="X102" s="61">
        <f t="shared" si="8"/>
        <v>0</v>
      </c>
      <c r="Y102" s="52">
        <f t="shared" si="8"/>
        <v>1</v>
      </c>
      <c r="Z102">
        <f t="shared" si="7"/>
        <v>1</v>
      </c>
    </row>
    <row r="103" spans="1:26">
      <c r="A103" s="51" t="s">
        <v>13</v>
      </c>
      <c r="B103" s="16"/>
      <c r="C103" s="47" t="s">
        <v>144</v>
      </c>
      <c r="D103" s="47" t="s">
        <v>347</v>
      </c>
      <c r="E103" s="52" t="s">
        <v>348</v>
      </c>
      <c r="F103" s="56"/>
      <c r="G103" s="47"/>
      <c r="H103" s="47"/>
      <c r="I103" s="47"/>
      <c r="J103" s="47">
        <v>1</v>
      </c>
      <c r="K103" s="47">
        <v>1</v>
      </c>
      <c r="L103" s="47"/>
      <c r="M103" s="47"/>
      <c r="N103" s="47"/>
      <c r="O103" s="47"/>
      <c r="P103" s="47"/>
      <c r="Q103" s="47"/>
      <c r="R103" s="47"/>
      <c r="S103" s="47"/>
      <c r="T103" s="47"/>
      <c r="U103" s="47"/>
      <c r="V103" s="47">
        <v>1</v>
      </c>
      <c r="W103" s="48"/>
      <c r="X103" s="61">
        <f t="shared" si="8"/>
        <v>2</v>
      </c>
      <c r="Y103" s="52">
        <f t="shared" si="8"/>
        <v>1</v>
      </c>
      <c r="Z103">
        <f t="shared" si="7"/>
        <v>3</v>
      </c>
    </row>
    <row r="104" spans="1:26">
      <c r="A104" s="51" t="s">
        <v>13</v>
      </c>
      <c r="B104" s="16"/>
      <c r="C104" s="47" t="s">
        <v>144</v>
      </c>
      <c r="D104" s="47" t="s">
        <v>349</v>
      </c>
      <c r="E104" s="52" t="s">
        <v>350</v>
      </c>
      <c r="F104" s="56"/>
      <c r="G104" s="47"/>
      <c r="H104" s="47"/>
      <c r="I104" s="47"/>
      <c r="J104" s="47"/>
      <c r="K104" s="47"/>
      <c r="L104" s="47"/>
      <c r="M104" s="47"/>
      <c r="N104" s="47"/>
      <c r="O104" s="47"/>
      <c r="P104" s="47"/>
      <c r="Q104" s="47"/>
      <c r="R104" s="47"/>
      <c r="S104" s="47">
        <v>2</v>
      </c>
      <c r="T104" s="47"/>
      <c r="U104" s="47"/>
      <c r="V104" s="47">
        <v>3</v>
      </c>
      <c r="W104" s="48">
        <v>1</v>
      </c>
      <c r="X104" s="61">
        <f t="shared" si="8"/>
        <v>3</v>
      </c>
      <c r="Y104" s="52">
        <f t="shared" si="8"/>
        <v>3</v>
      </c>
      <c r="Z104">
        <f t="shared" si="7"/>
        <v>6</v>
      </c>
    </row>
    <row r="105" spans="1:26">
      <c r="A105" s="51" t="s">
        <v>13</v>
      </c>
      <c r="B105" s="16"/>
      <c r="C105" s="47" t="s">
        <v>325</v>
      </c>
      <c r="D105" s="47" t="s">
        <v>351</v>
      </c>
      <c r="E105" s="52" t="s">
        <v>352</v>
      </c>
      <c r="F105" s="56"/>
      <c r="G105" s="47"/>
      <c r="H105" s="47"/>
      <c r="I105" s="47"/>
      <c r="J105" s="47"/>
      <c r="K105" s="47"/>
      <c r="L105" s="47"/>
      <c r="M105" s="47"/>
      <c r="N105" s="47"/>
      <c r="O105" s="47"/>
      <c r="P105" s="47"/>
      <c r="Q105" s="47"/>
      <c r="R105" s="47"/>
      <c r="S105" s="47"/>
      <c r="T105" s="47"/>
      <c r="U105" s="47"/>
      <c r="V105" s="47"/>
      <c r="W105" s="48">
        <v>1</v>
      </c>
      <c r="X105" s="61">
        <f t="shared" si="8"/>
        <v>0</v>
      </c>
      <c r="Y105" s="52">
        <f t="shared" si="8"/>
        <v>1</v>
      </c>
      <c r="Z105">
        <f t="shared" si="7"/>
        <v>1</v>
      </c>
    </row>
    <row r="106" spans="1:26">
      <c r="A106" s="51" t="s">
        <v>13</v>
      </c>
      <c r="B106" s="16"/>
      <c r="C106" s="47" t="s">
        <v>180</v>
      </c>
      <c r="D106" s="47" t="s">
        <v>357</v>
      </c>
      <c r="E106" s="52" t="s">
        <v>358</v>
      </c>
      <c r="F106" s="56"/>
      <c r="G106" s="47"/>
      <c r="H106" s="47"/>
      <c r="I106" s="47"/>
      <c r="J106" s="47"/>
      <c r="K106" s="47"/>
      <c r="L106" s="47"/>
      <c r="M106" s="47"/>
      <c r="N106" s="47"/>
      <c r="O106" s="47"/>
      <c r="P106" s="47"/>
      <c r="Q106" s="47"/>
      <c r="R106" s="47"/>
      <c r="S106" s="47"/>
      <c r="T106" s="47"/>
      <c r="U106" s="47"/>
      <c r="V106" s="47"/>
      <c r="W106" s="48">
        <v>1</v>
      </c>
      <c r="X106" s="61">
        <f t="shared" si="8"/>
        <v>0</v>
      </c>
      <c r="Y106" s="52">
        <f t="shared" si="8"/>
        <v>1</v>
      </c>
      <c r="Z106">
        <f t="shared" si="7"/>
        <v>1</v>
      </c>
    </row>
    <row r="107" spans="1:26">
      <c r="A107" s="51" t="s">
        <v>13</v>
      </c>
      <c r="B107" s="16"/>
      <c r="C107" s="47" t="s">
        <v>169</v>
      </c>
      <c r="D107" s="47" t="s">
        <v>361</v>
      </c>
      <c r="E107" s="52" t="s">
        <v>362</v>
      </c>
      <c r="F107" s="56"/>
      <c r="G107" s="47"/>
      <c r="H107" s="47"/>
      <c r="I107" s="47"/>
      <c r="J107" s="47"/>
      <c r="K107" s="47"/>
      <c r="L107" s="47"/>
      <c r="M107" s="47"/>
      <c r="N107" s="47"/>
      <c r="O107" s="47"/>
      <c r="P107" s="47"/>
      <c r="Q107" s="47"/>
      <c r="R107" s="47"/>
      <c r="S107" s="47">
        <v>1</v>
      </c>
      <c r="T107" s="47"/>
      <c r="U107" s="47"/>
      <c r="V107" s="47"/>
      <c r="W107" s="48"/>
      <c r="X107" s="61">
        <f t="shared" si="8"/>
        <v>0</v>
      </c>
      <c r="Y107" s="52">
        <f t="shared" si="8"/>
        <v>1</v>
      </c>
      <c r="Z107">
        <f t="shared" si="7"/>
        <v>1</v>
      </c>
    </row>
    <row r="108" spans="1:26">
      <c r="A108" s="51" t="s">
        <v>13</v>
      </c>
      <c r="B108" s="16"/>
      <c r="C108" s="47" t="s">
        <v>325</v>
      </c>
      <c r="D108" s="47" t="s">
        <v>363</v>
      </c>
      <c r="E108" s="52" t="s">
        <v>364</v>
      </c>
      <c r="F108" s="56"/>
      <c r="G108" s="47"/>
      <c r="H108" s="47"/>
      <c r="I108" s="47"/>
      <c r="J108" s="47"/>
      <c r="K108" s="47"/>
      <c r="L108" s="47"/>
      <c r="M108" s="47"/>
      <c r="N108" s="47"/>
      <c r="O108" s="47">
        <v>1</v>
      </c>
      <c r="P108" s="47"/>
      <c r="Q108" s="47"/>
      <c r="R108" s="47"/>
      <c r="S108" s="47"/>
      <c r="T108" s="47"/>
      <c r="U108" s="47"/>
      <c r="V108" s="47">
        <v>4</v>
      </c>
      <c r="W108" s="48"/>
      <c r="X108" s="61">
        <f t="shared" si="8"/>
        <v>4</v>
      </c>
      <c r="Y108" s="52">
        <f t="shared" si="8"/>
        <v>1</v>
      </c>
      <c r="Z108">
        <f t="shared" si="7"/>
        <v>5</v>
      </c>
    </row>
    <row r="109" spans="1:26">
      <c r="A109" s="51" t="s">
        <v>13</v>
      </c>
      <c r="B109" s="16"/>
      <c r="C109" s="47" t="s">
        <v>126</v>
      </c>
      <c r="D109" s="47" t="s">
        <v>365</v>
      </c>
      <c r="E109" s="52" t="s">
        <v>366</v>
      </c>
      <c r="F109" s="56"/>
      <c r="G109" s="47"/>
      <c r="H109" s="47"/>
      <c r="I109" s="47"/>
      <c r="J109" s="47"/>
      <c r="K109" s="47"/>
      <c r="L109" s="47"/>
      <c r="M109" s="47"/>
      <c r="N109" s="47">
        <v>1</v>
      </c>
      <c r="O109" s="47"/>
      <c r="P109" s="47">
        <v>1</v>
      </c>
      <c r="Q109" s="47"/>
      <c r="R109" s="47"/>
      <c r="S109" s="47"/>
      <c r="T109" s="47"/>
      <c r="U109" s="47"/>
      <c r="V109" s="47">
        <v>4</v>
      </c>
      <c r="W109" s="48"/>
      <c r="X109" s="61">
        <f t="shared" si="8"/>
        <v>6</v>
      </c>
      <c r="Y109" s="52">
        <f t="shared" si="8"/>
        <v>0</v>
      </c>
      <c r="Z109">
        <f t="shared" si="7"/>
        <v>6</v>
      </c>
    </row>
    <row r="110" spans="1:26">
      <c r="A110" s="51" t="s">
        <v>13</v>
      </c>
      <c r="B110" s="16"/>
      <c r="C110" s="47" t="s">
        <v>144</v>
      </c>
      <c r="D110" s="47" t="s">
        <v>367</v>
      </c>
      <c r="E110" s="52" t="s">
        <v>368</v>
      </c>
      <c r="F110" s="56"/>
      <c r="G110" s="47"/>
      <c r="H110" s="47"/>
      <c r="I110" s="47"/>
      <c r="J110" s="47"/>
      <c r="K110" s="47"/>
      <c r="L110" s="47"/>
      <c r="M110" s="47"/>
      <c r="N110" s="47"/>
      <c r="O110" s="47"/>
      <c r="P110" s="47"/>
      <c r="Q110" s="47"/>
      <c r="R110" s="47"/>
      <c r="S110" s="47">
        <v>2</v>
      </c>
      <c r="T110" s="47"/>
      <c r="U110" s="47"/>
      <c r="V110" s="47"/>
      <c r="W110" s="48">
        <v>4</v>
      </c>
      <c r="X110" s="61">
        <f t="shared" si="8"/>
        <v>0</v>
      </c>
      <c r="Y110" s="52">
        <f t="shared" si="8"/>
        <v>6</v>
      </c>
      <c r="Z110">
        <f t="shared" si="7"/>
        <v>6</v>
      </c>
    </row>
    <row r="111" spans="1:26">
      <c r="A111" s="51" t="s">
        <v>13</v>
      </c>
      <c r="B111" s="16"/>
      <c r="C111" s="47" t="s">
        <v>369</v>
      </c>
      <c r="D111" s="47" t="s">
        <v>370</v>
      </c>
      <c r="E111" s="52" t="s">
        <v>371</v>
      </c>
      <c r="F111" s="56"/>
      <c r="G111" s="47"/>
      <c r="H111" s="47"/>
      <c r="I111" s="47"/>
      <c r="J111" s="47"/>
      <c r="K111" s="47"/>
      <c r="L111" s="47">
        <v>3</v>
      </c>
      <c r="M111" s="47"/>
      <c r="N111" s="47">
        <v>2</v>
      </c>
      <c r="O111" s="47">
        <v>1</v>
      </c>
      <c r="P111" s="47"/>
      <c r="Q111" s="47"/>
      <c r="R111" s="47"/>
      <c r="S111" s="47"/>
      <c r="T111" s="47"/>
      <c r="U111" s="47"/>
      <c r="V111" s="47">
        <v>8</v>
      </c>
      <c r="W111" s="48">
        <v>1</v>
      </c>
      <c r="X111" s="61">
        <f t="shared" si="8"/>
        <v>13</v>
      </c>
      <c r="Y111" s="52">
        <f t="shared" si="8"/>
        <v>2</v>
      </c>
      <c r="Z111">
        <f t="shared" si="7"/>
        <v>15</v>
      </c>
    </row>
    <row r="112" spans="1:26">
      <c r="A112" s="51" t="s">
        <v>13</v>
      </c>
      <c r="B112" s="16"/>
      <c r="C112" s="47" t="s">
        <v>369</v>
      </c>
      <c r="D112" s="47" t="s">
        <v>372</v>
      </c>
      <c r="E112" s="52" t="s">
        <v>373</v>
      </c>
      <c r="F112" s="56"/>
      <c r="G112" s="47"/>
      <c r="H112" s="47"/>
      <c r="I112" s="47"/>
      <c r="J112" s="47"/>
      <c r="K112" s="47"/>
      <c r="L112" s="47"/>
      <c r="M112" s="47"/>
      <c r="N112" s="47"/>
      <c r="O112" s="47">
        <v>1</v>
      </c>
      <c r="P112" s="47"/>
      <c r="Q112" s="47"/>
      <c r="R112" s="47"/>
      <c r="S112" s="47">
        <v>1</v>
      </c>
      <c r="T112" s="47"/>
      <c r="U112" s="47"/>
      <c r="V112" s="47">
        <v>1</v>
      </c>
      <c r="W112" s="48">
        <v>1</v>
      </c>
      <c r="X112" s="61">
        <f t="shared" si="8"/>
        <v>1</v>
      </c>
      <c r="Y112" s="52">
        <f t="shared" si="8"/>
        <v>3</v>
      </c>
      <c r="Z112">
        <f t="shared" si="7"/>
        <v>4</v>
      </c>
    </row>
    <row r="113" spans="1:26">
      <c r="A113" s="51" t="s">
        <v>13</v>
      </c>
      <c r="B113" s="16"/>
      <c r="C113" s="47" t="s">
        <v>159</v>
      </c>
      <c r="D113" s="47" t="s">
        <v>374</v>
      </c>
      <c r="E113" s="52" t="s">
        <v>375</v>
      </c>
      <c r="F113" s="56"/>
      <c r="G113" s="47">
        <v>1</v>
      </c>
      <c r="H113" s="47"/>
      <c r="I113" s="47"/>
      <c r="J113" s="47"/>
      <c r="K113" s="47"/>
      <c r="L113" s="47">
        <v>1</v>
      </c>
      <c r="M113" s="47">
        <v>1</v>
      </c>
      <c r="N113" s="47">
        <v>1</v>
      </c>
      <c r="O113" s="47">
        <v>5</v>
      </c>
      <c r="P113" s="47"/>
      <c r="Q113" s="47"/>
      <c r="R113" s="47">
        <v>1</v>
      </c>
      <c r="S113" s="47"/>
      <c r="T113" s="47"/>
      <c r="U113" s="47"/>
      <c r="V113" s="47">
        <v>6</v>
      </c>
      <c r="W113" s="48">
        <v>8</v>
      </c>
      <c r="X113" s="61">
        <f t="shared" si="8"/>
        <v>9</v>
      </c>
      <c r="Y113" s="52">
        <f t="shared" si="8"/>
        <v>15</v>
      </c>
      <c r="Z113">
        <f t="shared" si="7"/>
        <v>24</v>
      </c>
    </row>
    <row r="114" spans="1:26">
      <c r="A114" s="53" t="s">
        <v>13</v>
      </c>
      <c r="B114" s="17"/>
      <c r="C114" s="54" t="s">
        <v>159</v>
      </c>
      <c r="D114" s="54" t="s">
        <v>378</v>
      </c>
      <c r="E114" s="55" t="s">
        <v>379</v>
      </c>
      <c r="F114" s="57"/>
      <c r="G114" s="54"/>
      <c r="H114" s="54"/>
      <c r="I114" s="54"/>
      <c r="J114" s="54"/>
      <c r="K114" s="54"/>
      <c r="L114" s="54"/>
      <c r="M114" s="54"/>
      <c r="N114" s="54"/>
      <c r="O114" s="54"/>
      <c r="P114" s="54"/>
      <c r="Q114" s="54"/>
      <c r="R114" s="54"/>
      <c r="S114" s="54"/>
      <c r="T114" s="54"/>
      <c r="U114" s="54"/>
      <c r="V114" s="54">
        <v>1</v>
      </c>
      <c r="W114" s="60">
        <v>3</v>
      </c>
      <c r="X114" s="62">
        <f t="shared" si="8"/>
        <v>1</v>
      </c>
      <c r="Y114" s="55">
        <f t="shared" si="8"/>
        <v>3</v>
      </c>
      <c r="Z114">
        <f t="shared" si="7"/>
        <v>4</v>
      </c>
    </row>
    <row r="115" spans="1:26">
      <c r="B115"/>
      <c r="E115" s="3" t="s">
        <v>47</v>
      </c>
      <c r="F115">
        <f t="shared" ref="F115:Z115" si="9">SUM(F13:F114)</f>
        <v>38</v>
      </c>
      <c r="G115">
        <f t="shared" si="9"/>
        <v>38</v>
      </c>
      <c r="H115">
        <f t="shared" si="9"/>
        <v>1</v>
      </c>
      <c r="I115">
        <f t="shared" si="9"/>
        <v>3</v>
      </c>
      <c r="J115">
        <f t="shared" si="9"/>
        <v>47</v>
      </c>
      <c r="K115">
        <f t="shared" si="9"/>
        <v>49</v>
      </c>
      <c r="L115">
        <f t="shared" si="9"/>
        <v>64</v>
      </c>
      <c r="M115">
        <f t="shared" si="9"/>
        <v>84</v>
      </c>
      <c r="N115">
        <f t="shared" si="9"/>
        <v>105</v>
      </c>
      <c r="O115">
        <f t="shared" si="9"/>
        <v>159</v>
      </c>
      <c r="P115">
        <f t="shared" si="9"/>
        <v>26</v>
      </c>
      <c r="Q115">
        <f t="shared" si="9"/>
        <v>30</v>
      </c>
      <c r="R115">
        <f t="shared" si="9"/>
        <v>122</v>
      </c>
      <c r="S115">
        <f t="shared" si="9"/>
        <v>161</v>
      </c>
      <c r="T115">
        <f t="shared" si="9"/>
        <v>0</v>
      </c>
      <c r="U115">
        <f t="shared" si="9"/>
        <v>0</v>
      </c>
      <c r="V115">
        <f t="shared" si="9"/>
        <v>997</v>
      </c>
      <c r="W115">
        <f t="shared" si="9"/>
        <v>1173</v>
      </c>
      <c r="X115">
        <f t="shared" si="9"/>
        <v>1400</v>
      </c>
      <c r="Y115">
        <f t="shared" si="9"/>
        <v>1697</v>
      </c>
      <c r="Z115">
        <f t="shared" si="9"/>
        <v>3097</v>
      </c>
    </row>
    <row r="116" spans="1:26">
      <c r="B116"/>
    </row>
    <row r="117" spans="1:26">
      <c r="A117" s="106" t="s">
        <v>53</v>
      </c>
      <c r="B117" s="64"/>
      <c r="C117" s="18"/>
      <c r="D117" s="18"/>
      <c r="E117" s="65"/>
      <c r="F117" s="22"/>
      <c r="G117" s="18"/>
      <c r="H117" s="18"/>
      <c r="I117" s="18"/>
      <c r="J117" s="18"/>
      <c r="K117" s="18"/>
      <c r="L117" s="18"/>
      <c r="M117" s="18"/>
      <c r="N117" s="18"/>
      <c r="O117" s="18"/>
      <c r="P117" s="18"/>
      <c r="Q117" s="18"/>
      <c r="R117" s="18"/>
      <c r="S117" s="18"/>
      <c r="T117" s="18"/>
      <c r="U117" s="18"/>
      <c r="V117" s="18"/>
      <c r="W117" s="20"/>
      <c r="X117" s="66">
        <f>F117+H117+J117+L117+N117+P117+R117+T117+V117</f>
        <v>0</v>
      </c>
      <c r="Y117" s="65">
        <f>G117+I117+K117+M117+O117+Q117+S117+U117+W117</f>
        <v>0</v>
      </c>
      <c r="Z117">
        <f>SUM(X117:Y117)</f>
        <v>0</v>
      </c>
    </row>
    <row r="118" spans="1:26">
      <c r="A118" s="3"/>
      <c r="E118" s="67" t="s">
        <v>46</v>
      </c>
      <c r="F118">
        <f t="shared" ref="F118:Z118" si="10">SUM(F117:F117)</f>
        <v>0</v>
      </c>
      <c r="G118">
        <f t="shared" si="10"/>
        <v>0</v>
      </c>
      <c r="H118">
        <f t="shared" si="10"/>
        <v>0</v>
      </c>
      <c r="I118">
        <f t="shared" si="10"/>
        <v>0</v>
      </c>
      <c r="J118">
        <f t="shared" si="10"/>
        <v>0</v>
      </c>
      <c r="K118">
        <f t="shared" si="10"/>
        <v>0</v>
      </c>
      <c r="L118">
        <f t="shared" si="10"/>
        <v>0</v>
      </c>
      <c r="M118">
        <f t="shared" si="10"/>
        <v>0</v>
      </c>
      <c r="N118">
        <f t="shared" si="10"/>
        <v>0</v>
      </c>
      <c r="O118">
        <f t="shared" si="10"/>
        <v>0</v>
      </c>
      <c r="P118">
        <f t="shared" si="10"/>
        <v>0</v>
      </c>
      <c r="Q118">
        <f t="shared" si="10"/>
        <v>0</v>
      </c>
      <c r="R118">
        <f t="shared" si="10"/>
        <v>0</v>
      </c>
      <c r="S118">
        <f t="shared" si="10"/>
        <v>0</v>
      </c>
      <c r="T118">
        <f t="shared" si="10"/>
        <v>0</v>
      </c>
      <c r="U118">
        <f t="shared" si="10"/>
        <v>0</v>
      </c>
      <c r="V118">
        <f t="shared" si="10"/>
        <v>0</v>
      </c>
      <c r="W118">
        <f t="shared" si="10"/>
        <v>0</v>
      </c>
      <c r="X118">
        <f t="shared" si="10"/>
        <v>0</v>
      </c>
      <c r="Y118">
        <f t="shared" si="10"/>
        <v>0</v>
      </c>
      <c r="Z118">
        <f t="shared" si="10"/>
        <v>0</v>
      </c>
    </row>
    <row r="119" spans="1:26">
      <c r="A119" s="3"/>
    </row>
    <row r="120" spans="1:26">
      <c r="A120" s="106" t="s">
        <v>14</v>
      </c>
      <c r="B120" s="107"/>
      <c r="C120" s="18"/>
      <c r="D120" s="18"/>
      <c r="E120" s="65"/>
      <c r="F120" s="22"/>
      <c r="G120" s="18"/>
      <c r="H120" s="18"/>
      <c r="I120" s="18"/>
      <c r="J120" s="18"/>
      <c r="K120" s="18"/>
      <c r="L120" s="18"/>
      <c r="M120" s="18"/>
      <c r="N120" s="18"/>
      <c r="O120" s="18"/>
      <c r="P120" s="18"/>
      <c r="Q120" s="18"/>
      <c r="R120" s="18"/>
      <c r="S120" s="18"/>
      <c r="T120" s="18"/>
      <c r="U120" s="18"/>
      <c r="V120" s="18"/>
      <c r="W120" s="20"/>
      <c r="X120" s="66">
        <f>F120+H120+J120+L120+N120+P120+R120+T120+V120</f>
        <v>0</v>
      </c>
      <c r="Y120" s="65">
        <f>G120+I120+K120+M120+O120+Q120+S120+U120+W120</f>
        <v>0</v>
      </c>
      <c r="Z120">
        <f>SUM(X120:Y120)</f>
        <v>0</v>
      </c>
    </row>
    <row r="121" spans="1:26">
      <c r="A121" s="3"/>
      <c r="D121" s="25"/>
      <c r="E121" s="67" t="s">
        <v>45</v>
      </c>
      <c r="F121">
        <f t="shared" ref="F121:Z121" si="11">SUM(F120:F120)</f>
        <v>0</v>
      </c>
      <c r="G121">
        <f t="shared" si="11"/>
        <v>0</v>
      </c>
      <c r="H121">
        <f t="shared" si="11"/>
        <v>0</v>
      </c>
      <c r="I121">
        <f t="shared" si="11"/>
        <v>0</v>
      </c>
      <c r="J121">
        <f t="shared" si="11"/>
        <v>0</v>
      </c>
      <c r="K121">
        <f t="shared" si="11"/>
        <v>0</v>
      </c>
      <c r="L121">
        <f t="shared" si="11"/>
        <v>0</v>
      </c>
      <c r="M121">
        <f t="shared" si="11"/>
        <v>0</v>
      </c>
      <c r="N121">
        <f t="shared" si="11"/>
        <v>0</v>
      </c>
      <c r="O121">
        <f t="shared" si="11"/>
        <v>0</v>
      </c>
      <c r="P121">
        <f t="shared" si="11"/>
        <v>0</v>
      </c>
      <c r="Q121">
        <f t="shared" si="11"/>
        <v>0</v>
      </c>
      <c r="R121">
        <f t="shared" si="11"/>
        <v>0</v>
      </c>
      <c r="S121">
        <f t="shared" si="11"/>
        <v>0</v>
      </c>
      <c r="T121">
        <f t="shared" si="11"/>
        <v>0</v>
      </c>
      <c r="U121">
        <f t="shared" si="11"/>
        <v>0</v>
      </c>
      <c r="V121">
        <f t="shared" si="11"/>
        <v>0</v>
      </c>
      <c r="W121">
        <f t="shared" si="11"/>
        <v>0</v>
      </c>
      <c r="X121">
        <f t="shared" si="11"/>
        <v>0</v>
      </c>
      <c r="Y121">
        <f t="shared" si="11"/>
        <v>0</v>
      </c>
      <c r="Z121">
        <f t="shared" si="11"/>
        <v>0</v>
      </c>
    </row>
    <row r="122" spans="1:26">
      <c r="A122" s="3"/>
    </row>
    <row r="123" spans="1:26">
      <c r="A123" s="63" t="s">
        <v>15</v>
      </c>
      <c r="B123" s="107"/>
      <c r="C123" s="18"/>
      <c r="D123" s="18"/>
      <c r="E123" s="65"/>
      <c r="F123" s="22"/>
      <c r="G123" s="18"/>
      <c r="H123" s="18"/>
      <c r="I123" s="18"/>
      <c r="J123" s="18"/>
      <c r="K123" s="18"/>
      <c r="L123" s="18"/>
      <c r="M123" s="18"/>
      <c r="N123" s="18"/>
      <c r="O123" s="18"/>
      <c r="P123" s="18"/>
      <c r="Q123" s="18"/>
      <c r="R123" s="18"/>
      <c r="S123" s="18"/>
      <c r="T123" s="18"/>
      <c r="U123" s="18"/>
      <c r="V123" s="18"/>
      <c r="W123" s="20"/>
      <c r="X123" s="66">
        <f>F123+H123+J123+L123+N123+P123+R123+T123+V123</f>
        <v>0</v>
      </c>
      <c r="Y123" s="65">
        <f>G123+I123+K123+M123+O123+Q123+S123+U123+W123</f>
        <v>0</v>
      </c>
      <c r="Z123">
        <f>SUM(X123:Y123)</f>
        <v>0</v>
      </c>
    </row>
    <row r="124" spans="1:26">
      <c r="A124" s="3"/>
      <c r="D124" s="25"/>
      <c r="E124" s="67" t="s">
        <v>44</v>
      </c>
      <c r="F124">
        <f t="shared" ref="F124:Z124" si="12">SUM(F123:F123)</f>
        <v>0</v>
      </c>
      <c r="G124">
        <f t="shared" si="12"/>
        <v>0</v>
      </c>
      <c r="H124">
        <f t="shared" si="12"/>
        <v>0</v>
      </c>
      <c r="I124">
        <f t="shared" si="12"/>
        <v>0</v>
      </c>
      <c r="J124">
        <f t="shared" si="12"/>
        <v>0</v>
      </c>
      <c r="K124">
        <f t="shared" si="12"/>
        <v>0</v>
      </c>
      <c r="L124">
        <f t="shared" si="12"/>
        <v>0</v>
      </c>
      <c r="M124">
        <f t="shared" si="12"/>
        <v>0</v>
      </c>
      <c r="N124">
        <f t="shared" si="12"/>
        <v>0</v>
      </c>
      <c r="O124">
        <f t="shared" si="12"/>
        <v>0</v>
      </c>
      <c r="P124">
        <f t="shared" si="12"/>
        <v>0</v>
      </c>
      <c r="Q124">
        <f t="shared" si="12"/>
        <v>0</v>
      </c>
      <c r="R124">
        <f t="shared" si="12"/>
        <v>0</v>
      </c>
      <c r="S124">
        <f t="shared" si="12"/>
        <v>0</v>
      </c>
      <c r="T124">
        <f t="shared" si="12"/>
        <v>0</v>
      </c>
      <c r="U124">
        <f t="shared" si="12"/>
        <v>0</v>
      </c>
      <c r="V124">
        <f t="shared" si="12"/>
        <v>0</v>
      </c>
      <c r="W124">
        <f t="shared" si="12"/>
        <v>0</v>
      </c>
      <c r="X124">
        <f t="shared" si="12"/>
        <v>0</v>
      </c>
      <c r="Y124">
        <f t="shared" si="12"/>
        <v>0</v>
      </c>
      <c r="Z124">
        <f t="shared" si="12"/>
        <v>0</v>
      </c>
    </row>
    <row r="125" spans="1:26">
      <c r="A125" s="3"/>
    </row>
    <row r="126" spans="1:26">
      <c r="A126" s="63" t="s">
        <v>16</v>
      </c>
      <c r="B126" s="64">
        <v>512001</v>
      </c>
      <c r="C126" s="18" t="s">
        <v>10</v>
      </c>
      <c r="D126" s="18" t="s">
        <v>11</v>
      </c>
      <c r="E126" s="65" t="s">
        <v>582</v>
      </c>
      <c r="F126" s="22">
        <v>3</v>
      </c>
      <c r="G126" s="18"/>
      <c r="H126" s="18"/>
      <c r="I126" s="18"/>
      <c r="J126" s="18">
        <v>6</v>
      </c>
      <c r="K126" s="18">
        <v>7</v>
      </c>
      <c r="L126" s="18"/>
      <c r="M126" s="18">
        <v>1</v>
      </c>
      <c r="N126" s="18">
        <v>3</v>
      </c>
      <c r="O126" s="18">
        <v>4</v>
      </c>
      <c r="P126" s="18">
        <v>3</v>
      </c>
      <c r="Q126" s="18">
        <v>2</v>
      </c>
      <c r="R126" s="18">
        <v>5</v>
      </c>
      <c r="S126" s="18">
        <v>6</v>
      </c>
      <c r="T126" s="18"/>
      <c r="U126" s="18"/>
      <c r="V126" s="18">
        <v>27</v>
      </c>
      <c r="W126" s="20">
        <v>52</v>
      </c>
      <c r="X126" s="66">
        <f>F126+H126+J126+L126+N126+P126+R126+T126+V126</f>
        <v>47</v>
      </c>
      <c r="Y126" s="65">
        <f>G126+I126+K126+M126+O126+Q126+S126+U126+W126</f>
        <v>72</v>
      </c>
      <c r="Z126">
        <f>SUM(X126:Y126)</f>
        <v>119</v>
      </c>
    </row>
    <row r="127" spans="1:26">
      <c r="B127"/>
      <c r="E127" s="67" t="s">
        <v>110</v>
      </c>
      <c r="F127">
        <f>SUM(F126)</f>
        <v>3</v>
      </c>
      <c r="G127">
        <f t="shared" ref="G127:Z127" si="13">SUM(G126)</f>
        <v>0</v>
      </c>
      <c r="H127">
        <f t="shared" si="13"/>
        <v>0</v>
      </c>
      <c r="I127">
        <f t="shared" si="13"/>
        <v>0</v>
      </c>
      <c r="J127">
        <f t="shared" si="13"/>
        <v>6</v>
      </c>
      <c r="K127">
        <f t="shared" si="13"/>
        <v>7</v>
      </c>
      <c r="L127">
        <f t="shared" si="13"/>
        <v>0</v>
      </c>
      <c r="M127">
        <f t="shared" si="13"/>
        <v>1</v>
      </c>
      <c r="N127">
        <f t="shared" si="13"/>
        <v>3</v>
      </c>
      <c r="O127">
        <f t="shared" si="13"/>
        <v>4</v>
      </c>
      <c r="P127">
        <f t="shared" si="13"/>
        <v>3</v>
      </c>
      <c r="Q127">
        <f t="shared" si="13"/>
        <v>2</v>
      </c>
      <c r="R127">
        <f t="shared" si="13"/>
        <v>5</v>
      </c>
      <c r="S127">
        <f t="shared" si="13"/>
        <v>6</v>
      </c>
      <c r="T127">
        <f t="shared" si="13"/>
        <v>0</v>
      </c>
      <c r="U127">
        <f t="shared" si="13"/>
        <v>0</v>
      </c>
      <c r="V127">
        <f t="shared" si="13"/>
        <v>27</v>
      </c>
      <c r="W127">
        <f t="shared" si="13"/>
        <v>52</v>
      </c>
      <c r="X127">
        <f t="shared" si="13"/>
        <v>47</v>
      </c>
      <c r="Y127">
        <f t="shared" si="13"/>
        <v>72</v>
      </c>
      <c r="Z127">
        <f t="shared" si="13"/>
        <v>119</v>
      </c>
    </row>
    <row r="128" spans="1:26">
      <c r="B128"/>
    </row>
    <row r="129" spans="1:26">
      <c r="B129" t="s">
        <v>49</v>
      </c>
      <c r="E129" s="3" t="s">
        <v>9</v>
      </c>
      <c r="F129" s="1">
        <f t="shared" ref="F129:Z129" si="14">F11+F115+F118+F121+F124+F127</f>
        <v>41</v>
      </c>
      <c r="G129" s="1">
        <f t="shared" si="14"/>
        <v>38</v>
      </c>
      <c r="H129" s="1">
        <f t="shared" si="14"/>
        <v>1</v>
      </c>
      <c r="I129" s="1">
        <f t="shared" si="14"/>
        <v>3</v>
      </c>
      <c r="J129" s="1">
        <f t="shared" si="14"/>
        <v>53</v>
      </c>
      <c r="K129" s="1">
        <f t="shared" si="14"/>
        <v>56</v>
      </c>
      <c r="L129" s="1">
        <f t="shared" si="14"/>
        <v>64</v>
      </c>
      <c r="M129" s="1">
        <f t="shared" si="14"/>
        <v>85</v>
      </c>
      <c r="N129" s="1">
        <f t="shared" si="14"/>
        <v>108</v>
      </c>
      <c r="O129" s="1">
        <f t="shared" si="14"/>
        <v>163</v>
      </c>
      <c r="P129" s="1">
        <f t="shared" si="14"/>
        <v>29</v>
      </c>
      <c r="Q129" s="1">
        <f t="shared" si="14"/>
        <v>32</v>
      </c>
      <c r="R129" s="1">
        <f t="shared" si="14"/>
        <v>127</v>
      </c>
      <c r="S129" s="1">
        <f t="shared" si="14"/>
        <v>167</v>
      </c>
      <c r="T129" s="1">
        <f t="shared" si="14"/>
        <v>0</v>
      </c>
      <c r="U129" s="1">
        <f t="shared" si="14"/>
        <v>0</v>
      </c>
      <c r="V129" s="1">
        <f t="shared" si="14"/>
        <v>1030</v>
      </c>
      <c r="W129" s="1">
        <f t="shared" si="14"/>
        <v>1226</v>
      </c>
      <c r="X129" s="1">
        <f t="shared" si="14"/>
        <v>1453</v>
      </c>
      <c r="Y129" s="1">
        <f t="shared" si="14"/>
        <v>1770</v>
      </c>
      <c r="Z129" s="1">
        <f t="shared" si="14"/>
        <v>3223</v>
      </c>
    </row>
    <row r="130" spans="1:26">
      <c r="B130"/>
      <c r="E130" s="3"/>
      <c r="F130" s="1"/>
      <c r="G130" s="1"/>
      <c r="H130" s="1"/>
      <c r="I130" s="1"/>
      <c r="J130" s="1"/>
      <c r="K130" s="1"/>
      <c r="L130" s="1"/>
      <c r="M130" s="1"/>
      <c r="N130" s="1"/>
      <c r="O130" s="1"/>
      <c r="P130" s="1"/>
      <c r="Q130" s="1"/>
      <c r="R130" s="1"/>
      <c r="S130" s="1"/>
      <c r="T130" s="1"/>
      <c r="U130" s="1"/>
      <c r="V130" s="1"/>
      <c r="W130" s="1"/>
      <c r="X130" s="1"/>
      <c r="Y130" s="1"/>
      <c r="Z130" s="1"/>
    </row>
    <row r="131" spans="1:26">
      <c r="B131"/>
      <c r="E131" s="3"/>
      <c r="F131" s="1"/>
      <c r="G131" s="1"/>
      <c r="H131" s="1"/>
      <c r="I131" s="1"/>
      <c r="J131" s="1"/>
      <c r="K131" s="1"/>
      <c r="L131" s="1"/>
      <c r="M131" s="1"/>
      <c r="N131" s="1"/>
      <c r="O131" s="1"/>
      <c r="P131" s="1"/>
      <c r="Q131" s="1"/>
      <c r="R131" s="1"/>
      <c r="S131" s="1"/>
      <c r="T131" s="1"/>
      <c r="U131" s="1"/>
      <c r="V131" s="1"/>
      <c r="W131" s="1"/>
      <c r="X131" s="1"/>
      <c r="Y131" s="1"/>
      <c r="Z131" s="87"/>
    </row>
    <row r="132" spans="1:26">
      <c r="B132"/>
    </row>
    <row r="133" spans="1:26">
      <c r="A133" s="2" t="s">
        <v>3</v>
      </c>
      <c r="B133" s="11"/>
    </row>
    <row r="134" spans="1:26">
      <c r="A134" s="2" t="s">
        <v>101</v>
      </c>
      <c r="B134" s="11"/>
    </row>
    <row r="135" spans="1:26">
      <c r="A135" s="2" t="s">
        <v>123</v>
      </c>
      <c r="B135" s="11"/>
    </row>
    <row r="136" spans="1:26">
      <c r="B136" s="11"/>
    </row>
    <row r="137" spans="1:26">
      <c r="A137" s="71" t="s">
        <v>56</v>
      </c>
      <c r="B137" s="11"/>
      <c r="F137" s="136" t="s">
        <v>80</v>
      </c>
      <c r="G137" s="135"/>
      <c r="H137" s="136" t="s">
        <v>81</v>
      </c>
      <c r="I137" s="137"/>
      <c r="J137" s="134" t="s">
        <v>82</v>
      </c>
      <c r="K137" s="135"/>
      <c r="L137" s="136" t="s">
        <v>83</v>
      </c>
      <c r="M137" s="137"/>
      <c r="N137" s="134" t="s">
        <v>4</v>
      </c>
      <c r="O137" s="135"/>
      <c r="P137" s="136" t="s">
        <v>84</v>
      </c>
      <c r="Q137" s="137"/>
      <c r="R137" s="132" t="s">
        <v>85</v>
      </c>
      <c r="S137" s="133"/>
      <c r="T137" s="132" t="s">
        <v>86</v>
      </c>
      <c r="U137" s="133"/>
      <c r="V137" s="134" t="s">
        <v>87</v>
      </c>
      <c r="W137" s="135"/>
      <c r="X137" s="136" t="s">
        <v>9</v>
      </c>
      <c r="Y137" s="137"/>
    </row>
    <row r="138" spans="1:26">
      <c r="A138" s="88" t="s">
        <v>6</v>
      </c>
      <c r="B138" s="89" t="s">
        <v>94</v>
      </c>
      <c r="C138" s="90" t="s">
        <v>8</v>
      </c>
      <c r="D138" s="90" t="s">
        <v>7</v>
      </c>
      <c r="E138" s="90" t="s">
        <v>12</v>
      </c>
      <c r="F138" s="91" t="s">
        <v>1</v>
      </c>
      <c r="G138" s="92" t="s">
        <v>2</v>
      </c>
      <c r="H138" s="91" t="s">
        <v>1</v>
      </c>
      <c r="I138" s="93" t="s">
        <v>2</v>
      </c>
      <c r="J138" s="94" t="s">
        <v>1</v>
      </c>
      <c r="K138" s="92" t="s">
        <v>2</v>
      </c>
      <c r="L138" s="91" t="s">
        <v>1</v>
      </c>
      <c r="M138" s="93" t="s">
        <v>2</v>
      </c>
      <c r="N138" s="94" t="s">
        <v>1</v>
      </c>
      <c r="O138" s="92" t="s">
        <v>2</v>
      </c>
      <c r="P138" s="91" t="s">
        <v>1</v>
      </c>
      <c r="Q138" s="93" t="s">
        <v>2</v>
      </c>
      <c r="R138" s="91" t="s">
        <v>1</v>
      </c>
      <c r="S138" s="93" t="s">
        <v>2</v>
      </c>
      <c r="T138" s="91" t="s">
        <v>1</v>
      </c>
      <c r="U138" s="93" t="s">
        <v>2</v>
      </c>
      <c r="V138" s="94" t="s">
        <v>1</v>
      </c>
      <c r="W138" s="92" t="s">
        <v>2</v>
      </c>
      <c r="X138" s="91" t="s">
        <v>1</v>
      </c>
      <c r="Y138" s="93" t="s">
        <v>2</v>
      </c>
      <c r="Z138" s="10" t="s">
        <v>0</v>
      </c>
    </row>
    <row r="139" spans="1:26">
      <c r="A139" s="106" t="s">
        <v>52</v>
      </c>
      <c r="B139" s="64"/>
      <c r="C139" s="18"/>
      <c r="D139" s="18"/>
      <c r="E139" s="65"/>
      <c r="F139" s="22"/>
      <c r="G139" s="18"/>
      <c r="H139" s="18"/>
      <c r="I139" s="18"/>
      <c r="J139" s="18"/>
      <c r="K139" s="18"/>
      <c r="L139" s="18"/>
      <c r="M139" s="18"/>
      <c r="N139" s="18"/>
      <c r="O139" s="18"/>
      <c r="P139" s="18"/>
      <c r="Q139" s="18"/>
      <c r="R139" s="18"/>
      <c r="S139" s="18"/>
      <c r="T139" s="18"/>
      <c r="U139" s="18"/>
      <c r="V139" s="18"/>
      <c r="W139" s="65"/>
      <c r="X139" s="66">
        <f>F139+H139+J139+L139+N139+P139+R139+T139+V139</f>
        <v>0</v>
      </c>
      <c r="Y139" s="65">
        <f>G139+I139+K139+M139+O139+Q139+S139+U139+W139</f>
        <v>0</v>
      </c>
      <c r="Z139">
        <f>SUM(X139:Y139)</f>
        <v>0</v>
      </c>
    </row>
    <row r="140" spans="1:26">
      <c r="B140"/>
      <c r="D140" s="25"/>
      <c r="E140" s="67" t="s">
        <v>48</v>
      </c>
      <c r="F140">
        <f t="shared" ref="F140:Z140" si="15">SUM(F139:F139)</f>
        <v>0</v>
      </c>
      <c r="G140">
        <f t="shared" si="15"/>
        <v>0</v>
      </c>
      <c r="H140">
        <f t="shared" si="15"/>
        <v>0</v>
      </c>
      <c r="I140">
        <f t="shared" si="15"/>
        <v>0</v>
      </c>
      <c r="J140">
        <f t="shared" si="15"/>
        <v>0</v>
      </c>
      <c r="K140">
        <f t="shared" si="15"/>
        <v>0</v>
      </c>
      <c r="L140">
        <f t="shared" si="15"/>
        <v>0</v>
      </c>
      <c r="M140">
        <f t="shared" si="15"/>
        <v>0</v>
      </c>
      <c r="N140">
        <f t="shared" si="15"/>
        <v>0</v>
      </c>
      <c r="O140">
        <f t="shared" si="15"/>
        <v>0</v>
      </c>
      <c r="P140">
        <f t="shared" si="15"/>
        <v>0</v>
      </c>
      <c r="Q140">
        <f t="shared" si="15"/>
        <v>0</v>
      </c>
      <c r="R140">
        <f t="shared" si="15"/>
        <v>0</v>
      </c>
      <c r="S140">
        <f t="shared" si="15"/>
        <v>0</v>
      </c>
      <c r="T140">
        <f t="shared" si="15"/>
        <v>0</v>
      </c>
      <c r="U140">
        <f t="shared" si="15"/>
        <v>0</v>
      </c>
      <c r="V140">
        <f t="shared" si="15"/>
        <v>0</v>
      </c>
      <c r="W140">
        <f t="shared" si="15"/>
        <v>0</v>
      </c>
      <c r="X140">
        <f t="shared" si="15"/>
        <v>0</v>
      </c>
      <c r="Y140">
        <f t="shared" si="15"/>
        <v>0</v>
      </c>
      <c r="Z140">
        <f t="shared" si="15"/>
        <v>0</v>
      </c>
    </row>
    <row r="141" spans="1:26">
      <c r="A141" s="95"/>
      <c r="B141" s="96"/>
      <c r="C141" s="97"/>
      <c r="D141" s="97"/>
      <c r="E141" s="97"/>
      <c r="F141" s="10"/>
      <c r="G141" s="10"/>
      <c r="H141" s="10"/>
      <c r="I141" s="10"/>
      <c r="J141" s="10"/>
      <c r="K141" s="10"/>
      <c r="L141" s="10"/>
      <c r="M141" s="10"/>
      <c r="N141" s="10"/>
      <c r="O141" s="10"/>
      <c r="P141" s="10"/>
      <c r="Q141" s="10"/>
      <c r="R141" s="10"/>
      <c r="S141" s="10"/>
      <c r="T141" s="10"/>
      <c r="U141" s="10"/>
      <c r="V141" s="10"/>
      <c r="W141" s="10"/>
      <c r="X141" s="10"/>
      <c r="Y141" s="10"/>
      <c r="Z141" s="10"/>
    </row>
    <row r="142" spans="1:26">
      <c r="A142" s="49" t="s">
        <v>13</v>
      </c>
      <c r="B142" s="112" t="s">
        <v>604</v>
      </c>
      <c r="C142" s="13" t="s">
        <v>144</v>
      </c>
      <c r="D142" s="13" t="s">
        <v>147</v>
      </c>
      <c r="E142" s="50" t="s">
        <v>148</v>
      </c>
      <c r="F142" s="21"/>
      <c r="G142" s="13"/>
      <c r="H142" s="13"/>
      <c r="I142" s="13"/>
      <c r="J142" s="13"/>
      <c r="K142" s="13"/>
      <c r="L142" s="13"/>
      <c r="M142" s="13">
        <v>1</v>
      </c>
      <c r="N142" s="13">
        <v>1</v>
      </c>
      <c r="O142" s="13"/>
      <c r="P142" s="13"/>
      <c r="Q142" s="13"/>
      <c r="R142" s="13"/>
      <c r="S142" s="13">
        <v>1</v>
      </c>
      <c r="T142" s="13"/>
      <c r="U142" s="13"/>
      <c r="V142" s="13">
        <v>1</v>
      </c>
      <c r="W142" s="15">
        <v>2</v>
      </c>
      <c r="X142" s="19">
        <f t="shared" ref="X142:Y201" si="16">F142+H142+J142+L142+N142+P142+R142+T142+V142</f>
        <v>2</v>
      </c>
      <c r="Y142" s="50">
        <f t="shared" si="16"/>
        <v>4</v>
      </c>
      <c r="Z142">
        <f t="shared" ref="Z142:Z201" si="17">SUM(X142:Y142)</f>
        <v>6</v>
      </c>
    </row>
    <row r="143" spans="1:26">
      <c r="A143" s="51" t="s">
        <v>13</v>
      </c>
      <c r="B143" s="113" t="s">
        <v>594</v>
      </c>
      <c r="C143" s="47" t="s">
        <v>144</v>
      </c>
      <c r="D143" s="47" t="s">
        <v>149</v>
      </c>
      <c r="E143" s="52" t="s">
        <v>150</v>
      </c>
      <c r="F143" s="56"/>
      <c r="G143" s="47"/>
      <c r="H143" s="47"/>
      <c r="I143" s="47"/>
      <c r="J143" s="47"/>
      <c r="K143" s="47"/>
      <c r="L143" s="47"/>
      <c r="M143" s="47"/>
      <c r="N143" s="47"/>
      <c r="O143" s="47"/>
      <c r="P143" s="47"/>
      <c r="Q143" s="47"/>
      <c r="R143" s="47"/>
      <c r="S143" s="47"/>
      <c r="T143" s="47"/>
      <c r="U143" s="47"/>
      <c r="V143" s="47">
        <v>2</v>
      </c>
      <c r="W143" s="48"/>
      <c r="X143" s="61">
        <f t="shared" si="16"/>
        <v>2</v>
      </c>
      <c r="Y143" s="52">
        <f t="shared" si="16"/>
        <v>0</v>
      </c>
      <c r="Z143">
        <f t="shared" si="17"/>
        <v>2</v>
      </c>
    </row>
    <row r="144" spans="1:26">
      <c r="A144" s="51" t="s">
        <v>13</v>
      </c>
      <c r="B144" s="113" t="s">
        <v>605</v>
      </c>
      <c r="C144" s="47" t="s">
        <v>144</v>
      </c>
      <c r="D144" s="47" t="s">
        <v>153</v>
      </c>
      <c r="E144" s="52" t="s">
        <v>154</v>
      </c>
      <c r="F144" s="56"/>
      <c r="G144" s="47"/>
      <c r="H144" s="47"/>
      <c r="I144" s="47"/>
      <c r="J144" s="47"/>
      <c r="K144" s="47"/>
      <c r="L144" s="47"/>
      <c r="M144" s="47"/>
      <c r="N144" s="47">
        <v>1</v>
      </c>
      <c r="O144" s="47"/>
      <c r="P144" s="47"/>
      <c r="Q144" s="47"/>
      <c r="R144" s="47">
        <v>1</v>
      </c>
      <c r="S144" s="47"/>
      <c r="T144" s="47"/>
      <c r="U144" s="47"/>
      <c r="V144" s="47"/>
      <c r="W144" s="48">
        <v>1</v>
      </c>
      <c r="X144" s="61">
        <f t="shared" si="16"/>
        <v>2</v>
      </c>
      <c r="Y144" s="52">
        <f t="shared" si="16"/>
        <v>1</v>
      </c>
      <c r="Z144">
        <f t="shared" si="17"/>
        <v>3</v>
      </c>
    </row>
    <row r="145" spans="1:26">
      <c r="A145" s="51" t="s">
        <v>13</v>
      </c>
      <c r="B145" s="113" t="s">
        <v>606</v>
      </c>
      <c r="C145" s="47" t="s">
        <v>144</v>
      </c>
      <c r="D145" s="47" t="s">
        <v>155</v>
      </c>
      <c r="E145" s="52" t="s">
        <v>156</v>
      </c>
      <c r="F145" s="56"/>
      <c r="G145" s="47"/>
      <c r="H145" s="47"/>
      <c r="I145" s="47"/>
      <c r="J145" s="47"/>
      <c r="K145" s="47"/>
      <c r="L145" s="47"/>
      <c r="M145" s="47"/>
      <c r="N145" s="47"/>
      <c r="O145" s="47"/>
      <c r="P145" s="47"/>
      <c r="Q145" s="47"/>
      <c r="R145" s="47"/>
      <c r="S145" s="47"/>
      <c r="T145" s="47"/>
      <c r="U145" s="47"/>
      <c r="V145" s="47">
        <v>1</v>
      </c>
      <c r="W145" s="48"/>
      <c r="X145" s="61">
        <f t="shared" si="16"/>
        <v>1</v>
      </c>
      <c r="Y145" s="52">
        <f t="shared" si="16"/>
        <v>0</v>
      </c>
      <c r="Z145">
        <f t="shared" si="17"/>
        <v>1</v>
      </c>
    </row>
    <row r="146" spans="1:26">
      <c r="A146" s="51" t="s">
        <v>13</v>
      </c>
      <c r="B146" s="113" t="s">
        <v>607</v>
      </c>
      <c r="C146" s="47" t="s">
        <v>144</v>
      </c>
      <c r="D146" s="47" t="s">
        <v>157</v>
      </c>
      <c r="E146" s="52" t="s">
        <v>158</v>
      </c>
      <c r="F146" s="56"/>
      <c r="G146" s="47"/>
      <c r="H146" s="47"/>
      <c r="I146" s="47"/>
      <c r="J146" s="47"/>
      <c r="K146" s="47"/>
      <c r="L146" s="47"/>
      <c r="M146" s="47"/>
      <c r="N146" s="47"/>
      <c r="O146" s="47">
        <v>1</v>
      </c>
      <c r="P146" s="47"/>
      <c r="Q146" s="47"/>
      <c r="R146" s="47"/>
      <c r="S146" s="47"/>
      <c r="T146" s="47"/>
      <c r="U146" s="47"/>
      <c r="V146" s="47"/>
      <c r="W146" s="48">
        <v>3</v>
      </c>
      <c r="X146" s="61">
        <f t="shared" si="16"/>
        <v>0</v>
      </c>
      <c r="Y146" s="52">
        <f t="shared" si="16"/>
        <v>4</v>
      </c>
      <c r="Z146">
        <f t="shared" si="17"/>
        <v>4</v>
      </c>
    </row>
    <row r="147" spans="1:26">
      <c r="A147" s="51" t="s">
        <v>13</v>
      </c>
      <c r="B147" s="113" t="s">
        <v>600</v>
      </c>
      <c r="C147" s="47" t="s">
        <v>159</v>
      </c>
      <c r="D147" s="47" t="s">
        <v>165</v>
      </c>
      <c r="E147" s="52" t="s">
        <v>166</v>
      </c>
      <c r="F147" s="56"/>
      <c r="G147" s="47"/>
      <c r="H147" s="47"/>
      <c r="I147" s="47"/>
      <c r="J147" s="47"/>
      <c r="K147" s="47"/>
      <c r="L147" s="47"/>
      <c r="M147" s="47"/>
      <c r="N147" s="47"/>
      <c r="O147" s="47">
        <v>2</v>
      </c>
      <c r="P147" s="47"/>
      <c r="Q147" s="47"/>
      <c r="R147" s="47"/>
      <c r="S147" s="47">
        <v>1</v>
      </c>
      <c r="T147" s="47"/>
      <c r="U147" s="47"/>
      <c r="V147" s="47"/>
      <c r="W147" s="48">
        <v>4</v>
      </c>
      <c r="X147" s="61">
        <f t="shared" si="16"/>
        <v>0</v>
      </c>
      <c r="Y147" s="52">
        <f t="shared" si="16"/>
        <v>7</v>
      </c>
      <c r="Z147">
        <f t="shared" si="17"/>
        <v>7</v>
      </c>
    </row>
    <row r="148" spans="1:26">
      <c r="A148" s="51" t="s">
        <v>13</v>
      </c>
      <c r="B148" s="113" t="s">
        <v>596</v>
      </c>
      <c r="C148" s="47" t="s">
        <v>159</v>
      </c>
      <c r="D148" s="47" t="s">
        <v>167</v>
      </c>
      <c r="E148" s="52" t="s">
        <v>168</v>
      </c>
      <c r="F148" s="56"/>
      <c r="G148" s="47"/>
      <c r="H148" s="47"/>
      <c r="I148" s="47"/>
      <c r="J148" s="47"/>
      <c r="K148" s="47"/>
      <c r="L148" s="47"/>
      <c r="M148" s="47"/>
      <c r="N148" s="47"/>
      <c r="O148" s="47">
        <v>2</v>
      </c>
      <c r="P148" s="47"/>
      <c r="Q148" s="47"/>
      <c r="R148" s="47"/>
      <c r="S148" s="47">
        <v>1</v>
      </c>
      <c r="T148" s="47"/>
      <c r="U148" s="47"/>
      <c r="V148" s="47">
        <v>1</v>
      </c>
      <c r="W148" s="48">
        <v>6</v>
      </c>
      <c r="X148" s="61">
        <f t="shared" si="16"/>
        <v>1</v>
      </c>
      <c r="Y148" s="52">
        <f t="shared" si="16"/>
        <v>9</v>
      </c>
      <c r="Z148">
        <f t="shared" si="17"/>
        <v>10</v>
      </c>
    </row>
    <row r="149" spans="1:26">
      <c r="A149" s="51" t="s">
        <v>13</v>
      </c>
      <c r="B149" s="113" t="s">
        <v>610</v>
      </c>
      <c r="C149" s="47" t="s">
        <v>159</v>
      </c>
      <c r="D149" s="47" t="s">
        <v>172</v>
      </c>
      <c r="E149" s="52" t="s">
        <v>173</v>
      </c>
      <c r="F149" s="56"/>
      <c r="G149" s="47"/>
      <c r="H149" s="47"/>
      <c r="I149" s="47"/>
      <c r="J149" s="47"/>
      <c r="K149" s="47"/>
      <c r="L149" s="47"/>
      <c r="M149" s="47"/>
      <c r="N149" s="47"/>
      <c r="O149" s="47">
        <v>1</v>
      </c>
      <c r="P149" s="47"/>
      <c r="Q149" s="47"/>
      <c r="R149" s="47"/>
      <c r="S149" s="47"/>
      <c r="T149" s="47"/>
      <c r="U149" s="47"/>
      <c r="V149" s="47">
        <v>1</v>
      </c>
      <c r="W149" s="48">
        <v>4</v>
      </c>
      <c r="X149" s="61">
        <f t="shared" si="16"/>
        <v>1</v>
      </c>
      <c r="Y149" s="52">
        <f t="shared" si="16"/>
        <v>5</v>
      </c>
      <c r="Z149">
        <f t="shared" si="17"/>
        <v>6</v>
      </c>
    </row>
    <row r="150" spans="1:26">
      <c r="A150" s="51" t="s">
        <v>13</v>
      </c>
      <c r="B150" s="113" t="s">
        <v>611</v>
      </c>
      <c r="C150" s="47" t="s">
        <v>159</v>
      </c>
      <c r="D150" s="47" t="s">
        <v>174</v>
      </c>
      <c r="E150" s="52" t="s">
        <v>175</v>
      </c>
      <c r="F150" s="56"/>
      <c r="G150" s="47">
        <v>1</v>
      </c>
      <c r="H150" s="47"/>
      <c r="I150" s="47"/>
      <c r="J150" s="47"/>
      <c r="K150" s="47"/>
      <c r="L150" s="47"/>
      <c r="M150" s="47"/>
      <c r="N150" s="47">
        <v>1</v>
      </c>
      <c r="O150" s="47">
        <v>4</v>
      </c>
      <c r="P150" s="47"/>
      <c r="Q150" s="47"/>
      <c r="R150" s="47"/>
      <c r="S150" s="47">
        <v>3</v>
      </c>
      <c r="T150" s="47"/>
      <c r="U150" s="47"/>
      <c r="V150" s="47">
        <v>2</v>
      </c>
      <c r="W150" s="48">
        <v>9</v>
      </c>
      <c r="X150" s="61">
        <f t="shared" si="16"/>
        <v>3</v>
      </c>
      <c r="Y150" s="52">
        <f t="shared" si="16"/>
        <v>17</v>
      </c>
      <c r="Z150">
        <f t="shared" si="17"/>
        <v>20</v>
      </c>
    </row>
    <row r="151" spans="1:26">
      <c r="A151" s="51" t="s">
        <v>13</v>
      </c>
      <c r="B151" s="58">
        <v>110101</v>
      </c>
      <c r="C151" s="47" t="s">
        <v>159</v>
      </c>
      <c r="D151" s="47" t="s">
        <v>178</v>
      </c>
      <c r="E151" s="52" t="s">
        <v>179</v>
      </c>
      <c r="F151" s="56"/>
      <c r="G151" s="47"/>
      <c r="H151" s="47"/>
      <c r="I151" s="47"/>
      <c r="J151" s="47"/>
      <c r="K151" s="47"/>
      <c r="L151" s="47"/>
      <c r="M151" s="47"/>
      <c r="N151" s="47">
        <v>1</v>
      </c>
      <c r="O151" s="47"/>
      <c r="P151" s="47"/>
      <c r="Q151" s="47"/>
      <c r="R151" s="47"/>
      <c r="S151" s="47"/>
      <c r="T151" s="47"/>
      <c r="U151" s="47"/>
      <c r="V151" s="47"/>
      <c r="W151" s="48"/>
      <c r="X151" s="61">
        <f t="shared" si="16"/>
        <v>1</v>
      </c>
      <c r="Y151" s="52">
        <f t="shared" si="16"/>
        <v>0</v>
      </c>
      <c r="Z151">
        <f t="shared" si="17"/>
        <v>1</v>
      </c>
    </row>
    <row r="152" spans="1:26">
      <c r="A152" s="51" t="s">
        <v>13</v>
      </c>
      <c r="B152" s="58">
        <v>131205</v>
      </c>
      <c r="C152" s="47" t="s">
        <v>180</v>
      </c>
      <c r="D152" s="47" t="s">
        <v>187</v>
      </c>
      <c r="E152" s="52" t="s">
        <v>188</v>
      </c>
      <c r="F152" s="56"/>
      <c r="G152" s="47"/>
      <c r="H152" s="47"/>
      <c r="I152" s="47"/>
      <c r="J152" s="47"/>
      <c r="K152" s="47"/>
      <c r="L152" s="47"/>
      <c r="M152" s="47"/>
      <c r="N152" s="47"/>
      <c r="O152" s="47"/>
      <c r="P152" s="47"/>
      <c r="Q152" s="47"/>
      <c r="R152" s="47"/>
      <c r="S152" s="47">
        <v>1</v>
      </c>
      <c r="T152" s="47"/>
      <c r="U152" s="47"/>
      <c r="V152" s="47"/>
      <c r="W152" s="48"/>
      <c r="X152" s="61">
        <f t="shared" si="16"/>
        <v>0</v>
      </c>
      <c r="Y152" s="52">
        <f t="shared" si="16"/>
        <v>1</v>
      </c>
      <c r="Z152">
        <f t="shared" si="17"/>
        <v>1</v>
      </c>
    </row>
    <row r="153" spans="1:26">
      <c r="A153" s="51" t="s">
        <v>13</v>
      </c>
      <c r="B153" s="16">
        <v>141001</v>
      </c>
      <c r="C153" s="47" t="s">
        <v>126</v>
      </c>
      <c r="D153" s="47" t="s">
        <v>199</v>
      </c>
      <c r="E153" s="52" t="s">
        <v>200</v>
      </c>
      <c r="F153" s="56"/>
      <c r="G153" s="47"/>
      <c r="H153" s="47"/>
      <c r="I153" s="47"/>
      <c r="J153" s="47"/>
      <c r="K153" s="47"/>
      <c r="L153" s="47"/>
      <c r="M153" s="47"/>
      <c r="N153" s="47"/>
      <c r="O153" s="47"/>
      <c r="P153" s="47"/>
      <c r="Q153" s="47"/>
      <c r="R153" s="47"/>
      <c r="S153" s="47"/>
      <c r="T153" s="47"/>
      <c r="U153" s="47"/>
      <c r="V153" s="47">
        <v>1</v>
      </c>
      <c r="W153" s="48"/>
      <c r="X153" s="61">
        <f t="shared" si="16"/>
        <v>1</v>
      </c>
      <c r="Y153" s="52">
        <f t="shared" si="16"/>
        <v>0</v>
      </c>
      <c r="Z153">
        <f t="shared" si="17"/>
        <v>1</v>
      </c>
    </row>
    <row r="154" spans="1:26">
      <c r="A154" s="51" t="s">
        <v>13</v>
      </c>
      <c r="B154" s="16">
        <v>160301</v>
      </c>
      <c r="C154" s="47" t="s">
        <v>159</v>
      </c>
      <c r="D154" s="47" t="s">
        <v>207</v>
      </c>
      <c r="E154" s="52" t="s">
        <v>208</v>
      </c>
      <c r="F154" s="56"/>
      <c r="G154" s="47">
        <v>1</v>
      </c>
      <c r="H154" s="47"/>
      <c r="I154" s="47"/>
      <c r="J154" s="47">
        <v>6</v>
      </c>
      <c r="K154" s="47">
        <v>1</v>
      </c>
      <c r="L154" s="47"/>
      <c r="M154" s="47"/>
      <c r="N154" s="47">
        <v>1</v>
      </c>
      <c r="O154" s="47"/>
      <c r="P154" s="47"/>
      <c r="Q154" s="47"/>
      <c r="R154" s="47"/>
      <c r="S154" s="47"/>
      <c r="T154" s="47"/>
      <c r="U154" s="47"/>
      <c r="V154" s="47">
        <v>2</v>
      </c>
      <c r="W154" s="48">
        <v>2</v>
      </c>
      <c r="X154" s="61">
        <f t="shared" si="16"/>
        <v>9</v>
      </c>
      <c r="Y154" s="52">
        <f t="shared" si="16"/>
        <v>4</v>
      </c>
      <c r="Z154">
        <f t="shared" si="17"/>
        <v>13</v>
      </c>
    </row>
    <row r="155" spans="1:26">
      <c r="A155" s="51" t="s">
        <v>13</v>
      </c>
      <c r="B155" s="16">
        <v>160501</v>
      </c>
      <c r="C155" s="47" t="s">
        <v>159</v>
      </c>
      <c r="D155" s="47" t="s">
        <v>209</v>
      </c>
      <c r="E155" s="52" t="s">
        <v>210</v>
      </c>
      <c r="F155" s="56">
        <v>1</v>
      </c>
      <c r="G155" s="47"/>
      <c r="H155" s="47"/>
      <c r="I155" s="47"/>
      <c r="J155" s="47"/>
      <c r="K155" s="47"/>
      <c r="L155" s="47"/>
      <c r="M155" s="47"/>
      <c r="N155" s="47">
        <v>2</v>
      </c>
      <c r="O155" s="47">
        <v>1</v>
      </c>
      <c r="P155" s="47"/>
      <c r="Q155" s="47"/>
      <c r="R155" s="47">
        <v>1</v>
      </c>
      <c r="S155" s="47"/>
      <c r="T155" s="47"/>
      <c r="U155" s="47"/>
      <c r="V155" s="47">
        <v>26</v>
      </c>
      <c r="W155" s="48">
        <v>12</v>
      </c>
      <c r="X155" s="61">
        <f t="shared" si="16"/>
        <v>30</v>
      </c>
      <c r="Y155" s="52">
        <f t="shared" si="16"/>
        <v>13</v>
      </c>
      <c r="Z155">
        <f t="shared" si="17"/>
        <v>43</v>
      </c>
    </row>
    <row r="156" spans="1:26">
      <c r="A156" s="51" t="s">
        <v>13</v>
      </c>
      <c r="B156" s="16">
        <v>160901</v>
      </c>
      <c r="C156" s="47" t="s">
        <v>159</v>
      </c>
      <c r="D156" s="47" t="s">
        <v>211</v>
      </c>
      <c r="E156" s="52" t="s">
        <v>212</v>
      </c>
      <c r="F156" s="56"/>
      <c r="G156" s="47"/>
      <c r="H156" s="47"/>
      <c r="I156" s="47"/>
      <c r="J156" s="47"/>
      <c r="K156" s="47"/>
      <c r="L156" s="47">
        <v>1</v>
      </c>
      <c r="M156" s="47">
        <v>1</v>
      </c>
      <c r="N156" s="47"/>
      <c r="O156" s="47"/>
      <c r="P156" s="47"/>
      <c r="Q156" s="47"/>
      <c r="R156" s="47"/>
      <c r="S156" s="47"/>
      <c r="T156" s="47"/>
      <c r="U156" s="47"/>
      <c r="V156" s="47">
        <v>8</v>
      </c>
      <c r="W156" s="48">
        <v>2</v>
      </c>
      <c r="X156" s="61">
        <f t="shared" si="16"/>
        <v>9</v>
      </c>
      <c r="Y156" s="52">
        <f t="shared" si="16"/>
        <v>3</v>
      </c>
      <c r="Z156">
        <f t="shared" si="17"/>
        <v>12</v>
      </c>
    </row>
    <row r="157" spans="1:26">
      <c r="A157" s="51" t="s">
        <v>13</v>
      </c>
      <c r="B157" s="16">
        <v>160902</v>
      </c>
      <c r="C157" s="47" t="s">
        <v>159</v>
      </c>
      <c r="D157" s="47" t="s">
        <v>213</v>
      </c>
      <c r="E157" s="52" t="s">
        <v>214</v>
      </c>
      <c r="F157" s="56"/>
      <c r="G157" s="47"/>
      <c r="H157" s="47"/>
      <c r="I157" s="47"/>
      <c r="J157" s="47"/>
      <c r="K157" s="47">
        <v>1</v>
      </c>
      <c r="L157" s="47"/>
      <c r="M157" s="47"/>
      <c r="N157" s="47"/>
      <c r="O157" s="47"/>
      <c r="P157" s="47"/>
      <c r="Q157" s="47"/>
      <c r="R157" s="47">
        <v>1</v>
      </c>
      <c r="S157" s="47"/>
      <c r="T157" s="47"/>
      <c r="U157" s="47"/>
      <c r="V157" s="47">
        <v>5</v>
      </c>
      <c r="W157" s="48">
        <v>4</v>
      </c>
      <c r="X157" s="61">
        <f t="shared" si="16"/>
        <v>6</v>
      </c>
      <c r="Y157" s="52">
        <f t="shared" si="16"/>
        <v>5</v>
      </c>
      <c r="Z157">
        <f t="shared" si="17"/>
        <v>11</v>
      </c>
    </row>
    <row r="158" spans="1:26">
      <c r="A158" s="51" t="s">
        <v>13</v>
      </c>
      <c r="B158" s="16">
        <v>160905</v>
      </c>
      <c r="C158" s="47" t="s">
        <v>159</v>
      </c>
      <c r="D158" s="47" t="s">
        <v>215</v>
      </c>
      <c r="E158" s="52" t="s">
        <v>216</v>
      </c>
      <c r="F158" s="56">
        <v>1</v>
      </c>
      <c r="G158" s="47"/>
      <c r="H158" s="47"/>
      <c r="I158" s="47">
        <v>1</v>
      </c>
      <c r="J158" s="47"/>
      <c r="K158" s="47"/>
      <c r="L158" s="47"/>
      <c r="M158" s="47">
        <v>1</v>
      </c>
      <c r="N158" s="47">
        <v>2</v>
      </c>
      <c r="O158" s="47">
        <v>4</v>
      </c>
      <c r="P158" s="47"/>
      <c r="Q158" s="47">
        <v>1</v>
      </c>
      <c r="R158" s="47"/>
      <c r="S158" s="47"/>
      <c r="T158" s="47"/>
      <c r="U158" s="47"/>
      <c r="V158" s="47">
        <v>6</v>
      </c>
      <c r="W158" s="48">
        <v>5</v>
      </c>
      <c r="X158" s="61">
        <f t="shared" si="16"/>
        <v>9</v>
      </c>
      <c r="Y158" s="52">
        <f t="shared" si="16"/>
        <v>12</v>
      </c>
      <c r="Z158">
        <f t="shared" si="17"/>
        <v>21</v>
      </c>
    </row>
    <row r="159" spans="1:26">
      <c r="A159" s="51" t="s">
        <v>13</v>
      </c>
      <c r="B159" s="16">
        <v>161200</v>
      </c>
      <c r="C159" s="47" t="s">
        <v>159</v>
      </c>
      <c r="D159" s="47" t="s">
        <v>217</v>
      </c>
      <c r="E159" s="52" t="s">
        <v>218</v>
      </c>
      <c r="F159" s="56"/>
      <c r="G159" s="47"/>
      <c r="H159" s="47"/>
      <c r="I159" s="47"/>
      <c r="J159" s="47"/>
      <c r="K159" s="47"/>
      <c r="L159" s="47"/>
      <c r="M159" s="47"/>
      <c r="N159" s="47"/>
      <c r="O159" s="47">
        <v>1</v>
      </c>
      <c r="P159" s="47"/>
      <c r="Q159" s="47"/>
      <c r="R159" s="47"/>
      <c r="S159" s="47"/>
      <c r="T159" s="47"/>
      <c r="U159" s="47"/>
      <c r="V159" s="47"/>
      <c r="W159" s="48"/>
      <c r="X159" s="61">
        <f t="shared" si="16"/>
        <v>0</v>
      </c>
      <c r="Y159" s="52">
        <f t="shared" si="16"/>
        <v>1</v>
      </c>
      <c r="Z159">
        <f t="shared" si="17"/>
        <v>1</v>
      </c>
    </row>
    <row r="160" spans="1:26">
      <c r="A160" s="51" t="s">
        <v>13</v>
      </c>
      <c r="B160" s="16">
        <v>190701</v>
      </c>
      <c r="C160" s="47" t="s">
        <v>180</v>
      </c>
      <c r="D160" s="47" t="s">
        <v>219</v>
      </c>
      <c r="E160" s="52" t="s">
        <v>651</v>
      </c>
      <c r="F160" s="56"/>
      <c r="G160" s="47"/>
      <c r="H160" s="47"/>
      <c r="I160" s="47"/>
      <c r="J160" s="47"/>
      <c r="K160" s="47">
        <v>1</v>
      </c>
      <c r="L160" s="47"/>
      <c r="M160" s="47">
        <v>1</v>
      </c>
      <c r="N160" s="47">
        <v>1</v>
      </c>
      <c r="O160" s="47">
        <v>1</v>
      </c>
      <c r="P160" s="47"/>
      <c r="Q160" s="47"/>
      <c r="R160" s="47"/>
      <c r="S160" s="47">
        <v>4</v>
      </c>
      <c r="T160" s="47"/>
      <c r="U160" s="47"/>
      <c r="V160" s="47"/>
      <c r="W160" s="48">
        <v>14</v>
      </c>
      <c r="X160" s="61">
        <f t="shared" si="16"/>
        <v>1</v>
      </c>
      <c r="Y160" s="52">
        <f t="shared" si="16"/>
        <v>21</v>
      </c>
      <c r="Z160">
        <f t="shared" si="17"/>
        <v>22</v>
      </c>
    </row>
    <row r="161" spans="1:26">
      <c r="A161" s="51" t="s">
        <v>13</v>
      </c>
      <c r="B161" s="16">
        <v>190901</v>
      </c>
      <c r="C161" s="47" t="s">
        <v>180</v>
      </c>
      <c r="D161" s="47" t="s">
        <v>221</v>
      </c>
      <c r="E161" s="52" t="s">
        <v>653</v>
      </c>
      <c r="F161" s="56"/>
      <c r="G161" s="47">
        <v>1</v>
      </c>
      <c r="H161" s="47"/>
      <c r="I161" s="47"/>
      <c r="J161" s="47">
        <v>1</v>
      </c>
      <c r="K161" s="47"/>
      <c r="L161" s="47"/>
      <c r="M161" s="47"/>
      <c r="N161" s="47"/>
      <c r="O161" s="47">
        <v>1</v>
      </c>
      <c r="P161" s="47"/>
      <c r="Q161" s="47"/>
      <c r="R161" s="47"/>
      <c r="S161" s="47"/>
      <c r="T161" s="47"/>
      <c r="U161" s="47"/>
      <c r="V161" s="47"/>
      <c r="W161" s="48">
        <v>8</v>
      </c>
      <c r="X161" s="61">
        <f t="shared" si="16"/>
        <v>1</v>
      </c>
      <c r="Y161" s="52">
        <f t="shared" si="16"/>
        <v>10</v>
      </c>
      <c r="Z161">
        <f t="shared" si="17"/>
        <v>11</v>
      </c>
    </row>
    <row r="162" spans="1:26">
      <c r="A162" s="51" t="s">
        <v>13</v>
      </c>
      <c r="B162" s="16">
        <v>230101</v>
      </c>
      <c r="C162" s="47" t="s">
        <v>159</v>
      </c>
      <c r="D162" s="47" t="s">
        <v>225</v>
      </c>
      <c r="E162" s="52" t="s">
        <v>226</v>
      </c>
      <c r="F162" s="56"/>
      <c r="G162" s="47"/>
      <c r="H162" s="47"/>
      <c r="I162" s="47"/>
      <c r="J162" s="47"/>
      <c r="K162" s="47"/>
      <c r="L162" s="47"/>
      <c r="M162" s="47"/>
      <c r="N162" s="47"/>
      <c r="O162" s="47">
        <v>1</v>
      </c>
      <c r="P162" s="47"/>
      <c r="Q162" s="47"/>
      <c r="R162" s="47"/>
      <c r="S162" s="47"/>
      <c r="T162" s="47"/>
      <c r="U162" s="47"/>
      <c r="V162" s="47">
        <v>4</v>
      </c>
      <c r="W162" s="48">
        <v>10</v>
      </c>
      <c r="X162" s="61">
        <f t="shared" si="16"/>
        <v>4</v>
      </c>
      <c r="Y162" s="52">
        <f t="shared" si="16"/>
        <v>11</v>
      </c>
      <c r="Z162">
        <f t="shared" si="17"/>
        <v>15</v>
      </c>
    </row>
    <row r="163" spans="1:26">
      <c r="A163" s="51" t="s">
        <v>13</v>
      </c>
      <c r="B163" s="16">
        <v>231304</v>
      </c>
      <c r="C163" s="47" t="s">
        <v>159</v>
      </c>
      <c r="D163" s="47" t="s">
        <v>227</v>
      </c>
      <c r="E163" s="52" t="s">
        <v>228</v>
      </c>
      <c r="F163" s="56"/>
      <c r="G163" s="47"/>
      <c r="H163" s="47"/>
      <c r="I163" s="47"/>
      <c r="J163" s="47"/>
      <c r="K163" s="47"/>
      <c r="L163" s="47"/>
      <c r="M163" s="47"/>
      <c r="N163" s="47"/>
      <c r="O163" s="47"/>
      <c r="P163" s="47"/>
      <c r="Q163" s="47"/>
      <c r="R163" s="47"/>
      <c r="S163" s="47">
        <v>2</v>
      </c>
      <c r="T163" s="47"/>
      <c r="U163" s="47"/>
      <c r="V163" s="47">
        <v>1</v>
      </c>
      <c r="W163" s="48">
        <v>6</v>
      </c>
      <c r="X163" s="61">
        <f t="shared" si="16"/>
        <v>1</v>
      </c>
      <c r="Y163" s="52">
        <f t="shared" si="16"/>
        <v>8</v>
      </c>
      <c r="Z163">
        <f t="shared" si="17"/>
        <v>9</v>
      </c>
    </row>
    <row r="164" spans="1:26">
      <c r="A164" s="51" t="s">
        <v>13</v>
      </c>
      <c r="B164" s="16">
        <v>260101</v>
      </c>
      <c r="C164" s="47" t="s">
        <v>144</v>
      </c>
      <c r="D164" s="47" t="s">
        <v>235</v>
      </c>
      <c r="E164" s="52" t="s">
        <v>236</v>
      </c>
      <c r="F164" s="56"/>
      <c r="G164" s="47"/>
      <c r="H164" s="47"/>
      <c r="I164" s="47"/>
      <c r="J164" s="47"/>
      <c r="K164" s="47"/>
      <c r="L164" s="47"/>
      <c r="M164" s="47"/>
      <c r="N164" s="47">
        <v>1</v>
      </c>
      <c r="O164" s="47">
        <v>1</v>
      </c>
      <c r="P164" s="47"/>
      <c r="Q164" s="47"/>
      <c r="R164" s="47"/>
      <c r="S164" s="47"/>
      <c r="T164" s="47"/>
      <c r="U164" s="47"/>
      <c r="V164" s="47">
        <v>1</v>
      </c>
      <c r="W164" s="48">
        <v>5</v>
      </c>
      <c r="X164" s="61">
        <f t="shared" si="16"/>
        <v>2</v>
      </c>
      <c r="Y164" s="52">
        <f t="shared" si="16"/>
        <v>6</v>
      </c>
      <c r="Z164">
        <f t="shared" si="17"/>
        <v>8</v>
      </c>
    </row>
    <row r="165" spans="1:26">
      <c r="A165" s="51" t="s">
        <v>13</v>
      </c>
      <c r="B165" s="16">
        <v>260101</v>
      </c>
      <c r="C165" s="47" t="s">
        <v>144</v>
      </c>
      <c r="D165" s="47" t="s">
        <v>237</v>
      </c>
      <c r="E165" s="52" t="s">
        <v>234</v>
      </c>
      <c r="F165" s="56">
        <v>1</v>
      </c>
      <c r="G165" s="47">
        <v>1</v>
      </c>
      <c r="H165" s="47"/>
      <c r="I165" s="47"/>
      <c r="J165" s="47">
        <v>1</v>
      </c>
      <c r="K165" s="47"/>
      <c r="L165" s="47"/>
      <c r="M165" s="47">
        <v>1</v>
      </c>
      <c r="N165" s="47"/>
      <c r="O165" s="47">
        <v>1</v>
      </c>
      <c r="P165" s="47"/>
      <c r="Q165" s="47"/>
      <c r="R165" s="47"/>
      <c r="S165" s="47">
        <v>1</v>
      </c>
      <c r="T165" s="47"/>
      <c r="U165" s="47"/>
      <c r="V165" s="47"/>
      <c r="W165" s="48">
        <v>3</v>
      </c>
      <c r="X165" s="61">
        <f t="shared" si="16"/>
        <v>2</v>
      </c>
      <c r="Y165" s="52">
        <f t="shared" si="16"/>
        <v>7</v>
      </c>
      <c r="Z165">
        <f t="shared" si="17"/>
        <v>9</v>
      </c>
    </row>
    <row r="166" spans="1:26">
      <c r="A166" s="51" t="s">
        <v>13</v>
      </c>
      <c r="B166" s="16">
        <v>260406</v>
      </c>
      <c r="C166" s="47" t="s">
        <v>144</v>
      </c>
      <c r="D166" s="47" t="s">
        <v>238</v>
      </c>
      <c r="E166" s="52" t="s">
        <v>239</v>
      </c>
      <c r="F166" s="56"/>
      <c r="G166" s="47"/>
      <c r="H166" s="47"/>
      <c r="I166" s="47"/>
      <c r="J166" s="47"/>
      <c r="K166" s="47"/>
      <c r="L166" s="47"/>
      <c r="M166" s="47">
        <v>1</v>
      </c>
      <c r="N166" s="47"/>
      <c r="O166" s="47"/>
      <c r="P166" s="47"/>
      <c r="Q166" s="47"/>
      <c r="R166" s="47"/>
      <c r="S166" s="47"/>
      <c r="T166" s="47"/>
      <c r="U166" s="47"/>
      <c r="V166" s="47">
        <v>1</v>
      </c>
      <c r="W166" s="48">
        <v>4</v>
      </c>
      <c r="X166" s="61">
        <f t="shared" si="16"/>
        <v>1</v>
      </c>
      <c r="Y166" s="52">
        <f t="shared" si="16"/>
        <v>5</v>
      </c>
      <c r="Z166">
        <f t="shared" si="17"/>
        <v>6</v>
      </c>
    </row>
    <row r="167" spans="1:26">
      <c r="A167" s="51" t="s">
        <v>13</v>
      </c>
      <c r="B167" s="16">
        <v>261302</v>
      </c>
      <c r="C167" s="47" t="s">
        <v>144</v>
      </c>
      <c r="D167" s="47" t="s">
        <v>242</v>
      </c>
      <c r="E167" s="52" t="s">
        <v>243</v>
      </c>
      <c r="F167" s="56"/>
      <c r="G167" s="47"/>
      <c r="H167" s="47"/>
      <c r="I167" s="47"/>
      <c r="J167" s="47"/>
      <c r="K167" s="47"/>
      <c r="L167" s="47"/>
      <c r="M167" s="47"/>
      <c r="N167" s="47"/>
      <c r="O167" s="47">
        <v>1</v>
      </c>
      <c r="P167" s="47"/>
      <c r="Q167" s="47"/>
      <c r="R167" s="47"/>
      <c r="S167" s="47"/>
      <c r="T167" s="47"/>
      <c r="U167" s="47"/>
      <c r="V167" s="47">
        <v>1</v>
      </c>
      <c r="W167" s="48">
        <v>3</v>
      </c>
      <c r="X167" s="61">
        <f t="shared" si="16"/>
        <v>1</v>
      </c>
      <c r="Y167" s="52">
        <f t="shared" si="16"/>
        <v>4</v>
      </c>
      <c r="Z167">
        <f t="shared" si="17"/>
        <v>5</v>
      </c>
    </row>
    <row r="168" spans="1:26">
      <c r="A168" s="51" t="s">
        <v>13</v>
      </c>
      <c r="B168" s="16">
        <v>270101</v>
      </c>
      <c r="C168" s="47" t="s">
        <v>159</v>
      </c>
      <c r="D168" s="47" t="s">
        <v>244</v>
      </c>
      <c r="E168" s="52" t="s">
        <v>245</v>
      </c>
      <c r="F168" s="56"/>
      <c r="G168" s="47"/>
      <c r="H168" s="47"/>
      <c r="I168" s="47"/>
      <c r="J168" s="47"/>
      <c r="K168" s="47"/>
      <c r="L168" s="47"/>
      <c r="M168" s="47"/>
      <c r="N168" s="47">
        <v>2</v>
      </c>
      <c r="O168" s="47"/>
      <c r="P168" s="47"/>
      <c r="Q168" s="47"/>
      <c r="R168" s="47">
        <v>1</v>
      </c>
      <c r="S168" s="47"/>
      <c r="T168" s="47"/>
      <c r="U168" s="47"/>
      <c r="V168" s="47">
        <v>1</v>
      </c>
      <c r="W168" s="48">
        <v>3</v>
      </c>
      <c r="X168" s="61">
        <f t="shared" si="16"/>
        <v>4</v>
      </c>
      <c r="Y168" s="52">
        <f t="shared" si="16"/>
        <v>3</v>
      </c>
      <c r="Z168">
        <f t="shared" si="17"/>
        <v>7</v>
      </c>
    </row>
    <row r="169" spans="1:26">
      <c r="A169" s="51" t="s">
        <v>13</v>
      </c>
      <c r="B169" s="16">
        <v>270101</v>
      </c>
      <c r="C169" s="47" t="s">
        <v>159</v>
      </c>
      <c r="D169" s="47" t="s">
        <v>246</v>
      </c>
      <c r="E169" s="52" t="s">
        <v>247</v>
      </c>
      <c r="F169" s="56"/>
      <c r="G169" s="47"/>
      <c r="H169" s="47"/>
      <c r="I169" s="47"/>
      <c r="J169" s="47"/>
      <c r="K169" s="47"/>
      <c r="L169" s="47"/>
      <c r="M169" s="47"/>
      <c r="N169" s="47"/>
      <c r="O169" s="47"/>
      <c r="P169" s="47"/>
      <c r="Q169" s="47"/>
      <c r="R169" s="47"/>
      <c r="S169" s="47"/>
      <c r="T169" s="47"/>
      <c r="U169" s="47"/>
      <c r="V169" s="47"/>
      <c r="W169" s="48">
        <v>1</v>
      </c>
      <c r="X169" s="61">
        <f t="shared" si="16"/>
        <v>0</v>
      </c>
      <c r="Y169" s="52">
        <f t="shared" si="16"/>
        <v>1</v>
      </c>
      <c r="Z169">
        <f t="shared" si="17"/>
        <v>1</v>
      </c>
    </row>
    <row r="170" spans="1:26">
      <c r="A170" s="51" t="s">
        <v>13</v>
      </c>
      <c r="B170" s="16">
        <v>310505</v>
      </c>
      <c r="C170" s="47" t="s">
        <v>180</v>
      </c>
      <c r="D170" s="47" t="s">
        <v>248</v>
      </c>
      <c r="E170" s="52" t="s">
        <v>249</v>
      </c>
      <c r="F170" s="56"/>
      <c r="G170" s="47">
        <v>1</v>
      </c>
      <c r="H170" s="47"/>
      <c r="I170" s="47"/>
      <c r="J170" s="47"/>
      <c r="K170" s="47"/>
      <c r="L170" s="47"/>
      <c r="M170" s="47"/>
      <c r="N170" s="47"/>
      <c r="O170" s="47"/>
      <c r="P170" s="47"/>
      <c r="Q170" s="47"/>
      <c r="R170" s="47"/>
      <c r="S170" s="47"/>
      <c r="T170" s="47"/>
      <c r="U170" s="47"/>
      <c r="V170" s="47">
        <v>2</v>
      </c>
      <c r="W170" s="48">
        <v>2</v>
      </c>
      <c r="X170" s="61">
        <f t="shared" si="16"/>
        <v>2</v>
      </c>
      <c r="Y170" s="52">
        <f t="shared" si="16"/>
        <v>3</v>
      </c>
      <c r="Z170">
        <f t="shared" si="17"/>
        <v>5</v>
      </c>
    </row>
    <row r="171" spans="1:26">
      <c r="A171" s="51" t="s">
        <v>13</v>
      </c>
      <c r="B171" s="16">
        <v>340199</v>
      </c>
      <c r="C171" s="47" t="s">
        <v>180</v>
      </c>
      <c r="D171" s="47" t="s">
        <v>250</v>
      </c>
      <c r="E171" s="52" t="s">
        <v>251</v>
      </c>
      <c r="F171" s="56"/>
      <c r="G171" s="47"/>
      <c r="H171" s="47"/>
      <c r="I171" s="47"/>
      <c r="J171" s="47"/>
      <c r="K171" s="47"/>
      <c r="L171" s="47"/>
      <c r="M171" s="47"/>
      <c r="N171" s="47"/>
      <c r="O171" s="47"/>
      <c r="P171" s="47"/>
      <c r="Q171" s="47"/>
      <c r="R171" s="47"/>
      <c r="S171" s="47"/>
      <c r="T171" s="47"/>
      <c r="U171" s="47"/>
      <c r="V171" s="47"/>
      <c r="W171" s="48">
        <v>6</v>
      </c>
      <c r="X171" s="61">
        <f t="shared" si="16"/>
        <v>0</v>
      </c>
      <c r="Y171" s="52">
        <f t="shared" si="16"/>
        <v>6</v>
      </c>
      <c r="Z171">
        <f t="shared" si="17"/>
        <v>6</v>
      </c>
    </row>
    <row r="172" spans="1:26">
      <c r="A172" s="51" t="s">
        <v>13</v>
      </c>
      <c r="B172" s="16">
        <v>380101</v>
      </c>
      <c r="C172" s="47" t="s">
        <v>159</v>
      </c>
      <c r="D172" s="47" t="s">
        <v>252</v>
      </c>
      <c r="E172" s="52" t="s">
        <v>253</v>
      </c>
      <c r="F172" s="56"/>
      <c r="G172" s="47"/>
      <c r="H172" s="47"/>
      <c r="I172" s="47"/>
      <c r="J172" s="47"/>
      <c r="K172" s="47">
        <v>1</v>
      </c>
      <c r="L172" s="47"/>
      <c r="M172" s="47"/>
      <c r="N172" s="47"/>
      <c r="O172" s="47"/>
      <c r="P172" s="47"/>
      <c r="Q172" s="47"/>
      <c r="R172" s="47"/>
      <c r="S172" s="47"/>
      <c r="T172" s="47"/>
      <c r="U172" s="47"/>
      <c r="V172" s="47">
        <v>1</v>
      </c>
      <c r="W172" s="48">
        <v>1</v>
      </c>
      <c r="X172" s="61">
        <f t="shared" si="16"/>
        <v>1</v>
      </c>
      <c r="Y172" s="52">
        <f t="shared" si="16"/>
        <v>2</v>
      </c>
      <c r="Z172">
        <f t="shared" si="17"/>
        <v>3</v>
      </c>
    </row>
    <row r="173" spans="1:26">
      <c r="A173" s="51" t="s">
        <v>13</v>
      </c>
      <c r="B173" s="16">
        <v>400501</v>
      </c>
      <c r="C173" s="47" t="s">
        <v>159</v>
      </c>
      <c r="D173" s="47" t="s">
        <v>254</v>
      </c>
      <c r="E173" s="52" t="s">
        <v>255</v>
      </c>
      <c r="F173" s="56"/>
      <c r="G173" s="47"/>
      <c r="H173" s="47"/>
      <c r="I173" s="47"/>
      <c r="J173" s="47"/>
      <c r="K173" s="47"/>
      <c r="L173" s="47"/>
      <c r="M173" s="47"/>
      <c r="N173" s="47"/>
      <c r="O173" s="47"/>
      <c r="P173" s="47"/>
      <c r="Q173" s="47"/>
      <c r="R173" s="47"/>
      <c r="S173" s="47"/>
      <c r="T173" s="47"/>
      <c r="U173" s="47"/>
      <c r="V173" s="47">
        <v>1</v>
      </c>
      <c r="W173" s="48"/>
      <c r="X173" s="61">
        <f t="shared" si="16"/>
        <v>1</v>
      </c>
      <c r="Y173" s="52">
        <f t="shared" si="16"/>
        <v>0</v>
      </c>
      <c r="Z173">
        <f t="shared" si="17"/>
        <v>1</v>
      </c>
    </row>
    <row r="174" spans="1:26">
      <c r="A174" s="51" t="s">
        <v>13</v>
      </c>
      <c r="B174" s="16">
        <v>400699</v>
      </c>
      <c r="C174" s="47" t="s">
        <v>144</v>
      </c>
      <c r="D174" s="47" t="s">
        <v>262</v>
      </c>
      <c r="E174" s="52" t="s">
        <v>263</v>
      </c>
      <c r="F174" s="56"/>
      <c r="G174" s="47"/>
      <c r="H174" s="47"/>
      <c r="I174" s="47"/>
      <c r="J174" s="47"/>
      <c r="K174" s="47"/>
      <c r="L174" s="47"/>
      <c r="M174" s="47"/>
      <c r="N174" s="47"/>
      <c r="O174" s="47"/>
      <c r="P174" s="47"/>
      <c r="Q174" s="47"/>
      <c r="R174" s="47"/>
      <c r="S174" s="47"/>
      <c r="T174" s="47"/>
      <c r="U174" s="47"/>
      <c r="V174" s="47">
        <v>2</v>
      </c>
      <c r="W174" s="48"/>
      <c r="X174" s="61">
        <f t="shared" si="16"/>
        <v>2</v>
      </c>
      <c r="Y174" s="52">
        <f t="shared" si="16"/>
        <v>0</v>
      </c>
      <c r="Z174">
        <f t="shared" si="17"/>
        <v>2</v>
      </c>
    </row>
    <row r="175" spans="1:26">
      <c r="A175" s="51" t="s">
        <v>13</v>
      </c>
      <c r="B175" s="16">
        <v>420101</v>
      </c>
      <c r="C175" s="47" t="s">
        <v>159</v>
      </c>
      <c r="D175" s="47" t="s">
        <v>270</v>
      </c>
      <c r="E175" s="52" t="s">
        <v>271</v>
      </c>
      <c r="F175" s="56"/>
      <c r="G175" s="47"/>
      <c r="H175" s="47"/>
      <c r="I175" s="47"/>
      <c r="J175" s="47">
        <v>1</v>
      </c>
      <c r="K175" s="47"/>
      <c r="L175" s="47"/>
      <c r="M175" s="47">
        <v>1</v>
      </c>
      <c r="N175" s="47">
        <v>2</v>
      </c>
      <c r="O175" s="47">
        <v>3</v>
      </c>
      <c r="P175" s="47"/>
      <c r="Q175" s="47">
        <v>1</v>
      </c>
      <c r="R175" s="47"/>
      <c r="S175" s="47"/>
      <c r="T175" s="47"/>
      <c r="U175" s="47"/>
      <c r="V175" s="47">
        <v>2</v>
      </c>
      <c r="W175" s="48">
        <v>20</v>
      </c>
      <c r="X175" s="61">
        <f t="shared" si="16"/>
        <v>5</v>
      </c>
      <c r="Y175" s="52">
        <f t="shared" si="16"/>
        <v>25</v>
      </c>
      <c r="Z175">
        <f t="shared" si="17"/>
        <v>30</v>
      </c>
    </row>
    <row r="176" spans="1:26">
      <c r="A176" s="51" t="s">
        <v>13</v>
      </c>
      <c r="B176" s="16">
        <v>420101</v>
      </c>
      <c r="C176" s="47" t="s">
        <v>159</v>
      </c>
      <c r="D176" s="47" t="s">
        <v>272</v>
      </c>
      <c r="E176" s="52" t="s">
        <v>273</v>
      </c>
      <c r="F176" s="56"/>
      <c r="G176" s="47"/>
      <c r="H176" s="47"/>
      <c r="I176" s="47"/>
      <c r="J176" s="47"/>
      <c r="K176" s="47"/>
      <c r="L176" s="47"/>
      <c r="M176" s="47">
        <v>1</v>
      </c>
      <c r="N176" s="47"/>
      <c r="O176" s="47">
        <v>2</v>
      </c>
      <c r="P176" s="47"/>
      <c r="Q176" s="47"/>
      <c r="R176" s="47">
        <v>1</v>
      </c>
      <c r="S176" s="47"/>
      <c r="T176" s="47"/>
      <c r="U176" s="47"/>
      <c r="V176" s="47"/>
      <c r="W176" s="48">
        <v>5</v>
      </c>
      <c r="X176" s="61">
        <f t="shared" si="16"/>
        <v>1</v>
      </c>
      <c r="Y176" s="52">
        <f t="shared" si="16"/>
        <v>8</v>
      </c>
      <c r="Z176">
        <f t="shared" si="17"/>
        <v>9</v>
      </c>
    </row>
    <row r="177" spans="1:26">
      <c r="A177" s="51" t="s">
        <v>13</v>
      </c>
      <c r="B177" s="16">
        <v>440501</v>
      </c>
      <c r="C177" s="47" t="s">
        <v>144</v>
      </c>
      <c r="D177" s="47" t="s">
        <v>274</v>
      </c>
      <c r="E177" s="52" t="s">
        <v>275</v>
      </c>
      <c r="F177" s="56"/>
      <c r="G177" s="47"/>
      <c r="H177" s="47"/>
      <c r="I177" s="47"/>
      <c r="J177" s="47"/>
      <c r="K177" s="47"/>
      <c r="L177" s="47"/>
      <c r="M177" s="47"/>
      <c r="N177" s="47"/>
      <c r="O177" s="47">
        <v>1</v>
      </c>
      <c r="P177" s="47"/>
      <c r="Q177" s="47"/>
      <c r="R177" s="47"/>
      <c r="S177" s="47"/>
      <c r="T177" s="47"/>
      <c r="U177" s="47"/>
      <c r="V177" s="47"/>
      <c r="W177" s="48">
        <v>2</v>
      </c>
      <c r="X177" s="61">
        <f t="shared" si="16"/>
        <v>0</v>
      </c>
      <c r="Y177" s="52">
        <f t="shared" si="16"/>
        <v>3</v>
      </c>
      <c r="Z177">
        <f t="shared" si="17"/>
        <v>3</v>
      </c>
    </row>
    <row r="178" spans="1:26">
      <c r="A178" s="51" t="s">
        <v>13</v>
      </c>
      <c r="B178" s="16">
        <v>450601</v>
      </c>
      <c r="C178" s="47" t="s">
        <v>159</v>
      </c>
      <c r="D178" s="47" t="s">
        <v>280</v>
      </c>
      <c r="E178" s="52" t="s">
        <v>281</v>
      </c>
      <c r="F178" s="56"/>
      <c r="G178" s="47"/>
      <c r="H178" s="47"/>
      <c r="I178" s="47"/>
      <c r="J178" s="47"/>
      <c r="K178" s="47"/>
      <c r="L178" s="47"/>
      <c r="M178" s="47"/>
      <c r="N178" s="47"/>
      <c r="O178" s="47"/>
      <c r="P178" s="47"/>
      <c r="Q178" s="47"/>
      <c r="R178" s="47"/>
      <c r="S178" s="47"/>
      <c r="T178" s="47"/>
      <c r="U178" s="47"/>
      <c r="V178" s="47">
        <v>1</v>
      </c>
      <c r="W178" s="48"/>
      <c r="X178" s="61">
        <f t="shared" si="16"/>
        <v>1</v>
      </c>
      <c r="Y178" s="52">
        <f t="shared" si="16"/>
        <v>0</v>
      </c>
      <c r="Z178">
        <f t="shared" si="17"/>
        <v>1</v>
      </c>
    </row>
    <row r="179" spans="1:26">
      <c r="A179" s="51" t="s">
        <v>13</v>
      </c>
      <c r="B179" s="16">
        <v>451001</v>
      </c>
      <c r="C179" s="47" t="s">
        <v>159</v>
      </c>
      <c r="D179" s="47" t="s">
        <v>284</v>
      </c>
      <c r="E179" s="52" t="s">
        <v>285</v>
      </c>
      <c r="F179" s="56"/>
      <c r="G179" s="47"/>
      <c r="H179" s="47"/>
      <c r="I179" s="47"/>
      <c r="J179" s="47"/>
      <c r="K179" s="47">
        <v>1</v>
      </c>
      <c r="L179" s="47">
        <v>2</v>
      </c>
      <c r="M179" s="47">
        <v>1</v>
      </c>
      <c r="N179" s="47">
        <v>1</v>
      </c>
      <c r="O179" s="47">
        <v>1</v>
      </c>
      <c r="P179" s="47"/>
      <c r="Q179" s="47">
        <v>1</v>
      </c>
      <c r="R179" s="47">
        <v>2</v>
      </c>
      <c r="S179" s="47"/>
      <c r="T179" s="47"/>
      <c r="U179" s="47"/>
      <c r="V179" s="47">
        <v>10</v>
      </c>
      <c r="W179" s="48">
        <v>11</v>
      </c>
      <c r="X179" s="61">
        <f t="shared" si="16"/>
        <v>15</v>
      </c>
      <c r="Y179" s="52">
        <f t="shared" si="16"/>
        <v>15</v>
      </c>
      <c r="Z179">
        <f t="shared" si="17"/>
        <v>30</v>
      </c>
    </row>
    <row r="180" spans="1:26">
      <c r="A180" s="51" t="s">
        <v>13</v>
      </c>
      <c r="B180" s="16">
        <v>451101</v>
      </c>
      <c r="C180" s="47" t="s">
        <v>159</v>
      </c>
      <c r="D180" s="47" t="s">
        <v>286</v>
      </c>
      <c r="E180" s="52" t="s">
        <v>287</v>
      </c>
      <c r="F180" s="56"/>
      <c r="G180" s="47"/>
      <c r="H180" s="47"/>
      <c r="I180" s="47"/>
      <c r="J180" s="47"/>
      <c r="K180" s="47"/>
      <c r="L180" s="47"/>
      <c r="M180" s="47"/>
      <c r="N180" s="47"/>
      <c r="O180" s="47">
        <v>1</v>
      </c>
      <c r="P180" s="47"/>
      <c r="Q180" s="47"/>
      <c r="R180" s="47"/>
      <c r="S180" s="47">
        <v>1</v>
      </c>
      <c r="T180" s="47"/>
      <c r="U180" s="47"/>
      <c r="V180" s="47"/>
      <c r="W180" s="48">
        <v>2</v>
      </c>
      <c r="X180" s="61">
        <f t="shared" si="16"/>
        <v>0</v>
      </c>
      <c r="Y180" s="52">
        <f t="shared" si="16"/>
        <v>4</v>
      </c>
      <c r="Z180">
        <f t="shared" si="17"/>
        <v>4</v>
      </c>
    </row>
    <row r="181" spans="1:26">
      <c r="A181" s="51" t="s">
        <v>13</v>
      </c>
      <c r="B181" s="16">
        <v>459999</v>
      </c>
      <c r="C181" s="47" t="s">
        <v>159</v>
      </c>
      <c r="D181" s="47" t="s">
        <v>288</v>
      </c>
      <c r="E181" s="52" t="s">
        <v>289</v>
      </c>
      <c r="F181" s="56"/>
      <c r="G181" s="47">
        <v>1</v>
      </c>
      <c r="H181" s="47"/>
      <c r="I181" s="47"/>
      <c r="J181" s="47"/>
      <c r="K181" s="47"/>
      <c r="L181" s="47"/>
      <c r="M181" s="47"/>
      <c r="N181" s="47"/>
      <c r="O181" s="47"/>
      <c r="P181" s="47"/>
      <c r="Q181" s="47"/>
      <c r="R181" s="47"/>
      <c r="S181" s="47"/>
      <c r="T181" s="47"/>
      <c r="U181" s="47"/>
      <c r="V181" s="47"/>
      <c r="W181" s="48"/>
      <c r="X181" s="61">
        <f t="shared" si="16"/>
        <v>0</v>
      </c>
      <c r="Y181" s="52">
        <f t="shared" si="16"/>
        <v>1</v>
      </c>
      <c r="Z181">
        <f t="shared" si="17"/>
        <v>1</v>
      </c>
    </row>
    <row r="182" spans="1:26">
      <c r="A182" s="51" t="s">
        <v>13</v>
      </c>
      <c r="B182" s="16">
        <v>500501</v>
      </c>
      <c r="C182" s="47" t="s">
        <v>159</v>
      </c>
      <c r="D182" s="47" t="s">
        <v>292</v>
      </c>
      <c r="E182" s="52" t="s">
        <v>293</v>
      </c>
      <c r="F182" s="56">
        <v>1</v>
      </c>
      <c r="G182" s="47"/>
      <c r="H182" s="47"/>
      <c r="I182" s="47"/>
      <c r="J182" s="47"/>
      <c r="K182" s="47"/>
      <c r="L182" s="47"/>
      <c r="M182" s="47"/>
      <c r="N182" s="47"/>
      <c r="O182" s="47"/>
      <c r="P182" s="47"/>
      <c r="Q182" s="47"/>
      <c r="R182" s="47">
        <v>1</v>
      </c>
      <c r="S182" s="47"/>
      <c r="T182" s="47"/>
      <c r="U182" s="47"/>
      <c r="V182" s="47"/>
      <c r="W182" s="48">
        <v>2</v>
      </c>
      <c r="X182" s="61">
        <f t="shared" si="16"/>
        <v>2</v>
      </c>
      <c r="Y182" s="52">
        <f t="shared" si="16"/>
        <v>2</v>
      </c>
      <c r="Z182">
        <f t="shared" si="17"/>
        <v>4</v>
      </c>
    </row>
    <row r="183" spans="1:26">
      <c r="A183" s="51" t="s">
        <v>13</v>
      </c>
      <c r="B183" s="16">
        <v>500602</v>
      </c>
      <c r="C183" s="47" t="s">
        <v>159</v>
      </c>
      <c r="D183" s="47" t="s">
        <v>294</v>
      </c>
      <c r="E183" s="52" t="s">
        <v>295</v>
      </c>
      <c r="F183" s="56"/>
      <c r="G183" s="47"/>
      <c r="H183" s="47">
        <v>1</v>
      </c>
      <c r="I183" s="47"/>
      <c r="J183" s="47"/>
      <c r="K183" s="47"/>
      <c r="L183" s="47"/>
      <c r="M183" s="47"/>
      <c r="N183" s="47"/>
      <c r="O183" s="47">
        <v>1</v>
      </c>
      <c r="P183" s="47"/>
      <c r="Q183" s="47"/>
      <c r="R183" s="47"/>
      <c r="S183" s="47"/>
      <c r="T183" s="47"/>
      <c r="U183" s="47"/>
      <c r="V183" s="47">
        <v>4</v>
      </c>
      <c r="W183" s="48">
        <v>1</v>
      </c>
      <c r="X183" s="61">
        <f t="shared" si="16"/>
        <v>5</v>
      </c>
      <c r="Y183" s="52">
        <f t="shared" si="16"/>
        <v>2</v>
      </c>
      <c r="Z183">
        <f t="shared" si="17"/>
        <v>7</v>
      </c>
    </row>
    <row r="184" spans="1:26">
      <c r="A184" s="51" t="s">
        <v>13</v>
      </c>
      <c r="B184" s="16">
        <v>500901</v>
      </c>
      <c r="C184" s="47" t="s">
        <v>159</v>
      </c>
      <c r="D184" s="47" t="s">
        <v>302</v>
      </c>
      <c r="E184" s="52" t="s">
        <v>303</v>
      </c>
      <c r="F184" s="56"/>
      <c r="G184" s="47"/>
      <c r="H184" s="47"/>
      <c r="I184" s="47"/>
      <c r="J184" s="47"/>
      <c r="K184" s="47"/>
      <c r="L184" s="47"/>
      <c r="M184" s="47"/>
      <c r="N184" s="47"/>
      <c r="O184" s="47"/>
      <c r="P184" s="47"/>
      <c r="Q184" s="47"/>
      <c r="R184" s="47"/>
      <c r="S184" s="47">
        <v>1</v>
      </c>
      <c r="T184" s="47"/>
      <c r="U184" s="47"/>
      <c r="V184" s="47"/>
      <c r="W184" s="48"/>
      <c r="X184" s="61">
        <f t="shared" si="16"/>
        <v>0</v>
      </c>
      <c r="Y184" s="52">
        <f t="shared" si="16"/>
        <v>1</v>
      </c>
      <c r="Z184">
        <f t="shared" si="17"/>
        <v>1</v>
      </c>
    </row>
    <row r="185" spans="1:26">
      <c r="A185" s="51" t="s">
        <v>13</v>
      </c>
      <c r="B185" s="16">
        <v>510201</v>
      </c>
      <c r="C185" s="47" t="s">
        <v>180</v>
      </c>
      <c r="D185" s="47" t="s">
        <v>306</v>
      </c>
      <c r="E185" s="52" t="s">
        <v>307</v>
      </c>
      <c r="F185" s="56"/>
      <c r="G185" s="47"/>
      <c r="H185" s="47"/>
      <c r="I185" s="47"/>
      <c r="J185" s="47"/>
      <c r="K185" s="47"/>
      <c r="L185" s="47"/>
      <c r="M185" s="47"/>
      <c r="N185" s="47"/>
      <c r="O185" s="47"/>
      <c r="P185" s="47"/>
      <c r="Q185" s="47"/>
      <c r="R185" s="47"/>
      <c r="S185" s="47"/>
      <c r="T185" s="47"/>
      <c r="U185" s="47"/>
      <c r="V185" s="47"/>
      <c r="W185" s="48">
        <v>1</v>
      </c>
      <c r="X185" s="61">
        <f t="shared" si="16"/>
        <v>0</v>
      </c>
      <c r="Y185" s="52">
        <f t="shared" si="16"/>
        <v>1</v>
      </c>
      <c r="Z185">
        <f t="shared" si="17"/>
        <v>1</v>
      </c>
    </row>
    <row r="186" spans="1:26">
      <c r="A186" s="51" t="s">
        <v>13</v>
      </c>
      <c r="B186" s="16">
        <v>511005</v>
      </c>
      <c r="C186" s="47" t="s">
        <v>144</v>
      </c>
      <c r="D186" s="47" t="s">
        <v>312</v>
      </c>
      <c r="E186" s="52" t="s">
        <v>313</v>
      </c>
      <c r="F186" s="56"/>
      <c r="G186" s="47"/>
      <c r="H186" s="47"/>
      <c r="I186" s="47"/>
      <c r="J186" s="47"/>
      <c r="K186" s="47"/>
      <c r="L186" s="47"/>
      <c r="M186" s="47"/>
      <c r="N186" s="47"/>
      <c r="O186" s="47"/>
      <c r="P186" s="47"/>
      <c r="Q186" s="47"/>
      <c r="R186" s="47"/>
      <c r="S186" s="47"/>
      <c r="T186" s="47"/>
      <c r="U186" s="47"/>
      <c r="V186" s="47"/>
      <c r="W186" s="48">
        <v>2</v>
      </c>
      <c r="X186" s="61">
        <f t="shared" si="16"/>
        <v>0</v>
      </c>
      <c r="Y186" s="52">
        <f t="shared" si="16"/>
        <v>2</v>
      </c>
      <c r="Z186">
        <f t="shared" si="17"/>
        <v>2</v>
      </c>
    </row>
    <row r="187" spans="1:26">
      <c r="A187" s="51" t="s">
        <v>13</v>
      </c>
      <c r="B187" s="16">
        <v>513101</v>
      </c>
      <c r="C187" s="47" t="s">
        <v>144</v>
      </c>
      <c r="D187" s="47" t="s">
        <v>316</v>
      </c>
      <c r="E187" s="52" t="s">
        <v>317</v>
      </c>
      <c r="F187" s="56"/>
      <c r="G187" s="47"/>
      <c r="H187" s="47"/>
      <c r="I187" s="47"/>
      <c r="J187" s="47"/>
      <c r="K187" s="47"/>
      <c r="L187" s="47"/>
      <c r="M187" s="47"/>
      <c r="N187" s="47"/>
      <c r="O187" s="47"/>
      <c r="P187" s="47"/>
      <c r="Q187" s="47"/>
      <c r="R187" s="47"/>
      <c r="S187" s="47">
        <v>1</v>
      </c>
      <c r="T187" s="47"/>
      <c r="U187" s="47"/>
      <c r="V187" s="47"/>
      <c r="W187" s="48">
        <v>1</v>
      </c>
      <c r="X187" s="61">
        <f t="shared" si="16"/>
        <v>0</v>
      </c>
      <c r="Y187" s="52">
        <f t="shared" si="16"/>
        <v>2</v>
      </c>
      <c r="Z187">
        <f t="shared" si="17"/>
        <v>2</v>
      </c>
    </row>
    <row r="188" spans="1:26">
      <c r="A188" s="51" t="s">
        <v>13</v>
      </c>
      <c r="B188" s="16">
        <v>513801</v>
      </c>
      <c r="C188" s="47" t="s">
        <v>318</v>
      </c>
      <c r="D188" s="47" t="s">
        <v>319</v>
      </c>
      <c r="E188" s="52" t="s">
        <v>320</v>
      </c>
      <c r="F188" s="56"/>
      <c r="G188" s="47"/>
      <c r="H188" s="47"/>
      <c r="I188" s="47"/>
      <c r="J188" s="47"/>
      <c r="K188" s="47"/>
      <c r="L188" s="47"/>
      <c r="M188" s="47">
        <v>1</v>
      </c>
      <c r="N188" s="47"/>
      <c r="O188" s="47"/>
      <c r="P188" s="47"/>
      <c r="Q188" s="47"/>
      <c r="R188" s="47"/>
      <c r="S188" s="47"/>
      <c r="T188" s="47"/>
      <c r="U188" s="47"/>
      <c r="V188" s="47">
        <v>1</v>
      </c>
      <c r="W188" s="48">
        <v>1</v>
      </c>
      <c r="X188" s="61">
        <f t="shared" si="16"/>
        <v>1</v>
      </c>
      <c r="Y188" s="52">
        <f t="shared" si="16"/>
        <v>2</v>
      </c>
      <c r="Z188">
        <f t="shared" si="17"/>
        <v>3</v>
      </c>
    </row>
    <row r="189" spans="1:26">
      <c r="A189" s="51" t="s">
        <v>13</v>
      </c>
      <c r="B189" s="16">
        <v>520201</v>
      </c>
      <c r="C189" s="47" t="s">
        <v>325</v>
      </c>
      <c r="D189" s="47" t="s">
        <v>326</v>
      </c>
      <c r="E189" s="52" t="s">
        <v>327</v>
      </c>
      <c r="F189" s="56"/>
      <c r="G189" s="47"/>
      <c r="H189" s="47"/>
      <c r="I189" s="47"/>
      <c r="J189" s="47"/>
      <c r="K189" s="47"/>
      <c r="L189" s="47"/>
      <c r="M189" s="47"/>
      <c r="N189" s="47"/>
      <c r="O189" s="47"/>
      <c r="P189" s="47"/>
      <c r="Q189" s="47"/>
      <c r="R189" s="47"/>
      <c r="S189" s="47"/>
      <c r="T189" s="47"/>
      <c r="U189" s="47"/>
      <c r="V189" s="47">
        <v>1</v>
      </c>
      <c r="W189" s="48">
        <v>1</v>
      </c>
      <c r="X189" s="61">
        <f t="shared" si="16"/>
        <v>1</v>
      </c>
      <c r="Y189" s="52">
        <f t="shared" si="16"/>
        <v>1</v>
      </c>
      <c r="Z189">
        <f t="shared" si="17"/>
        <v>2</v>
      </c>
    </row>
    <row r="190" spans="1:26">
      <c r="A190" s="51" t="s">
        <v>13</v>
      </c>
      <c r="B190" s="16">
        <v>520203</v>
      </c>
      <c r="C190" s="47" t="s">
        <v>325</v>
      </c>
      <c r="D190" s="47" t="s">
        <v>330</v>
      </c>
      <c r="E190" s="52" t="s">
        <v>692</v>
      </c>
      <c r="F190" s="56"/>
      <c r="G190" s="47"/>
      <c r="H190" s="47"/>
      <c r="I190" s="47"/>
      <c r="J190" s="47"/>
      <c r="K190" s="47"/>
      <c r="L190" s="47"/>
      <c r="M190" s="47"/>
      <c r="N190" s="47"/>
      <c r="O190" s="47"/>
      <c r="P190" s="47"/>
      <c r="Q190" s="47"/>
      <c r="R190" s="47"/>
      <c r="S190" s="47"/>
      <c r="T190" s="47"/>
      <c r="U190" s="47"/>
      <c r="V190" s="47">
        <v>2</v>
      </c>
      <c r="W190" s="48"/>
      <c r="X190" s="61">
        <f t="shared" si="16"/>
        <v>2</v>
      </c>
      <c r="Y190" s="52">
        <f t="shared" si="16"/>
        <v>0</v>
      </c>
      <c r="Z190">
        <f t="shared" si="17"/>
        <v>2</v>
      </c>
    </row>
    <row r="191" spans="1:26">
      <c r="A191" s="51" t="s">
        <v>13</v>
      </c>
      <c r="B191" s="16">
        <v>520301</v>
      </c>
      <c r="C191" s="47" t="s">
        <v>325</v>
      </c>
      <c r="D191" s="47" t="s">
        <v>332</v>
      </c>
      <c r="E191" s="52" t="s">
        <v>333</v>
      </c>
      <c r="F191" s="56"/>
      <c r="G191" s="47"/>
      <c r="H191" s="47"/>
      <c r="I191" s="47"/>
      <c r="J191" s="47"/>
      <c r="K191" s="47">
        <v>1</v>
      </c>
      <c r="L191" s="47"/>
      <c r="M191" s="47"/>
      <c r="N191" s="47">
        <v>1</v>
      </c>
      <c r="O191" s="47"/>
      <c r="P191" s="47"/>
      <c r="Q191" s="47"/>
      <c r="R191" s="47"/>
      <c r="S191" s="47">
        <v>1</v>
      </c>
      <c r="T191" s="47"/>
      <c r="U191" s="47"/>
      <c r="V191" s="47">
        <v>2</v>
      </c>
      <c r="W191" s="48">
        <v>4</v>
      </c>
      <c r="X191" s="61">
        <f t="shared" si="16"/>
        <v>3</v>
      </c>
      <c r="Y191" s="52">
        <f t="shared" si="16"/>
        <v>6</v>
      </c>
      <c r="Z191">
        <f t="shared" si="17"/>
        <v>9</v>
      </c>
    </row>
    <row r="192" spans="1:26">
      <c r="A192" s="51" t="s">
        <v>13</v>
      </c>
      <c r="B192" s="16">
        <v>520801</v>
      </c>
      <c r="C192" s="47" t="s">
        <v>325</v>
      </c>
      <c r="D192" s="47" t="s">
        <v>334</v>
      </c>
      <c r="E192" s="52" t="s">
        <v>335</v>
      </c>
      <c r="F192" s="56"/>
      <c r="G192" s="47"/>
      <c r="H192" s="47"/>
      <c r="I192" s="47"/>
      <c r="J192" s="47"/>
      <c r="K192" s="47"/>
      <c r="L192" s="47"/>
      <c r="M192" s="47"/>
      <c r="N192" s="47"/>
      <c r="O192" s="47"/>
      <c r="P192" s="47"/>
      <c r="Q192" s="47"/>
      <c r="R192" s="47"/>
      <c r="S192" s="47"/>
      <c r="T192" s="47"/>
      <c r="U192" s="47"/>
      <c r="V192" s="47">
        <v>1</v>
      </c>
      <c r="W192" s="48">
        <v>1</v>
      </c>
      <c r="X192" s="61">
        <f t="shared" si="16"/>
        <v>1</v>
      </c>
      <c r="Y192" s="52">
        <f t="shared" si="16"/>
        <v>1</v>
      </c>
      <c r="Z192">
        <f t="shared" si="17"/>
        <v>2</v>
      </c>
    </row>
    <row r="193" spans="1:26">
      <c r="A193" s="51" t="s">
        <v>13</v>
      </c>
      <c r="B193" s="16">
        <v>521401</v>
      </c>
      <c r="C193" s="47" t="s">
        <v>325</v>
      </c>
      <c r="D193" s="47" t="s">
        <v>338</v>
      </c>
      <c r="E193" s="52" t="s">
        <v>339</v>
      </c>
      <c r="F193" s="56"/>
      <c r="G193" s="47"/>
      <c r="H193" s="47"/>
      <c r="I193" s="47"/>
      <c r="J193" s="47"/>
      <c r="K193" s="47"/>
      <c r="L193" s="47"/>
      <c r="M193" s="47"/>
      <c r="N193" s="47"/>
      <c r="O193" s="47"/>
      <c r="P193" s="47"/>
      <c r="Q193" s="47"/>
      <c r="R193" s="47"/>
      <c r="S193" s="47"/>
      <c r="T193" s="47"/>
      <c r="U193" s="47"/>
      <c r="V193" s="47">
        <v>3</v>
      </c>
      <c r="W193" s="48">
        <v>2</v>
      </c>
      <c r="X193" s="61">
        <f t="shared" si="16"/>
        <v>3</v>
      </c>
      <c r="Y193" s="52">
        <f t="shared" si="16"/>
        <v>2</v>
      </c>
      <c r="Z193">
        <f t="shared" si="17"/>
        <v>5</v>
      </c>
    </row>
    <row r="194" spans="1:26">
      <c r="A194" s="51" t="s">
        <v>13</v>
      </c>
      <c r="B194" s="16">
        <v>540101</v>
      </c>
      <c r="C194" s="47" t="s">
        <v>159</v>
      </c>
      <c r="D194" s="47" t="s">
        <v>342</v>
      </c>
      <c r="E194" s="52" t="s">
        <v>602</v>
      </c>
      <c r="F194" s="56"/>
      <c r="G194" s="47"/>
      <c r="H194" s="47"/>
      <c r="I194" s="47"/>
      <c r="J194" s="47"/>
      <c r="K194" s="47"/>
      <c r="L194" s="47"/>
      <c r="M194" s="47"/>
      <c r="N194" s="47">
        <v>1</v>
      </c>
      <c r="O194" s="47"/>
      <c r="P194" s="47"/>
      <c r="Q194" s="47"/>
      <c r="R194" s="47"/>
      <c r="S194" s="47"/>
      <c r="T194" s="47"/>
      <c r="U194" s="47"/>
      <c r="V194" s="47">
        <v>8</v>
      </c>
      <c r="W194" s="48">
        <v>10</v>
      </c>
      <c r="X194" s="61">
        <f t="shared" si="16"/>
        <v>9</v>
      </c>
      <c r="Y194" s="52">
        <f t="shared" si="16"/>
        <v>10</v>
      </c>
      <c r="Z194">
        <f t="shared" si="17"/>
        <v>19</v>
      </c>
    </row>
    <row r="195" spans="1:26">
      <c r="A195" s="51" t="s">
        <v>13</v>
      </c>
      <c r="B195" s="16"/>
      <c r="C195" s="47" t="s">
        <v>159</v>
      </c>
      <c r="D195" s="47" t="s">
        <v>343</v>
      </c>
      <c r="E195" s="52" t="s">
        <v>344</v>
      </c>
      <c r="F195" s="56"/>
      <c r="G195" s="47"/>
      <c r="H195" s="47"/>
      <c r="I195" s="47"/>
      <c r="J195" s="47"/>
      <c r="K195" s="47"/>
      <c r="L195" s="47"/>
      <c r="M195" s="47"/>
      <c r="N195" s="47"/>
      <c r="O195" s="47"/>
      <c r="P195" s="47"/>
      <c r="Q195" s="47"/>
      <c r="R195" s="47"/>
      <c r="S195" s="47"/>
      <c r="T195" s="47"/>
      <c r="U195" s="47"/>
      <c r="V195" s="47">
        <v>1</v>
      </c>
      <c r="W195" s="48"/>
      <c r="X195" s="61">
        <f t="shared" si="16"/>
        <v>1</v>
      </c>
      <c r="Y195" s="52">
        <f t="shared" si="16"/>
        <v>0</v>
      </c>
      <c r="Z195">
        <f t="shared" si="17"/>
        <v>1</v>
      </c>
    </row>
    <row r="196" spans="1:26">
      <c r="A196" s="51" t="s">
        <v>13</v>
      </c>
      <c r="B196" s="16"/>
      <c r="C196" s="47" t="s">
        <v>144</v>
      </c>
      <c r="D196" s="47" t="s">
        <v>349</v>
      </c>
      <c r="E196" s="52" t="s">
        <v>350</v>
      </c>
      <c r="F196" s="56"/>
      <c r="G196" s="47"/>
      <c r="H196" s="47"/>
      <c r="I196" s="47"/>
      <c r="J196" s="47"/>
      <c r="K196" s="47"/>
      <c r="L196" s="47"/>
      <c r="M196" s="47"/>
      <c r="N196" s="47"/>
      <c r="O196" s="47">
        <v>1</v>
      </c>
      <c r="P196" s="47"/>
      <c r="Q196" s="47"/>
      <c r="R196" s="47"/>
      <c r="S196" s="47"/>
      <c r="T196" s="47"/>
      <c r="U196" s="47"/>
      <c r="V196" s="47"/>
      <c r="W196" s="48"/>
      <c r="X196" s="61">
        <f t="shared" si="16"/>
        <v>0</v>
      </c>
      <c r="Y196" s="52">
        <f t="shared" si="16"/>
        <v>1</v>
      </c>
      <c r="Z196">
        <f t="shared" si="17"/>
        <v>1</v>
      </c>
    </row>
    <row r="197" spans="1:26">
      <c r="A197" s="51" t="s">
        <v>13</v>
      </c>
      <c r="B197" s="16"/>
      <c r="C197" s="47" t="s">
        <v>126</v>
      </c>
      <c r="D197" s="47" t="s">
        <v>365</v>
      </c>
      <c r="E197" s="52" t="s">
        <v>366</v>
      </c>
      <c r="F197" s="56"/>
      <c r="G197" s="47"/>
      <c r="H197" s="47"/>
      <c r="I197" s="47"/>
      <c r="J197" s="47"/>
      <c r="K197" s="47"/>
      <c r="L197" s="47"/>
      <c r="M197" s="47"/>
      <c r="N197" s="47"/>
      <c r="O197" s="47"/>
      <c r="P197" s="47"/>
      <c r="Q197" s="47"/>
      <c r="R197" s="47"/>
      <c r="S197" s="47"/>
      <c r="T197" s="47"/>
      <c r="U197" s="47"/>
      <c r="V197" s="47">
        <v>1</v>
      </c>
      <c r="W197" s="48"/>
      <c r="X197" s="61">
        <f t="shared" si="16"/>
        <v>1</v>
      </c>
      <c r="Y197" s="52">
        <f t="shared" si="16"/>
        <v>0</v>
      </c>
      <c r="Z197">
        <f t="shared" si="17"/>
        <v>1</v>
      </c>
    </row>
    <row r="198" spans="1:26">
      <c r="A198" s="51" t="s">
        <v>13</v>
      </c>
      <c r="B198" s="16"/>
      <c r="C198" s="47" t="s">
        <v>144</v>
      </c>
      <c r="D198" s="47" t="s">
        <v>367</v>
      </c>
      <c r="E198" s="52" t="s">
        <v>368</v>
      </c>
      <c r="F198" s="56"/>
      <c r="G198" s="47"/>
      <c r="H198" s="47"/>
      <c r="I198" s="47"/>
      <c r="J198" s="47"/>
      <c r="K198" s="47"/>
      <c r="L198" s="47"/>
      <c r="M198" s="47"/>
      <c r="N198" s="47"/>
      <c r="O198" s="47"/>
      <c r="P198" s="47"/>
      <c r="Q198" s="47"/>
      <c r="R198" s="47"/>
      <c r="S198" s="47"/>
      <c r="T198" s="47"/>
      <c r="U198" s="47"/>
      <c r="V198" s="47"/>
      <c r="W198" s="48">
        <v>1</v>
      </c>
      <c r="X198" s="61">
        <f t="shared" si="16"/>
        <v>0</v>
      </c>
      <c r="Y198" s="52">
        <f t="shared" si="16"/>
        <v>1</v>
      </c>
      <c r="Z198">
        <f t="shared" si="17"/>
        <v>1</v>
      </c>
    </row>
    <row r="199" spans="1:26">
      <c r="A199" s="51" t="s">
        <v>13</v>
      </c>
      <c r="B199" s="16"/>
      <c r="C199" s="47" t="s">
        <v>159</v>
      </c>
      <c r="D199" s="47" t="s">
        <v>374</v>
      </c>
      <c r="E199" s="52" t="s">
        <v>375</v>
      </c>
      <c r="F199" s="56"/>
      <c r="G199" s="47">
        <v>1</v>
      </c>
      <c r="H199" s="47"/>
      <c r="I199" s="47"/>
      <c r="J199" s="47"/>
      <c r="K199" s="47"/>
      <c r="L199" s="47"/>
      <c r="M199" s="47"/>
      <c r="N199" s="47">
        <v>1</v>
      </c>
      <c r="O199" s="47"/>
      <c r="P199" s="47"/>
      <c r="Q199" s="47"/>
      <c r="R199" s="47"/>
      <c r="S199" s="47">
        <v>2</v>
      </c>
      <c r="T199" s="47"/>
      <c r="U199" s="47"/>
      <c r="V199" s="47">
        <v>2</v>
      </c>
      <c r="W199" s="48">
        <v>4</v>
      </c>
      <c r="X199" s="61">
        <f t="shared" si="16"/>
        <v>3</v>
      </c>
      <c r="Y199" s="52">
        <f t="shared" si="16"/>
        <v>7</v>
      </c>
      <c r="Z199">
        <f t="shared" si="17"/>
        <v>10</v>
      </c>
    </row>
    <row r="200" spans="1:26">
      <c r="A200" s="51" t="s">
        <v>13</v>
      </c>
      <c r="B200" s="16"/>
      <c r="C200" s="47" t="s">
        <v>180</v>
      </c>
      <c r="D200" s="47" t="s">
        <v>584</v>
      </c>
      <c r="E200" s="52" t="s">
        <v>585</v>
      </c>
      <c r="F200" s="56"/>
      <c r="G200" s="47"/>
      <c r="H200" s="47"/>
      <c r="I200" s="47"/>
      <c r="J200" s="47"/>
      <c r="K200" s="47"/>
      <c r="L200" s="47"/>
      <c r="M200" s="47"/>
      <c r="N200" s="47">
        <v>1</v>
      </c>
      <c r="O200" s="47"/>
      <c r="P200" s="47"/>
      <c r="Q200" s="47"/>
      <c r="R200" s="47"/>
      <c r="S200" s="47"/>
      <c r="T200" s="47"/>
      <c r="U200" s="47"/>
      <c r="V200" s="47">
        <v>1</v>
      </c>
      <c r="W200" s="48">
        <v>1</v>
      </c>
      <c r="X200" s="61">
        <f t="shared" si="16"/>
        <v>2</v>
      </c>
      <c r="Y200" s="52">
        <f t="shared" si="16"/>
        <v>1</v>
      </c>
      <c r="Z200">
        <f t="shared" si="17"/>
        <v>3</v>
      </c>
    </row>
    <row r="201" spans="1:26">
      <c r="A201" s="51" t="s">
        <v>13</v>
      </c>
      <c r="B201" s="16"/>
      <c r="C201" s="47" t="s">
        <v>180</v>
      </c>
      <c r="D201" s="47" t="s">
        <v>586</v>
      </c>
      <c r="E201" s="52" t="s">
        <v>587</v>
      </c>
      <c r="F201" s="56"/>
      <c r="G201" s="47"/>
      <c r="H201" s="47"/>
      <c r="I201" s="47"/>
      <c r="J201" s="47"/>
      <c r="K201" s="47"/>
      <c r="L201" s="47"/>
      <c r="M201" s="47"/>
      <c r="N201" s="47">
        <v>1</v>
      </c>
      <c r="O201" s="47"/>
      <c r="P201" s="47"/>
      <c r="Q201" s="47"/>
      <c r="R201" s="47"/>
      <c r="S201" s="47"/>
      <c r="T201" s="47"/>
      <c r="U201" s="47"/>
      <c r="V201" s="47"/>
      <c r="W201" s="48">
        <v>1</v>
      </c>
      <c r="X201" s="61">
        <f t="shared" si="16"/>
        <v>1</v>
      </c>
      <c r="Y201" s="52">
        <f t="shared" si="16"/>
        <v>1</v>
      </c>
      <c r="Z201">
        <f t="shared" si="17"/>
        <v>2</v>
      </c>
    </row>
    <row r="202" spans="1:26">
      <c r="A202" s="53" t="s">
        <v>13</v>
      </c>
      <c r="B202" s="17"/>
      <c r="C202" s="54" t="s">
        <v>159</v>
      </c>
      <c r="D202" s="54" t="s">
        <v>378</v>
      </c>
      <c r="E202" s="55" t="s">
        <v>379</v>
      </c>
      <c r="F202" s="57"/>
      <c r="G202" s="54"/>
      <c r="H202" s="54"/>
      <c r="I202" s="54"/>
      <c r="J202" s="54"/>
      <c r="K202" s="54"/>
      <c r="L202" s="54"/>
      <c r="M202" s="54"/>
      <c r="N202" s="54"/>
      <c r="O202" s="54"/>
      <c r="P202" s="54"/>
      <c r="Q202" s="54"/>
      <c r="R202" s="54"/>
      <c r="S202" s="54"/>
      <c r="T202" s="54"/>
      <c r="U202" s="54"/>
      <c r="V202" s="54">
        <v>1</v>
      </c>
      <c r="W202" s="60"/>
      <c r="X202" s="62">
        <f>F202+H202+J202+L202+N202+P202+R202+T202+V202</f>
        <v>1</v>
      </c>
      <c r="Y202" s="55">
        <f>G202+I202+K202+M202+O202+Q202+S202+U202+W202</f>
        <v>0</v>
      </c>
      <c r="Z202">
        <f>SUM(X202:Y202)</f>
        <v>1</v>
      </c>
    </row>
    <row r="203" spans="1:26">
      <c r="A203" s="46"/>
      <c r="E203" s="3" t="s">
        <v>47</v>
      </c>
      <c r="F203">
        <f t="shared" ref="F203:Z203" si="18">SUM(F142:F202)</f>
        <v>4</v>
      </c>
      <c r="G203">
        <f t="shared" si="18"/>
        <v>7</v>
      </c>
      <c r="H203">
        <f t="shared" si="18"/>
        <v>1</v>
      </c>
      <c r="I203">
        <f t="shared" si="18"/>
        <v>1</v>
      </c>
      <c r="J203">
        <f t="shared" si="18"/>
        <v>9</v>
      </c>
      <c r="K203">
        <f t="shared" si="18"/>
        <v>6</v>
      </c>
      <c r="L203">
        <f t="shared" si="18"/>
        <v>3</v>
      </c>
      <c r="M203">
        <f t="shared" si="18"/>
        <v>10</v>
      </c>
      <c r="N203">
        <f t="shared" si="18"/>
        <v>21</v>
      </c>
      <c r="O203">
        <f t="shared" si="18"/>
        <v>32</v>
      </c>
      <c r="P203">
        <f t="shared" si="18"/>
        <v>0</v>
      </c>
      <c r="Q203">
        <f t="shared" si="18"/>
        <v>3</v>
      </c>
      <c r="R203">
        <f t="shared" si="18"/>
        <v>8</v>
      </c>
      <c r="S203">
        <f t="shared" si="18"/>
        <v>20</v>
      </c>
      <c r="T203">
        <f t="shared" si="18"/>
        <v>0</v>
      </c>
      <c r="U203">
        <f t="shared" si="18"/>
        <v>0</v>
      </c>
      <c r="V203">
        <f t="shared" si="18"/>
        <v>112</v>
      </c>
      <c r="W203">
        <f t="shared" si="18"/>
        <v>193</v>
      </c>
      <c r="X203">
        <f t="shared" si="18"/>
        <v>158</v>
      </c>
      <c r="Y203">
        <f t="shared" si="18"/>
        <v>272</v>
      </c>
      <c r="Z203">
        <f t="shared" si="18"/>
        <v>430</v>
      </c>
    </row>
    <row r="204" spans="1:26">
      <c r="A204" s="3"/>
    </row>
    <row r="205" spans="1:26">
      <c r="A205" s="106" t="s">
        <v>53</v>
      </c>
      <c r="B205" s="64"/>
      <c r="C205" s="18"/>
      <c r="D205" s="18"/>
      <c r="E205" s="65"/>
      <c r="F205" s="22"/>
      <c r="G205" s="18"/>
      <c r="H205" s="18"/>
      <c r="I205" s="18"/>
      <c r="J205" s="18"/>
      <c r="K205" s="18"/>
      <c r="L205" s="18"/>
      <c r="M205" s="18"/>
      <c r="N205" s="18"/>
      <c r="O205" s="18"/>
      <c r="P205" s="18"/>
      <c r="Q205" s="18"/>
      <c r="R205" s="18"/>
      <c r="S205" s="18"/>
      <c r="T205" s="18"/>
      <c r="U205" s="18"/>
      <c r="V205" s="18"/>
      <c r="W205" s="20"/>
      <c r="X205" s="66">
        <f>F205+H205+J205+L205+N205+P205+R205+T205+V205</f>
        <v>0</v>
      </c>
      <c r="Y205" s="65">
        <f>G205+I205+K205+M205+O205+Q205+S205+U205+W205</f>
        <v>0</v>
      </c>
      <c r="Z205">
        <f>SUM(X205:Y205)</f>
        <v>0</v>
      </c>
    </row>
    <row r="206" spans="1:26">
      <c r="A206" s="3"/>
      <c r="E206" s="67" t="s">
        <v>46</v>
      </c>
      <c r="F206">
        <f t="shared" ref="F206:Z206" si="19">SUM(F205:F205)</f>
        <v>0</v>
      </c>
      <c r="G206">
        <f t="shared" si="19"/>
        <v>0</v>
      </c>
      <c r="H206">
        <f t="shared" si="19"/>
        <v>0</v>
      </c>
      <c r="I206">
        <f t="shared" si="19"/>
        <v>0</v>
      </c>
      <c r="J206">
        <f t="shared" si="19"/>
        <v>0</v>
      </c>
      <c r="K206">
        <f t="shared" si="19"/>
        <v>0</v>
      </c>
      <c r="L206">
        <f t="shared" si="19"/>
        <v>0</v>
      </c>
      <c r="M206">
        <f t="shared" si="19"/>
        <v>0</v>
      </c>
      <c r="N206">
        <f t="shared" si="19"/>
        <v>0</v>
      </c>
      <c r="O206">
        <f t="shared" si="19"/>
        <v>0</v>
      </c>
      <c r="P206">
        <f t="shared" si="19"/>
        <v>0</v>
      </c>
      <c r="Q206">
        <f t="shared" si="19"/>
        <v>0</v>
      </c>
      <c r="R206">
        <f t="shared" si="19"/>
        <v>0</v>
      </c>
      <c r="S206">
        <f t="shared" si="19"/>
        <v>0</v>
      </c>
      <c r="T206">
        <f t="shared" si="19"/>
        <v>0</v>
      </c>
      <c r="U206">
        <f t="shared" si="19"/>
        <v>0</v>
      </c>
      <c r="V206">
        <f t="shared" si="19"/>
        <v>0</v>
      </c>
      <c r="W206">
        <f t="shared" si="19"/>
        <v>0</v>
      </c>
      <c r="X206">
        <f t="shared" si="19"/>
        <v>0</v>
      </c>
      <c r="Y206">
        <f t="shared" si="19"/>
        <v>0</v>
      </c>
      <c r="Z206">
        <f t="shared" si="19"/>
        <v>0</v>
      </c>
    </row>
    <row r="207" spans="1:26">
      <c r="A207" s="3"/>
    </row>
    <row r="208" spans="1:26">
      <c r="A208" s="106" t="s">
        <v>14</v>
      </c>
      <c r="B208" s="107"/>
      <c r="C208" s="18"/>
      <c r="D208" s="18"/>
      <c r="E208" s="65"/>
      <c r="F208" s="22"/>
      <c r="G208" s="18"/>
      <c r="H208" s="18"/>
      <c r="I208" s="18"/>
      <c r="J208" s="18"/>
      <c r="K208" s="18"/>
      <c r="L208" s="18"/>
      <c r="M208" s="18"/>
      <c r="N208" s="18"/>
      <c r="O208" s="18"/>
      <c r="P208" s="18"/>
      <c r="Q208" s="18"/>
      <c r="R208" s="18"/>
      <c r="S208" s="18"/>
      <c r="T208" s="18"/>
      <c r="U208" s="18"/>
      <c r="V208" s="18"/>
      <c r="W208" s="20"/>
      <c r="X208" s="66">
        <f>F208+H208+J208+L208+N208+P208+R208+T208+V208</f>
        <v>0</v>
      </c>
      <c r="Y208" s="65">
        <f>G208+I208+K208+M208+O208+Q208+S208+U208+W208</f>
        <v>0</v>
      </c>
      <c r="Z208">
        <f>SUM(X208:Y208)</f>
        <v>0</v>
      </c>
    </row>
    <row r="209" spans="1:26">
      <c r="A209" s="46"/>
      <c r="E209" s="67" t="s">
        <v>45</v>
      </c>
      <c r="F209">
        <f t="shared" ref="F209:Z209" si="20">SUM(F208:F208)</f>
        <v>0</v>
      </c>
      <c r="G209">
        <f t="shared" si="20"/>
        <v>0</v>
      </c>
      <c r="H209">
        <f t="shared" si="20"/>
        <v>0</v>
      </c>
      <c r="I209">
        <f t="shared" si="20"/>
        <v>0</v>
      </c>
      <c r="J209">
        <f t="shared" si="20"/>
        <v>0</v>
      </c>
      <c r="K209">
        <f t="shared" si="20"/>
        <v>0</v>
      </c>
      <c r="L209">
        <f t="shared" si="20"/>
        <v>0</v>
      </c>
      <c r="M209">
        <f t="shared" si="20"/>
        <v>0</v>
      </c>
      <c r="N209">
        <f t="shared" si="20"/>
        <v>0</v>
      </c>
      <c r="O209">
        <f t="shared" si="20"/>
        <v>0</v>
      </c>
      <c r="P209">
        <f t="shared" si="20"/>
        <v>0</v>
      </c>
      <c r="Q209">
        <f t="shared" si="20"/>
        <v>0</v>
      </c>
      <c r="R209">
        <f t="shared" si="20"/>
        <v>0</v>
      </c>
      <c r="S209">
        <f t="shared" si="20"/>
        <v>0</v>
      </c>
      <c r="T209">
        <f t="shared" si="20"/>
        <v>0</v>
      </c>
      <c r="U209">
        <f t="shared" si="20"/>
        <v>0</v>
      </c>
      <c r="V209">
        <f t="shared" si="20"/>
        <v>0</v>
      </c>
      <c r="W209">
        <f t="shared" si="20"/>
        <v>0</v>
      </c>
      <c r="X209">
        <f t="shared" si="20"/>
        <v>0</v>
      </c>
      <c r="Y209">
        <f t="shared" si="20"/>
        <v>0</v>
      </c>
      <c r="Z209">
        <f t="shared" si="20"/>
        <v>0</v>
      </c>
    </row>
    <row r="210" spans="1:26">
      <c r="A210" s="3"/>
    </row>
    <row r="211" spans="1:26">
      <c r="A211" s="63" t="s">
        <v>15</v>
      </c>
      <c r="B211" s="107"/>
      <c r="C211" s="18"/>
      <c r="D211" s="18"/>
      <c r="E211" s="65"/>
      <c r="F211" s="66"/>
      <c r="G211" s="18"/>
      <c r="H211" s="18"/>
      <c r="I211" s="18"/>
      <c r="J211" s="18"/>
      <c r="K211" s="18"/>
      <c r="L211" s="18"/>
      <c r="M211" s="18"/>
      <c r="N211" s="18"/>
      <c r="O211" s="18"/>
      <c r="P211" s="18"/>
      <c r="Q211" s="18"/>
      <c r="R211" s="18"/>
      <c r="S211" s="18"/>
      <c r="T211" s="18"/>
      <c r="U211" s="18"/>
      <c r="V211" s="18"/>
      <c r="W211" s="20"/>
      <c r="X211" s="66">
        <f>F211+H211+J211+L211+N211+P211+R211+T211+V211</f>
        <v>0</v>
      </c>
      <c r="Y211" s="65">
        <f>G211+I211+K211+M211+O211+Q211+S211+U211+W211</f>
        <v>0</v>
      </c>
      <c r="Z211">
        <f>SUM(X211:Y211)</f>
        <v>0</v>
      </c>
    </row>
    <row r="212" spans="1:26">
      <c r="A212" s="46"/>
      <c r="E212" s="67" t="s">
        <v>44</v>
      </c>
      <c r="F212">
        <f t="shared" ref="F212:Z212" si="21">SUM(F211:F211)</f>
        <v>0</v>
      </c>
      <c r="G212">
        <f t="shared" si="21"/>
        <v>0</v>
      </c>
      <c r="H212">
        <f t="shared" si="21"/>
        <v>0</v>
      </c>
      <c r="I212">
        <f t="shared" si="21"/>
        <v>0</v>
      </c>
      <c r="J212">
        <f t="shared" si="21"/>
        <v>0</v>
      </c>
      <c r="K212">
        <f t="shared" si="21"/>
        <v>0</v>
      </c>
      <c r="L212">
        <f t="shared" si="21"/>
        <v>0</v>
      </c>
      <c r="M212">
        <f t="shared" si="21"/>
        <v>0</v>
      </c>
      <c r="N212">
        <f t="shared" si="21"/>
        <v>0</v>
      </c>
      <c r="O212">
        <f t="shared" si="21"/>
        <v>0</v>
      </c>
      <c r="P212">
        <f t="shared" si="21"/>
        <v>0</v>
      </c>
      <c r="Q212">
        <f t="shared" si="21"/>
        <v>0</v>
      </c>
      <c r="R212">
        <f t="shared" si="21"/>
        <v>0</v>
      </c>
      <c r="S212">
        <f t="shared" si="21"/>
        <v>0</v>
      </c>
      <c r="T212">
        <f t="shared" si="21"/>
        <v>0</v>
      </c>
      <c r="U212">
        <f t="shared" si="21"/>
        <v>0</v>
      </c>
      <c r="V212">
        <f t="shared" si="21"/>
        <v>0</v>
      </c>
      <c r="W212">
        <f t="shared" si="21"/>
        <v>0</v>
      </c>
      <c r="X212">
        <f t="shared" si="21"/>
        <v>0</v>
      </c>
      <c r="Y212">
        <f t="shared" si="21"/>
        <v>0</v>
      </c>
      <c r="Z212">
        <f t="shared" si="21"/>
        <v>0</v>
      </c>
    </row>
    <row r="213" spans="1:26">
      <c r="A213" s="3"/>
    </row>
    <row r="214" spans="1:26">
      <c r="A214" s="63" t="s">
        <v>16</v>
      </c>
      <c r="B214" s="64">
        <v>512001</v>
      </c>
      <c r="C214" s="18" t="s">
        <v>10</v>
      </c>
      <c r="D214" s="18" t="s">
        <v>11</v>
      </c>
      <c r="E214" s="65" t="s">
        <v>89</v>
      </c>
      <c r="F214" s="22"/>
      <c r="G214" s="18"/>
      <c r="H214" s="18"/>
      <c r="I214" s="18"/>
      <c r="J214" s="18"/>
      <c r="K214" s="18"/>
      <c r="L214" s="18"/>
      <c r="M214" s="18"/>
      <c r="N214" s="18"/>
      <c r="O214" s="18"/>
      <c r="P214" s="18"/>
      <c r="Q214" s="18"/>
      <c r="R214" s="18"/>
      <c r="S214" s="18"/>
      <c r="T214" s="18"/>
      <c r="U214" s="18"/>
      <c r="V214" s="18"/>
      <c r="W214" s="20"/>
      <c r="X214" s="66">
        <f>F214+H214+J214+L214+N214+P214+R214+T214+V214</f>
        <v>0</v>
      </c>
      <c r="Y214" s="65">
        <f>G214+I214+K214+M214+O214+Q214+S214+U214+W214</f>
        <v>0</v>
      </c>
      <c r="Z214">
        <f>SUM(X214:Y214)</f>
        <v>0</v>
      </c>
    </row>
    <row r="215" spans="1:26">
      <c r="A215" s="3"/>
      <c r="E215" s="67" t="s">
        <v>110</v>
      </c>
      <c r="F215">
        <f>SUM(F214)</f>
        <v>0</v>
      </c>
      <c r="G215">
        <f t="shared" ref="G215:Z215" si="22">SUM(G214)</f>
        <v>0</v>
      </c>
      <c r="H215">
        <f t="shared" si="22"/>
        <v>0</v>
      </c>
      <c r="I215">
        <f t="shared" si="22"/>
        <v>0</v>
      </c>
      <c r="J215">
        <f t="shared" si="22"/>
        <v>0</v>
      </c>
      <c r="K215">
        <f t="shared" si="22"/>
        <v>0</v>
      </c>
      <c r="L215">
        <f t="shared" si="22"/>
        <v>0</v>
      </c>
      <c r="M215">
        <f t="shared" si="22"/>
        <v>0</v>
      </c>
      <c r="N215">
        <f t="shared" si="22"/>
        <v>0</v>
      </c>
      <c r="O215">
        <f t="shared" si="22"/>
        <v>0</v>
      </c>
      <c r="P215">
        <f t="shared" si="22"/>
        <v>0</v>
      </c>
      <c r="Q215">
        <f t="shared" si="22"/>
        <v>0</v>
      </c>
      <c r="R215">
        <f t="shared" si="22"/>
        <v>0</v>
      </c>
      <c r="S215">
        <f t="shared" si="22"/>
        <v>0</v>
      </c>
      <c r="T215">
        <f t="shared" si="22"/>
        <v>0</v>
      </c>
      <c r="U215">
        <f t="shared" si="22"/>
        <v>0</v>
      </c>
      <c r="V215">
        <f t="shared" si="22"/>
        <v>0</v>
      </c>
      <c r="W215">
        <f t="shared" si="22"/>
        <v>0</v>
      </c>
      <c r="X215">
        <f t="shared" si="22"/>
        <v>0</v>
      </c>
      <c r="Y215">
        <f t="shared" si="22"/>
        <v>0</v>
      </c>
      <c r="Z215">
        <f t="shared" si="22"/>
        <v>0</v>
      </c>
    </row>
    <row r="216" spans="1:26">
      <c r="B216"/>
    </row>
    <row r="217" spans="1:26">
      <c r="B217" t="s">
        <v>50</v>
      </c>
      <c r="E217" s="3" t="s">
        <v>9</v>
      </c>
      <c r="F217" s="1">
        <f t="shared" ref="F217:Z217" si="23">F140+F203+F206+F209+F212+F215</f>
        <v>4</v>
      </c>
      <c r="G217" s="1">
        <f t="shared" si="23"/>
        <v>7</v>
      </c>
      <c r="H217" s="1">
        <f t="shared" si="23"/>
        <v>1</v>
      </c>
      <c r="I217" s="1">
        <f t="shared" si="23"/>
        <v>1</v>
      </c>
      <c r="J217" s="1">
        <f t="shared" si="23"/>
        <v>9</v>
      </c>
      <c r="K217" s="1">
        <f t="shared" si="23"/>
        <v>6</v>
      </c>
      <c r="L217" s="1">
        <f t="shared" si="23"/>
        <v>3</v>
      </c>
      <c r="M217" s="1">
        <f t="shared" si="23"/>
        <v>10</v>
      </c>
      <c r="N217" s="1">
        <f t="shared" si="23"/>
        <v>21</v>
      </c>
      <c r="O217" s="1">
        <f t="shared" si="23"/>
        <v>32</v>
      </c>
      <c r="P217" s="1">
        <f t="shared" si="23"/>
        <v>0</v>
      </c>
      <c r="Q217" s="1">
        <f t="shared" si="23"/>
        <v>3</v>
      </c>
      <c r="R217" s="1">
        <f t="shared" si="23"/>
        <v>8</v>
      </c>
      <c r="S217" s="1">
        <f t="shared" si="23"/>
        <v>20</v>
      </c>
      <c r="T217" s="1">
        <f t="shared" si="23"/>
        <v>0</v>
      </c>
      <c r="U217" s="1">
        <f t="shared" si="23"/>
        <v>0</v>
      </c>
      <c r="V217" s="1">
        <f t="shared" si="23"/>
        <v>112</v>
      </c>
      <c r="W217" s="1">
        <f t="shared" si="23"/>
        <v>193</v>
      </c>
      <c r="X217" s="1">
        <f t="shared" si="23"/>
        <v>158</v>
      </c>
      <c r="Y217" s="1">
        <f t="shared" si="23"/>
        <v>272</v>
      </c>
      <c r="Z217" s="1">
        <f t="shared" si="23"/>
        <v>430</v>
      </c>
    </row>
    <row r="218" spans="1:26">
      <c r="B218"/>
    </row>
    <row r="219" spans="1:26">
      <c r="B219"/>
    </row>
    <row r="220" spans="1:26">
      <c r="A220" s="2" t="s">
        <v>3</v>
      </c>
      <c r="B220" s="11"/>
    </row>
    <row r="221" spans="1:26">
      <c r="A221" s="2" t="s">
        <v>100</v>
      </c>
      <c r="B221" s="11"/>
      <c r="G221" s="68"/>
    </row>
    <row r="222" spans="1:26">
      <c r="A222" s="2" t="s">
        <v>123</v>
      </c>
      <c r="B222" s="11"/>
    </row>
    <row r="223" spans="1:26">
      <c r="B223" s="11"/>
    </row>
    <row r="224" spans="1:26">
      <c r="A224" s="71" t="s">
        <v>56</v>
      </c>
      <c r="B224" s="11"/>
      <c r="F224" s="136" t="s">
        <v>80</v>
      </c>
      <c r="G224" s="135"/>
      <c r="H224" s="136" t="s">
        <v>81</v>
      </c>
      <c r="I224" s="137"/>
      <c r="J224" s="134" t="s">
        <v>82</v>
      </c>
      <c r="K224" s="135"/>
      <c r="L224" s="136" t="s">
        <v>83</v>
      </c>
      <c r="M224" s="137"/>
      <c r="N224" s="134" t="s">
        <v>4</v>
      </c>
      <c r="O224" s="135"/>
      <c r="P224" s="136" t="s">
        <v>84</v>
      </c>
      <c r="Q224" s="137"/>
      <c r="R224" s="132" t="s">
        <v>85</v>
      </c>
      <c r="S224" s="133"/>
      <c r="T224" s="132" t="s">
        <v>86</v>
      </c>
      <c r="U224" s="133"/>
      <c r="V224" s="134" t="s">
        <v>87</v>
      </c>
      <c r="W224" s="135"/>
      <c r="X224" s="136" t="s">
        <v>9</v>
      </c>
      <c r="Y224" s="137"/>
    </row>
    <row r="225" spans="1:26">
      <c r="A225" s="8" t="s">
        <v>6</v>
      </c>
      <c r="B225" s="12" t="s">
        <v>94</v>
      </c>
      <c r="C225" s="9" t="s">
        <v>8</v>
      </c>
      <c r="D225" s="9" t="s">
        <v>7</v>
      </c>
      <c r="E225" s="9" t="s">
        <v>12</v>
      </c>
      <c r="F225" s="4" t="s">
        <v>1</v>
      </c>
      <c r="G225" s="6" t="s">
        <v>2</v>
      </c>
      <c r="H225" s="4" t="s">
        <v>1</v>
      </c>
      <c r="I225" s="5" t="s">
        <v>2</v>
      </c>
      <c r="J225" s="7" t="s">
        <v>1</v>
      </c>
      <c r="K225" s="6" t="s">
        <v>2</v>
      </c>
      <c r="L225" s="4" t="s">
        <v>1</v>
      </c>
      <c r="M225" s="5" t="s">
        <v>2</v>
      </c>
      <c r="N225" s="7" t="s">
        <v>1</v>
      </c>
      <c r="O225" s="6" t="s">
        <v>2</v>
      </c>
      <c r="P225" s="4" t="s">
        <v>1</v>
      </c>
      <c r="Q225" s="5" t="s">
        <v>2</v>
      </c>
      <c r="R225" s="4" t="s">
        <v>1</v>
      </c>
      <c r="S225" s="5" t="s">
        <v>2</v>
      </c>
      <c r="T225" s="4" t="s">
        <v>1</v>
      </c>
      <c r="U225" s="5" t="s">
        <v>2</v>
      </c>
      <c r="V225" s="7" t="s">
        <v>1</v>
      </c>
      <c r="W225" s="6" t="s">
        <v>2</v>
      </c>
      <c r="X225" s="4" t="s">
        <v>1</v>
      </c>
      <c r="Y225" s="5" t="s">
        <v>2</v>
      </c>
      <c r="Z225" s="10" t="s">
        <v>0</v>
      </c>
    </row>
    <row r="226" spans="1:26">
      <c r="A226" s="49" t="s">
        <v>52</v>
      </c>
      <c r="B226" s="14"/>
      <c r="C226" s="13" t="s">
        <v>126</v>
      </c>
      <c r="D226" s="13" t="s">
        <v>127</v>
      </c>
      <c r="E226" s="50" t="s">
        <v>128</v>
      </c>
      <c r="F226" s="21"/>
      <c r="G226" s="13"/>
      <c r="H226" s="13"/>
      <c r="I226" s="13"/>
      <c r="J226" s="13"/>
      <c r="K226" s="13"/>
      <c r="L226" s="13"/>
      <c r="M226" s="13"/>
      <c r="N226" s="13"/>
      <c r="O226" s="13"/>
      <c r="P226" s="13"/>
      <c r="Q226" s="13"/>
      <c r="R226" s="13"/>
      <c r="S226" s="13"/>
      <c r="T226" s="13"/>
      <c r="U226" s="13"/>
      <c r="V226" s="13">
        <v>1</v>
      </c>
      <c r="W226" s="15"/>
      <c r="X226" s="19">
        <f t="shared" ref="X226:Y229" si="24">F226+H226+J226+L226+N226+P226+R226+T226+V226</f>
        <v>1</v>
      </c>
      <c r="Y226" s="50">
        <f t="shared" si="24"/>
        <v>0</v>
      </c>
      <c r="Z226">
        <f>SUM(X226:Y226)</f>
        <v>1</v>
      </c>
    </row>
    <row r="227" spans="1:26">
      <c r="A227" s="51" t="s">
        <v>52</v>
      </c>
      <c r="B227" s="16"/>
      <c r="C227" s="47" t="s">
        <v>129</v>
      </c>
      <c r="D227" s="47" t="s">
        <v>130</v>
      </c>
      <c r="E227" s="52" t="s">
        <v>131</v>
      </c>
      <c r="F227" s="56"/>
      <c r="G227" s="47"/>
      <c r="H227" s="47"/>
      <c r="I227" s="47"/>
      <c r="J227" s="47"/>
      <c r="K227" s="47"/>
      <c r="L227" s="47"/>
      <c r="M227" s="47"/>
      <c r="N227" s="47"/>
      <c r="O227" s="47"/>
      <c r="P227" s="47"/>
      <c r="Q227" s="47"/>
      <c r="R227" s="47"/>
      <c r="S227" s="47"/>
      <c r="T227" s="47"/>
      <c r="U227" s="47"/>
      <c r="V227" s="47">
        <v>2</v>
      </c>
      <c r="W227" s="48"/>
      <c r="X227" s="61">
        <f t="shared" si="24"/>
        <v>2</v>
      </c>
      <c r="Y227" s="52">
        <f t="shared" si="24"/>
        <v>0</v>
      </c>
      <c r="Z227">
        <f>SUM(X227:Y227)</f>
        <v>2</v>
      </c>
    </row>
    <row r="228" spans="1:26">
      <c r="A228" s="51" t="s">
        <v>52</v>
      </c>
      <c r="B228" s="16"/>
      <c r="C228" s="47" t="s">
        <v>90</v>
      </c>
      <c r="D228" s="47" t="s">
        <v>132</v>
      </c>
      <c r="E228" s="52" t="s">
        <v>133</v>
      </c>
      <c r="F228" s="56"/>
      <c r="G228" s="47"/>
      <c r="H228" s="47"/>
      <c r="I228" s="47"/>
      <c r="J228" s="47"/>
      <c r="K228" s="47"/>
      <c r="L228" s="47"/>
      <c r="M228" s="47"/>
      <c r="N228" s="47"/>
      <c r="O228" s="47"/>
      <c r="P228" s="47"/>
      <c r="Q228" s="47"/>
      <c r="R228" s="47"/>
      <c r="S228" s="47"/>
      <c r="T228" s="47"/>
      <c r="U228" s="47"/>
      <c r="V228" s="47">
        <v>2</v>
      </c>
      <c r="W228" s="48">
        <v>1</v>
      </c>
      <c r="X228" s="61">
        <f t="shared" ref="X228" si="25">F228+H228+J228+L228+N228+P228+R228+T228+V228</f>
        <v>2</v>
      </c>
      <c r="Y228" s="52">
        <f t="shared" ref="Y228" si="26">G228+I228+K228+M228+O228+Q228+S228+U228+W228</f>
        <v>1</v>
      </c>
      <c r="Z228">
        <f>SUM(X228:Y228)</f>
        <v>3</v>
      </c>
    </row>
    <row r="229" spans="1:26">
      <c r="A229" s="53" t="s">
        <v>52</v>
      </c>
      <c r="B229" s="17"/>
      <c r="C229" s="54" t="s">
        <v>90</v>
      </c>
      <c r="D229" s="54" t="s">
        <v>91</v>
      </c>
      <c r="E229" s="55" t="s">
        <v>95</v>
      </c>
      <c r="F229" s="57"/>
      <c r="G229" s="54"/>
      <c r="H229" s="54"/>
      <c r="I229" s="54"/>
      <c r="J229" s="54"/>
      <c r="K229" s="54"/>
      <c r="L229" s="54"/>
      <c r="M229" s="54"/>
      <c r="N229" s="54"/>
      <c r="O229" s="54"/>
      <c r="P229" s="54"/>
      <c r="Q229" s="54"/>
      <c r="R229" s="54"/>
      <c r="S229" s="54"/>
      <c r="T229" s="54"/>
      <c r="U229" s="54"/>
      <c r="V229" s="54">
        <v>1</v>
      </c>
      <c r="W229" s="60"/>
      <c r="X229" s="62">
        <f t="shared" si="24"/>
        <v>1</v>
      </c>
      <c r="Y229" s="55">
        <f t="shared" si="24"/>
        <v>0</v>
      </c>
      <c r="Z229">
        <f>SUM(X229:Y229)</f>
        <v>1</v>
      </c>
    </row>
    <row r="230" spans="1:26">
      <c r="A230" s="3"/>
      <c r="E230" s="67" t="s">
        <v>48</v>
      </c>
      <c r="F230">
        <f t="shared" ref="F230:Z230" si="27">SUM(F226:F229)</f>
        <v>0</v>
      </c>
      <c r="G230">
        <f t="shared" si="27"/>
        <v>0</v>
      </c>
      <c r="H230">
        <f t="shared" si="27"/>
        <v>0</v>
      </c>
      <c r="I230">
        <f t="shared" si="27"/>
        <v>0</v>
      </c>
      <c r="J230">
        <f t="shared" si="27"/>
        <v>0</v>
      </c>
      <c r="K230">
        <f t="shared" si="27"/>
        <v>0</v>
      </c>
      <c r="L230">
        <f t="shared" si="27"/>
        <v>0</v>
      </c>
      <c r="M230">
        <f t="shared" si="27"/>
        <v>0</v>
      </c>
      <c r="N230">
        <f t="shared" si="27"/>
        <v>0</v>
      </c>
      <c r="O230">
        <f t="shared" si="27"/>
        <v>0</v>
      </c>
      <c r="P230">
        <f t="shared" si="27"/>
        <v>0</v>
      </c>
      <c r="Q230">
        <f t="shared" si="27"/>
        <v>0</v>
      </c>
      <c r="R230">
        <f t="shared" si="27"/>
        <v>0</v>
      </c>
      <c r="S230">
        <f t="shared" si="27"/>
        <v>0</v>
      </c>
      <c r="T230">
        <f t="shared" si="27"/>
        <v>0</v>
      </c>
      <c r="U230">
        <f t="shared" si="27"/>
        <v>0</v>
      </c>
      <c r="V230">
        <f t="shared" si="27"/>
        <v>6</v>
      </c>
      <c r="W230">
        <f t="shared" si="27"/>
        <v>1</v>
      </c>
      <c r="X230">
        <f t="shared" si="27"/>
        <v>6</v>
      </c>
      <c r="Y230">
        <f t="shared" si="27"/>
        <v>1</v>
      </c>
      <c r="Z230">
        <f t="shared" si="27"/>
        <v>7</v>
      </c>
    </row>
    <row r="231" spans="1:26">
      <c r="A231" s="3"/>
    </row>
    <row r="232" spans="1:26">
      <c r="A232" s="49" t="s">
        <v>13</v>
      </c>
      <c r="B232" s="112" t="s">
        <v>603</v>
      </c>
      <c r="C232" s="13" t="s">
        <v>144</v>
      </c>
      <c r="D232" s="13" t="s">
        <v>145</v>
      </c>
      <c r="E232" s="50" t="s">
        <v>146</v>
      </c>
      <c r="F232" s="21">
        <v>1</v>
      </c>
      <c r="G232" s="13"/>
      <c r="H232" s="13"/>
      <c r="I232" s="13"/>
      <c r="J232" s="13"/>
      <c r="K232" s="13"/>
      <c r="L232" s="13"/>
      <c r="M232" s="13"/>
      <c r="N232" s="13"/>
      <c r="O232" s="13">
        <v>1</v>
      </c>
      <c r="P232" s="13"/>
      <c r="Q232" s="13"/>
      <c r="R232" s="13">
        <v>2</v>
      </c>
      <c r="S232" s="13"/>
      <c r="T232" s="13"/>
      <c r="U232" s="13"/>
      <c r="V232" s="13">
        <v>17</v>
      </c>
      <c r="W232" s="15">
        <v>4</v>
      </c>
      <c r="X232" s="19">
        <f t="shared" ref="X232:Y295" si="28">F232+H232+J232+L232+N232+P232+R232+T232+V232</f>
        <v>20</v>
      </c>
      <c r="Y232" s="50">
        <f t="shared" si="28"/>
        <v>5</v>
      </c>
      <c r="Z232">
        <f t="shared" ref="Z232:Z295" si="29">SUM(X232:Y232)</f>
        <v>25</v>
      </c>
    </row>
    <row r="233" spans="1:26">
      <c r="A233" s="51" t="s">
        <v>13</v>
      </c>
      <c r="B233" s="113" t="s">
        <v>604</v>
      </c>
      <c r="C233" s="47" t="s">
        <v>144</v>
      </c>
      <c r="D233" s="47" t="s">
        <v>147</v>
      </c>
      <c r="E233" s="52" t="s">
        <v>148</v>
      </c>
      <c r="F233" s="56"/>
      <c r="G233" s="47">
        <v>3</v>
      </c>
      <c r="H233" s="47"/>
      <c r="I233" s="47"/>
      <c r="J233" s="47"/>
      <c r="K233" s="47">
        <v>1</v>
      </c>
      <c r="L233" s="47"/>
      <c r="M233" s="47">
        <v>1</v>
      </c>
      <c r="N233" s="47">
        <v>3</v>
      </c>
      <c r="O233" s="47">
        <v>8</v>
      </c>
      <c r="P233" s="47"/>
      <c r="Q233" s="47"/>
      <c r="R233" s="47">
        <v>1</v>
      </c>
      <c r="S233" s="47">
        <v>7</v>
      </c>
      <c r="T233" s="47"/>
      <c r="U233" s="47"/>
      <c r="V233" s="47">
        <v>9</v>
      </c>
      <c r="W233" s="48">
        <v>45</v>
      </c>
      <c r="X233" s="61">
        <f t="shared" si="28"/>
        <v>13</v>
      </c>
      <c r="Y233" s="52">
        <f t="shared" si="28"/>
        <v>65</v>
      </c>
      <c r="Z233">
        <f t="shared" si="29"/>
        <v>78</v>
      </c>
    </row>
    <row r="234" spans="1:26">
      <c r="A234" s="51" t="s">
        <v>13</v>
      </c>
      <c r="B234" s="113" t="s">
        <v>594</v>
      </c>
      <c r="C234" s="47" t="s">
        <v>144</v>
      </c>
      <c r="D234" s="47" t="s">
        <v>149</v>
      </c>
      <c r="E234" s="52" t="s">
        <v>150</v>
      </c>
      <c r="F234" s="56">
        <v>1</v>
      </c>
      <c r="G234" s="47"/>
      <c r="H234" s="47"/>
      <c r="I234" s="47"/>
      <c r="J234" s="47"/>
      <c r="K234" s="47">
        <v>1</v>
      </c>
      <c r="L234" s="47"/>
      <c r="M234" s="47"/>
      <c r="N234" s="47"/>
      <c r="O234" s="47">
        <v>1</v>
      </c>
      <c r="P234" s="47"/>
      <c r="Q234" s="47"/>
      <c r="R234" s="47">
        <v>1</v>
      </c>
      <c r="S234" s="47">
        <v>1</v>
      </c>
      <c r="T234" s="47"/>
      <c r="U234" s="47"/>
      <c r="V234" s="47">
        <v>18</v>
      </c>
      <c r="W234" s="48">
        <v>11</v>
      </c>
      <c r="X234" s="61">
        <f t="shared" si="28"/>
        <v>20</v>
      </c>
      <c r="Y234" s="52">
        <f t="shared" si="28"/>
        <v>14</v>
      </c>
      <c r="Z234">
        <f t="shared" si="29"/>
        <v>34</v>
      </c>
    </row>
    <row r="235" spans="1:26">
      <c r="A235" s="51" t="s">
        <v>13</v>
      </c>
      <c r="B235" s="113" t="s">
        <v>595</v>
      </c>
      <c r="C235" s="47" t="s">
        <v>144</v>
      </c>
      <c r="D235" s="47" t="s">
        <v>151</v>
      </c>
      <c r="E235" s="52" t="s">
        <v>152</v>
      </c>
      <c r="F235" s="56"/>
      <c r="G235" s="47"/>
      <c r="H235" s="47"/>
      <c r="I235" s="47"/>
      <c r="J235" s="47"/>
      <c r="K235" s="47"/>
      <c r="L235" s="47"/>
      <c r="M235" s="47"/>
      <c r="N235" s="47"/>
      <c r="O235" s="47"/>
      <c r="P235" s="47"/>
      <c r="Q235" s="47"/>
      <c r="R235" s="47"/>
      <c r="S235" s="47"/>
      <c r="T235" s="47"/>
      <c r="U235" s="47"/>
      <c r="V235" s="47"/>
      <c r="W235" s="48">
        <v>1</v>
      </c>
      <c r="X235" s="61">
        <f t="shared" si="28"/>
        <v>0</v>
      </c>
      <c r="Y235" s="52">
        <f t="shared" si="28"/>
        <v>1</v>
      </c>
      <c r="Z235">
        <f t="shared" si="29"/>
        <v>1</v>
      </c>
    </row>
    <row r="236" spans="1:26">
      <c r="A236" s="51" t="s">
        <v>13</v>
      </c>
      <c r="B236" s="113" t="s">
        <v>605</v>
      </c>
      <c r="C236" s="47" t="s">
        <v>144</v>
      </c>
      <c r="D236" s="47" t="s">
        <v>153</v>
      </c>
      <c r="E236" s="52" t="s">
        <v>154</v>
      </c>
      <c r="F236" s="56">
        <v>1</v>
      </c>
      <c r="G236" s="47"/>
      <c r="H236" s="47"/>
      <c r="I236" s="47"/>
      <c r="J236" s="47"/>
      <c r="K236" s="47">
        <v>1</v>
      </c>
      <c r="L236" s="47">
        <v>1</v>
      </c>
      <c r="M236" s="47">
        <v>1</v>
      </c>
      <c r="N236" s="47">
        <v>1</v>
      </c>
      <c r="O236" s="47">
        <v>2</v>
      </c>
      <c r="P236" s="47"/>
      <c r="Q236" s="47"/>
      <c r="R236" s="47">
        <v>2</v>
      </c>
      <c r="S236" s="47"/>
      <c r="T236" s="47"/>
      <c r="U236" s="47"/>
      <c r="V236" s="47">
        <v>12</v>
      </c>
      <c r="W236" s="48">
        <v>9</v>
      </c>
      <c r="X236" s="61">
        <f t="shared" si="28"/>
        <v>17</v>
      </c>
      <c r="Y236" s="52">
        <f t="shared" si="28"/>
        <v>13</v>
      </c>
      <c r="Z236">
        <f t="shared" si="29"/>
        <v>30</v>
      </c>
    </row>
    <row r="237" spans="1:26">
      <c r="A237" s="51" t="s">
        <v>13</v>
      </c>
      <c r="B237" s="113" t="s">
        <v>606</v>
      </c>
      <c r="C237" s="47" t="s">
        <v>144</v>
      </c>
      <c r="D237" s="47" t="s">
        <v>155</v>
      </c>
      <c r="E237" s="52" t="s">
        <v>156</v>
      </c>
      <c r="F237" s="56"/>
      <c r="G237" s="47"/>
      <c r="H237" s="47"/>
      <c r="I237" s="47"/>
      <c r="J237" s="47"/>
      <c r="K237" s="47"/>
      <c r="L237" s="47"/>
      <c r="M237" s="47"/>
      <c r="N237" s="47"/>
      <c r="O237" s="47"/>
      <c r="P237" s="47"/>
      <c r="Q237" s="47"/>
      <c r="R237" s="47"/>
      <c r="S237" s="47"/>
      <c r="T237" s="47"/>
      <c r="U237" s="47"/>
      <c r="V237" s="47">
        <v>8</v>
      </c>
      <c r="W237" s="48"/>
      <c r="X237" s="61">
        <f t="shared" si="28"/>
        <v>8</v>
      </c>
      <c r="Y237" s="52">
        <f t="shared" si="28"/>
        <v>0</v>
      </c>
      <c r="Z237">
        <f t="shared" si="29"/>
        <v>8</v>
      </c>
    </row>
    <row r="238" spans="1:26">
      <c r="A238" s="51" t="s">
        <v>13</v>
      </c>
      <c r="B238" s="113" t="s">
        <v>607</v>
      </c>
      <c r="C238" s="47" t="s">
        <v>144</v>
      </c>
      <c r="D238" s="47" t="s">
        <v>157</v>
      </c>
      <c r="E238" s="52" t="s">
        <v>158</v>
      </c>
      <c r="F238" s="56">
        <v>1</v>
      </c>
      <c r="G238" s="47"/>
      <c r="H238" s="47"/>
      <c r="I238" s="47"/>
      <c r="J238" s="47"/>
      <c r="K238" s="47"/>
      <c r="L238" s="47"/>
      <c r="M238" s="47"/>
      <c r="N238" s="47"/>
      <c r="O238" s="47">
        <v>1</v>
      </c>
      <c r="P238" s="47"/>
      <c r="Q238" s="47"/>
      <c r="R238" s="47"/>
      <c r="S238" s="47">
        <v>2</v>
      </c>
      <c r="T238" s="47"/>
      <c r="U238" s="47"/>
      <c r="V238" s="47">
        <v>12</v>
      </c>
      <c r="W238" s="48">
        <v>15</v>
      </c>
      <c r="X238" s="61">
        <f t="shared" si="28"/>
        <v>13</v>
      </c>
      <c r="Y238" s="52">
        <f t="shared" si="28"/>
        <v>18</v>
      </c>
      <c r="Z238">
        <f t="shared" si="29"/>
        <v>31</v>
      </c>
    </row>
    <row r="239" spans="1:26">
      <c r="A239" s="51" t="s">
        <v>13</v>
      </c>
      <c r="B239" s="113" t="s">
        <v>608</v>
      </c>
      <c r="C239" s="47" t="s">
        <v>159</v>
      </c>
      <c r="D239" s="47" t="s">
        <v>160</v>
      </c>
      <c r="E239" s="52" t="s">
        <v>161</v>
      </c>
      <c r="F239" s="56"/>
      <c r="G239" s="47"/>
      <c r="H239" s="47"/>
      <c r="I239" s="47"/>
      <c r="J239" s="47">
        <v>1</v>
      </c>
      <c r="K239" s="47"/>
      <c r="L239" s="47"/>
      <c r="M239" s="47"/>
      <c r="N239" s="47"/>
      <c r="O239" s="47">
        <v>2</v>
      </c>
      <c r="P239" s="47"/>
      <c r="Q239" s="47"/>
      <c r="R239" s="47"/>
      <c r="S239" s="47">
        <v>1</v>
      </c>
      <c r="T239" s="47"/>
      <c r="U239" s="47"/>
      <c r="V239" s="47">
        <v>3</v>
      </c>
      <c r="W239" s="48">
        <v>6</v>
      </c>
      <c r="X239" s="61">
        <f t="shared" si="28"/>
        <v>4</v>
      </c>
      <c r="Y239" s="52">
        <f t="shared" si="28"/>
        <v>9</v>
      </c>
      <c r="Z239">
        <f t="shared" si="29"/>
        <v>13</v>
      </c>
    </row>
    <row r="240" spans="1:26">
      <c r="A240" s="51" t="s">
        <v>13</v>
      </c>
      <c r="B240" s="113" t="s">
        <v>608</v>
      </c>
      <c r="C240" s="47" t="s">
        <v>144</v>
      </c>
      <c r="D240" s="47" t="s">
        <v>162</v>
      </c>
      <c r="E240" s="52" t="s">
        <v>161</v>
      </c>
      <c r="F240" s="56"/>
      <c r="G240" s="47"/>
      <c r="H240" s="47"/>
      <c r="I240" s="47"/>
      <c r="J240" s="47"/>
      <c r="K240" s="47"/>
      <c r="L240" s="47"/>
      <c r="M240" s="47"/>
      <c r="N240" s="47"/>
      <c r="O240" s="47"/>
      <c r="P240" s="47"/>
      <c r="Q240" s="47"/>
      <c r="R240" s="47">
        <v>1</v>
      </c>
      <c r="S240" s="47"/>
      <c r="T240" s="47"/>
      <c r="U240" s="47"/>
      <c r="V240" s="47">
        <v>3</v>
      </c>
      <c r="W240" s="48"/>
      <c r="X240" s="61">
        <f t="shared" si="28"/>
        <v>4</v>
      </c>
      <c r="Y240" s="52">
        <f t="shared" si="28"/>
        <v>0</v>
      </c>
      <c r="Z240">
        <f t="shared" si="29"/>
        <v>4</v>
      </c>
    </row>
    <row r="241" spans="1:26">
      <c r="A241" s="51" t="s">
        <v>13</v>
      </c>
      <c r="B241" s="113" t="s">
        <v>609</v>
      </c>
      <c r="C241" s="47" t="s">
        <v>159</v>
      </c>
      <c r="D241" s="47" t="s">
        <v>163</v>
      </c>
      <c r="E241" s="52" t="s">
        <v>164</v>
      </c>
      <c r="F241" s="56"/>
      <c r="G241" s="47"/>
      <c r="H241" s="47"/>
      <c r="I241" s="47"/>
      <c r="J241" s="47"/>
      <c r="K241" s="47"/>
      <c r="L241" s="47">
        <v>2</v>
      </c>
      <c r="M241" s="47"/>
      <c r="N241" s="47"/>
      <c r="O241" s="47"/>
      <c r="P241" s="47"/>
      <c r="Q241" s="47"/>
      <c r="R241" s="47"/>
      <c r="S241" s="47"/>
      <c r="T241" s="47"/>
      <c r="U241" s="47"/>
      <c r="V241" s="47"/>
      <c r="W241" s="48"/>
      <c r="X241" s="61">
        <f t="shared" si="28"/>
        <v>2</v>
      </c>
      <c r="Y241" s="52">
        <f t="shared" si="28"/>
        <v>0</v>
      </c>
      <c r="Z241">
        <f t="shared" si="29"/>
        <v>2</v>
      </c>
    </row>
    <row r="242" spans="1:26">
      <c r="A242" s="51" t="s">
        <v>13</v>
      </c>
      <c r="B242" s="113" t="s">
        <v>600</v>
      </c>
      <c r="C242" s="47" t="s">
        <v>159</v>
      </c>
      <c r="D242" s="47" t="s">
        <v>165</v>
      </c>
      <c r="E242" s="52" t="s">
        <v>166</v>
      </c>
      <c r="F242" s="56"/>
      <c r="G242" s="47"/>
      <c r="H242" s="47"/>
      <c r="I242" s="47"/>
      <c r="J242" s="47"/>
      <c r="K242" s="47"/>
      <c r="L242" s="47"/>
      <c r="M242" s="47"/>
      <c r="N242" s="47"/>
      <c r="O242" s="47">
        <v>2</v>
      </c>
      <c r="P242" s="47"/>
      <c r="Q242" s="47"/>
      <c r="R242" s="47"/>
      <c r="S242" s="47">
        <v>2</v>
      </c>
      <c r="T242" s="47"/>
      <c r="U242" s="47"/>
      <c r="V242" s="47"/>
      <c r="W242" s="48">
        <v>7</v>
      </c>
      <c r="X242" s="61">
        <f t="shared" si="28"/>
        <v>0</v>
      </c>
      <c r="Y242" s="52">
        <f t="shared" si="28"/>
        <v>11</v>
      </c>
      <c r="Z242">
        <f t="shared" si="29"/>
        <v>11</v>
      </c>
    </row>
    <row r="243" spans="1:26">
      <c r="A243" s="51" t="s">
        <v>13</v>
      </c>
      <c r="B243" s="113" t="s">
        <v>596</v>
      </c>
      <c r="C243" s="47" t="s">
        <v>159</v>
      </c>
      <c r="D243" s="47" t="s">
        <v>167</v>
      </c>
      <c r="E243" s="52" t="s">
        <v>168</v>
      </c>
      <c r="F243" s="56">
        <v>1</v>
      </c>
      <c r="G243" s="47">
        <v>4</v>
      </c>
      <c r="H243" s="47"/>
      <c r="I243" s="47"/>
      <c r="J243" s="47">
        <v>4</v>
      </c>
      <c r="K243" s="47">
        <v>1</v>
      </c>
      <c r="L243" s="47">
        <v>10</v>
      </c>
      <c r="M243" s="47">
        <v>4</v>
      </c>
      <c r="N243" s="47">
        <v>3</v>
      </c>
      <c r="O243" s="47">
        <v>14</v>
      </c>
      <c r="P243" s="47"/>
      <c r="Q243" s="47"/>
      <c r="R243" s="47">
        <v>3</v>
      </c>
      <c r="S243" s="47">
        <v>11</v>
      </c>
      <c r="T243" s="47"/>
      <c r="U243" s="47"/>
      <c r="V243" s="47">
        <v>76</v>
      </c>
      <c r="W243" s="48">
        <v>64</v>
      </c>
      <c r="X243" s="61">
        <f t="shared" si="28"/>
        <v>97</v>
      </c>
      <c r="Y243" s="52">
        <f t="shared" si="28"/>
        <v>98</v>
      </c>
      <c r="Z243">
        <f t="shared" si="29"/>
        <v>195</v>
      </c>
    </row>
    <row r="244" spans="1:26">
      <c r="A244" s="51" t="s">
        <v>13</v>
      </c>
      <c r="B244" s="113" t="s">
        <v>596</v>
      </c>
      <c r="C244" s="47" t="s">
        <v>169</v>
      </c>
      <c r="D244" s="47" t="s">
        <v>170</v>
      </c>
      <c r="E244" s="52" t="s">
        <v>171</v>
      </c>
      <c r="F244" s="56"/>
      <c r="G244" s="47"/>
      <c r="H244" s="47"/>
      <c r="I244" s="47"/>
      <c r="J244" s="47"/>
      <c r="K244" s="47"/>
      <c r="L244" s="47"/>
      <c r="M244" s="47"/>
      <c r="N244" s="47"/>
      <c r="O244" s="47"/>
      <c r="P244" s="47"/>
      <c r="Q244" s="47"/>
      <c r="R244" s="47">
        <v>1</v>
      </c>
      <c r="S244" s="47"/>
      <c r="T244" s="47"/>
      <c r="U244" s="47"/>
      <c r="V244" s="47"/>
      <c r="W244" s="48"/>
      <c r="X244" s="61">
        <f t="shared" si="28"/>
        <v>1</v>
      </c>
      <c r="Y244" s="52">
        <f t="shared" si="28"/>
        <v>0</v>
      </c>
      <c r="Z244">
        <f t="shared" si="29"/>
        <v>1</v>
      </c>
    </row>
    <row r="245" spans="1:26">
      <c r="A245" s="51" t="s">
        <v>13</v>
      </c>
      <c r="B245" s="113" t="s">
        <v>610</v>
      </c>
      <c r="C245" s="47" t="s">
        <v>159</v>
      </c>
      <c r="D245" s="47" t="s">
        <v>172</v>
      </c>
      <c r="E245" s="52" t="s">
        <v>173</v>
      </c>
      <c r="F245" s="56">
        <v>1</v>
      </c>
      <c r="G245" s="47">
        <v>1</v>
      </c>
      <c r="H245" s="47"/>
      <c r="I245" s="47"/>
      <c r="J245" s="47"/>
      <c r="K245" s="47"/>
      <c r="L245" s="47"/>
      <c r="M245" s="47">
        <v>1</v>
      </c>
      <c r="N245" s="47"/>
      <c r="O245" s="47">
        <v>2</v>
      </c>
      <c r="P245" s="47"/>
      <c r="Q245" s="47">
        <v>1</v>
      </c>
      <c r="R245" s="47"/>
      <c r="S245" s="47"/>
      <c r="T245" s="47"/>
      <c r="U245" s="47"/>
      <c r="V245" s="47">
        <v>7</v>
      </c>
      <c r="W245" s="48">
        <v>16</v>
      </c>
      <c r="X245" s="61">
        <f t="shared" si="28"/>
        <v>8</v>
      </c>
      <c r="Y245" s="52">
        <f t="shared" si="28"/>
        <v>21</v>
      </c>
      <c r="Z245">
        <f t="shared" si="29"/>
        <v>29</v>
      </c>
    </row>
    <row r="246" spans="1:26">
      <c r="A246" s="51" t="s">
        <v>13</v>
      </c>
      <c r="B246" s="113" t="s">
        <v>611</v>
      </c>
      <c r="C246" s="47" t="s">
        <v>159</v>
      </c>
      <c r="D246" s="47" t="s">
        <v>174</v>
      </c>
      <c r="E246" s="52" t="s">
        <v>175</v>
      </c>
      <c r="F246" s="56">
        <v>1</v>
      </c>
      <c r="G246" s="47">
        <v>2</v>
      </c>
      <c r="H246" s="47"/>
      <c r="I246" s="47"/>
      <c r="J246" s="47"/>
      <c r="K246" s="47">
        <v>1</v>
      </c>
      <c r="L246" s="47">
        <v>2</v>
      </c>
      <c r="M246" s="47">
        <v>2</v>
      </c>
      <c r="N246" s="47">
        <v>2</v>
      </c>
      <c r="O246" s="47">
        <v>5</v>
      </c>
      <c r="P246" s="47"/>
      <c r="Q246" s="47"/>
      <c r="R246" s="47">
        <v>1</v>
      </c>
      <c r="S246" s="47">
        <v>7</v>
      </c>
      <c r="T246" s="47"/>
      <c r="U246" s="47"/>
      <c r="V246" s="47">
        <v>12</v>
      </c>
      <c r="W246" s="48">
        <v>49</v>
      </c>
      <c r="X246" s="61">
        <f t="shared" si="28"/>
        <v>18</v>
      </c>
      <c r="Y246" s="52">
        <f t="shared" si="28"/>
        <v>66</v>
      </c>
      <c r="Z246">
        <f t="shared" si="29"/>
        <v>84</v>
      </c>
    </row>
    <row r="247" spans="1:26">
      <c r="A247" s="51" t="s">
        <v>13</v>
      </c>
      <c r="B247" s="58">
        <v>110101</v>
      </c>
      <c r="C247" s="47" t="s">
        <v>159</v>
      </c>
      <c r="D247" s="47" t="s">
        <v>176</v>
      </c>
      <c r="E247" s="52" t="s">
        <v>177</v>
      </c>
      <c r="F247" s="56">
        <v>1</v>
      </c>
      <c r="G247" s="47"/>
      <c r="H247" s="47"/>
      <c r="I247" s="47"/>
      <c r="J247" s="47">
        <v>3</v>
      </c>
      <c r="K247" s="47"/>
      <c r="L247" s="47">
        <v>2</v>
      </c>
      <c r="M247" s="47">
        <v>2</v>
      </c>
      <c r="N247" s="47">
        <v>5</v>
      </c>
      <c r="O247" s="47">
        <v>3</v>
      </c>
      <c r="P247" s="47"/>
      <c r="Q247" s="47"/>
      <c r="R247" s="47">
        <v>7</v>
      </c>
      <c r="S247" s="47"/>
      <c r="T247" s="47"/>
      <c r="U247" s="47"/>
      <c r="V247" s="47">
        <v>13</v>
      </c>
      <c r="W247" s="48">
        <v>5</v>
      </c>
      <c r="X247" s="61">
        <f t="shared" si="28"/>
        <v>31</v>
      </c>
      <c r="Y247" s="52">
        <f t="shared" si="28"/>
        <v>10</v>
      </c>
      <c r="Z247">
        <f t="shared" si="29"/>
        <v>41</v>
      </c>
    </row>
    <row r="248" spans="1:26">
      <c r="A248" s="51" t="s">
        <v>13</v>
      </c>
      <c r="B248" s="58">
        <v>110101</v>
      </c>
      <c r="C248" s="47" t="s">
        <v>159</v>
      </c>
      <c r="D248" s="47" t="s">
        <v>178</v>
      </c>
      <c r="E248" s="52" t="s">
        <v>179</v>
      </c>
      <c r="F248" s="56">
        <v>1</v>
      </c>
      <c r="G248" s="47"/>
      <c r="H248" s="47"/>
      <c r="I248" s="47"/>
      <c r="J248" s="47"/>
      <c r="K248" s="47">
        <v>3</v>
      </c>
      <c r="L248" s="47"/>
      <c r="M248" s="47">
        <v>1</v>
      </c>
      <c r="N248" s="47">
        <v>3</v>
      </c>
      <c r="O248" s="47">
        <v>2</v>
      </c>
      <c r="P248" s="47"/>
      <c r="Q248" s="47">
        <v>2</v>
      </c>
      <c r="R248" s="47">
        <v>1</v>
      </c>
      <c r="S248" s="47">
        <v>1</v>
      </c>
      <c r="T248" s="47"/>
      <c r="U248" s="47"/>
      <c r="V248" s="47">
        <v>27</v>
      </c>
      <c r="W248" s="48">
        <v>2</v>
      </c>
      <c r="X248" s="61">
        <f t="shared" si="28"/>
        <v>32</v>
      </c>
      <c r="Y248" s="52">
        <f t="shared" si="28"/>
        <v>11</v>
      </c>
      <c r="Z248">
        <f t="shared" si="29"/>
        <v>43</v>
      </c>
    </row>
    <row r="249" spans="1:26">
      <c r="A249" s="51" t="s">
        <v>13</v>
      </c>
      <c r="B249" s="16">
        <v>131202</v>
      </c>
      <c r="C249" s="47" t="s">
        <v>180</v>
      </c>
      <c r="D249" s="47" t="s">
        <v>181</v>
      </c>
      <c r="E249" s="52" t="s">
        <v>182</v>
      </c>
      <c r="F249" s="56"/>
      <c r="G249" s="47"/>
      <c r="H249" s="47"/>
      <c r="I249" s="47"/>
      <c r="J249" s="47">
        <v>1</v>
      </c>
      <c r="K249" s="47">
        <v>1</v>
      </c>
      <c r="L249" s="47"/>
      <c r="M249" s="47">
        <v>1</v>
      </c>
      <c r="N249" s="47"/>
      <c r="O249" s="47">
        <v>4</v>
      </c>
      <c r="P249" s="47"/>
      <c r="Q249" s="47"/>
      <c r="R249" s="47"/>
      <c r="S249" s="47">
        <v>6</v>
      </c>
      <c r="T249" s="47"/>
      <c r="U249" s="47"/>
      <c r="V249" s="47">
        <v>6</v>
      </c>
      <c r="W249" s="48">
        <v>36</v>
      </c>
      <c r="X249" s="61">
        <f t="shared" si="28"/>
        <v>7</v>
      </c>
      <c r="Y249" s="52">
        <f t="shared" si="28"/>
        <v>48</v>
      </c>
      <c r="Z249">
        <f t="shared" si="29"/>
        <v>55</v>
      </c>
    </row>
    <row r="250" spans="1:26">
      <c r="A250" s="51" t="s">
        <v>13</v>
      </c>
      <c r="B250" s="16">
        <v>131205</v>
      </c>
      <c r="C250" s="47" t="s">
        <v>180</v>
      </c>
      <c r="D250" s="47" t="s">
        <v>185</v>
      </c>
      <c r="E250" s="52" t="s">
        <v>186</v>
      </c>
      <c r="F250" s="56"/>
      <c r="G250" s="47">
        <v>1</v>
      </c>
      <c r="H250" s="47"/>
      <c r="I250" s="47"/>
      <c r="J250" s="47"/>
      <c r="K250" s="47"/>
      <c r="L250" s="47">
        <v>1</v>
      </c>
      <c r="M250" s="47"/>
      <c r="N250" s="47">
        <v>1</v>
      </c>
      <c r="O250" s="47"/>
      <c r="P250" s="47"/>
      <c r="Q250" s="47"/>
      <c r="R250" s="47">
        <v>1</v>
      </c>
      <c r="S250" s="47">
        <v>1</v>
      </c>
      <c r="T250" s="47"/>
      <c r="U250" s="47"/>
      <c r="V250" s="47">
        <v>10</v>
      </c>
      <c r="W250" s="48">
        <v>21</v>
      </c>
      <c r="X250" s="61">
        <f t="shared" si="28"/>
        <v>13</v>
      </c>
      <c r="Y250" s="52">
        <f t="shared" si="28"/>
        <v>23</v>
      </c>
      <c r="Z250">
        <f t="shared" si="29"/>
        <v>36</v>
      </c>
    </row>
    <row r="251" spans="1:26">
      <c r="A251" s="51" t="s">
        <v>13</v>
      </c>
      <c r="B251" s="16">
        <v>131205</v>
      </c>
      <c r="C251" s="47" t="s">
        <v>180</v>
      </c>
      <c r="D251" s="47" t="s">
        <v>187</v>
      </c>
      <c r="E251" s="52" t="s">
        <v>188</v>
      </c>
      <c r="F251" s="56"/>
      <c r="G251" s="47"/>
      <c r="H251" s="47"/>
      <c r="I251" s="47"/>
      <c r="J251" s="47"/>
      <c r="K251" s="47"/>
      <c r="L251" s="47"/>
      <c r="M251" s="47"/>
      <c r="N251" s="47"/>
      <c r="O251" s="47"/>
      <c r="P251" s="47"/>
      <c r="Q251" s="47"/>
      <c r="R251" s="47"/>
      <c r="S251" s="47">
        <v>1</v>
      </c>
      <c r="T251" s="47"/>
      <c r="U251" s="47"/>
      <c r="V251" s="47"/>
      <c r="W251" s="48"/>
      <c r="X251" s="61">
        <f t="shared" si="28"/>
        <v>0</v>
      </c>
      <c r="Y251" s="52">
        <f t="shared" si="28"/>
        <v>1</v>
      </c>
      <c r="Z251">
        <f t="shared" si="29"/>
        <v>1</v>
      </c>
    </row>
    <row r="252" spans="1:26">
      <c r="A252" s="51" t="s">
        <v>13</v>
      </c>
      <c r="B252" s="16">
        <v>140501</v>
      </c>
      <c r="C252" s="47" t="s">
        <v>126</v>
      </c>
      <c r="D252" s="47" t="s">
        <v>191</v>
      </c>
      <c r="E252" s="52" t="s">
        <v>192</v>
      </c>
      <c r="F252" s="56"/>
      <c r="G252" s="47"/>
      <c r="H252" s="47"/>
      <c r="I252" s="47"/>
      <c r="J252" s="47">
        <v>4</v>
      </c>
      <c r="K252" s="47">
        <v>1</v>
      </c>
      <c r="L252" s="47">
        <v>1</v>
      </c>
      <c r="M252" s="47"/>
      <c r="N252" s="47">
        <v>2</v>
      </c>
      <c r="O252" s="47">
        <v>1</v>
      </c>
      <c r="P252" s="47">
        <v>1</v>
      </c>
      <c r="Q252" s="47"/>
      <c r="R252" s="47">
        <v>3</v>
      </c>
      <c r="S252" s="47"/>
      <c r="T252" s="47"/>
      <c r="U252" s="47"/>
      <c r="V252" s="47">
        <v>17</v>
      </c>
      <c r="W252" s="48">
        <v>7</v>
      </c>
      <c r="X252" s="61">
        <f t="shared" si="28"/>
        <v>28</v>
      </c>
      <c r="Y252" s="52">
        <f t="shared" si="28"/>
        <v>9</v>
      </c>
      <c r="Z252">
        <f t="shared" si="29"/>
        <v>37</v>
      </c>
    </row>
    <row r="253" spans="1:26">
      <c r="A253" s="51" t="s">
        <v>13</v>
      </c>
      <c r="B253" s="16">
        <v>140701</v>
      </c>
      <c r="C253" s="47" t="s">
        <v>126</v>
      </c>
      <c r="D253" s="47" t="s">
        <v>193</v>
      </c>
      <c r="E253" s="52" t="s">
        <v>194</v>
      </c>
      <c r="F253" s="56">
        <v>1</v>
      </c>
      <c r="G253" s="47"/>
      <c r="H253" s="47"/>
      <c r="I253" s="47"/>
      <c r="J253" s="47">
        <v>3</v>
      </c>
      <c r="K253" s="47">
        <v>1</v>
      </c>
      <c r="L253" s="47">
        <v>1</v>
      </c>
      <c r="M253" s="47"/>
      <c r="N253" s="47">
        <v>2</v>
      </c>
      <c r="O253" s="47"/>
      <c r="P253" s="47"/>
      <c r="Q253" s="47">
        <v>1</v>
      </c>
      <c r="R253" s="47">
        <v>2</v>
      </c>
      <c r="S253" s="47"/>
      <c r="T253" s="47"/>
      <c r="U253" s="47"/>
      <c r="V253" s="47">
        <v>18</v>
      </c>
      <c r="W253" s="48">
        <v>5</v>
      </c>
      <c r="X253" s="61">
        <f t="shared" si="28"/>
        <v>27</v>
      </c>
      <c r="Y253" s="52">
        <f t="shared" si="28"/>
        <v>7</v>
      </c>
      <c r="Z253">
        <f t="shared" si="29"/>
        <v>34</v>
      </c>
    </row>
    <row r="254" spans="1:26">
      <c r="A254" s="51" t="s">
        <v>13</v>
      </c>
      <c r="B254" s="16">
        <v>140801</v>
      </c>
      <c r="C254" s="47" t="s">
        <v>126</v>
      </c>
      <c r="D254" s="47" t="s">
        <v>195</v>
      </c>
      <c r="E254" s="52" t="s">
        <v>196</v>
      </c>
      <c r="F254" s="56">
        <v>1</v>
      </c>
      <c r="G254" s="47"/>
      <c r="H254" s="47"/>
      <c r="I254" s="47"/>
      <c r="J254" s="47">
        <v>3</v>
      </c>
      <c r="K254" s="47"/>
      <c r="L254" s="47"/>
      <c r="M254" s="47"/>
      <c r="N254" s="47">
        <v>3</v>
      </c>
      <c r="O254" s="47"/>
      <c r="P254" s="47"/>
      <c r="Q254" s="47"/>
      <c r="R254" s="47">
        <v>1</v>
      </c>
      <c r="S254" s="47"/>
      <c r="T254" s="47"/>
      <c r="U254" s="47"/>
      <c r="V254" s="47">
        <v>32</v>
      </c>
      <c r="W254" s="48">
        <v>6</v>
      </c>
      <c r="X254" s="61">
        <f t="shared" si="28"/>
        <v>40</v>
      </c>
      <c r="Y254" s="52">
        <f t="shared" si="28"/>
        <v>6</v>
      </c>
      <c r="Z254">
        <f t="shared" si="29"/>
        <v>46</v>
      </c>
    </row>
    <row r="255" spans="1:26">
      <c r="A255" s="51" t="s">
        <v>13</v>
      </c>
      <c r="B255" s="16">
        <v>140901</v>
      </c>
      <c r="C255" s="47" t="s">
        <v>126</v>
      </c>
      <c r="D255" s="47" t="s">
        <v>197</v>
      </c>
      <c r="E255" s="52" t="s">
        <v>198</v>
      </c>
      <c r="F255" s="56">
        <v>1</v>
      </c>
      <c r="G255" s="47"/>
      <c r="H255" s="47"/>
      <c r="I255" s="47"/>
      <c r="J255" s="47">
        <v>5</v>
      </c>
      <c r="K255" s="47"/>
      <c r="L255" s="47">
        <v>3</v>
      </c>
      <c r="M255" s="47"/>
      <c r="N255" s="47">
        <v>2</v>
      </c>
      <c r="O255" s="47"/>
      <c r="P255" s="47">
        <v>1</v>
      </c>
      <c r="Q255" s="47"/>
      <c r="R255" s="47">
        <v>2</v>
      </c>
      <c r="S255" s="47"/>
      <c r="T255" s="47"/>
      <c r="U255" s="47"/>
      <c r="V255" s="47">
        <v>12</v>
      </c>
      <c r="W255" s="48">
        <v>1</v>
      </c>
      <c r="X255" s="61">
        <f t="shared" si="28"/>
        <v>26</v>
      </c>
      <c r="Y255" s="52">
        <f t="shared" si="28"/>
        <v>1</v>
      </c>
      <c r="Z255">
        <f t="shared" si="29"/>
        <v>27</v>
      </c>
    </row>
    <row r="256" spans="1:26">
      <c r="A256" s="51" t="s">
        <v>13</v>
      </c>
      <c r="B256" s="16">
        <v>141001</v>
      </c>
      <c r="C256" s="47" t="s">
        <v>126</v>
      </c>
      <c r="D256" s="47" t="s">
        <v>199</v>
      </c>
      <c r="E256" s="52" t="s">
        <v>200</v>
      </c>
      <c r="F256" s="56">
        <v>2</v>
      </c>
      <c r="G256" s="47"/>
      <c r="H256" s="47"/>
      <c r="I256" s="47"/>
      <c r="J256" s="47">
        <v>1</v>
      </c>
      <c r="K256" s="47"/>
      <c r="L256" s="47">
        <v>2</v>
      </c>
      <c r="M256" s="47"/>
      <c r="N256" s="47">
        <v>2</v>
      </c>
      <c r="O256" s="47"/>
      <c r="P256" s="47"/>
      <c r="Q256" s="47"/>
      <c r="R256" s="47"/>
      <c r="S256" s="47"/>
      <c r="T256" s="47"/>
      <c r="U256" s="47"/>
      <c r="V256" s="47">
        <v>11</v>
      </c>
      <c r="W256" s="48">
        <v>2</v>
      </c>
      <c r="X256" s="61">
        <f t="shared" si="28"/>
        <v>18</v>
      </c>
      <c r="Y256" s="52">
        <f t="shared" si="28"/>
        <v>2</v>
      </c>
      <c r="Z256">
        <f t="shared" si="29"/>
        <v>20</v>
      </c>
    </row>
    <row r="257" spans="1:26">
      <c r="A257" s="51" t="s">
        <v>13</v>
      </c>
      <c r="B257" s="16">
        <v>141901</v>
      </c>
      <c r="C257" s="47" t="s">
        <v>126</v>
      </c>
      <c r="D257" s="47" t="s">
        <v>201</v>
      </c>
      <c r="E257" s="52" t="s">
        <v>202</v>
      </c>
      <c r="F257" s="56">
        <v>4</v>
      </c>
      <c r="G257" s="47"/>
      <c r="H257" s="47"/>
      <c r="I257" s="47"/>
      <c r="J257" s="47">
        <v>2</v>
      </c>
      <c r="K257" s="47"/>
      <c r="L257" s="47">
        <v>3</v>
      </c>
      <c r="M257" s="47"/>
      <c r="N257" s="47">
        <v>5</v>
      </c>
      <c r="O257" s="47">
        <v>1</v>
      </c>
      <c r="P257" s="47">
        <v>1</v>
      </c>
      <c r="Q257" s="47">
        <v>1</v>
      </c>
      <c r="R257" s="47">
        <v>8</v>
      </c>
      <c r="S257" s="47"/>
      <c r="T257" s="47"/>
      <c r="U257" s="47"/>
      <c r="V257" s="47">
        <v>66</v>
      </c>
      <c r="W257" s="48">
        <v>3</v>
      </c>
      <c r="X257" s="61">
        <f t="shared" si="28"/>
        <v>89</v>
      </c>
      <c r="Y257" s="52">
        <f t="shared" si="28"/>
        <v>5</v>
      </c>
      <c r="Z257">
        <f t="shared" si="29"/>
        <v>94</v>
      </c>
    </row>
    <row r="258" spans="1:26">
      <c r="A258" s="51" t="s">
        <v>13</v>
      </c>
      <c r="B258" s="16">
        <v>142401</v>
      </c>
      <c r="C258" s="47" t="s">
        <v>126</v>
      </c>
      <c r="D258" s="47" t="s">
        <v>203</v>
      </c>
      <c r="E258" s="52" t="s">
        <v>204</v>
      </c>
      <c r="F258" s="56"/>
      <c r="G258" s="47"/>
      <c r="H258" s="47"/>
      <c r="I258" s="47"/>
      <c r="J258" s="47"/>
      <c r="K258" s="47">
        <v>1</v>
      </c>
      <c r="L258" s="47"/>
      <c r="M258" s="47"/>
      <c r="N258" s="47">
        <v>1</v>
      </c>
      <c r="O258" s="47"/>
      <c r="P258" s="47">
        <v>3</v>
      </c>
      <c r="Q258" s="47"/>
      <c r="R258" s="47"/>
      <c r="S258" s="47"/>
      <c r="T258" s="47"/>
      <c r="U258" s="47"/>
      <c r="V258" s="47">
        <v>17</v>
      </c>
      <c r="W258" s="48">
        <v>10</v>
      </c>
      <c r="X258" s="61">
        <f t="shared" si="28"/>
        <v>21</v>
      </c>
      <c r="Y258" s="52">
        <f t="shared" si="28"/>
        <v>11</v>
      </c>
      <c r="Z258">
        <f t="shared" si="29"/>
        <v>32</v>
      </c>
    </row>
    <row r="259" spans="1:26">
      <c r="A259" s="51" t="s">
        <v>13</v>
      </c>
      <c r="B259" s="16">
        <v>143501</v>
      </c>
      <c r="C259" s="47" t="s">
        <v>126</v>
      </c>
      <c r="D259" s="47" t="s">
        <v>205</v>
      </c>
      <c r="E259" s="52" t="s">
        <v>206</v>
      </c>
      <c r="F259" s="56"/>
      <c r="G259" s="47">
        <v>1</v>
      </c>
      <c r="H259" s="47"/>
      <c r="I259" s="47"/>
      <c r="J259" s="47"/>
      <c r="K259" s="47"/>
      <c r="L259" s="47"/>
      <c r="M259" s="47">
        <v>1</v>
      </c>
      <c r="N259" s="47"/>
      <c r="O259" s="47"/>
      <c r="P259" s="47"/>
      <c r="Q259" s="47">
        <v>1</v>
      </c>
      <c r="R259" s="47">
        <v>3</v>
      </c>
      <c r="S259" s="47"/>
      <c r="T259" s="47"/>
      <c r="U259" s="47"/>
      <c r="V259" s="47">
        <v>7</v>
      </c>
      <c r="W259" s="48">
        <v>6</v>
      </c>
      <c r="X259" s="61">
        <f t="shared" si="28"/>
        <v>10</v>
      </c>
      <c r="Y259" s="52">
        <f t="shared" si="28"/>
        <v>9</v>
      </c>
      <c r="Z259">
        <f t="shared" si="29"/>
        <v>19</v>
      </c>
    </row>
    <row r="260" spans="1:26">
      <c r="A260" s="51" t="s">
        <v>13</v>
      </c>
      <c r="B260" s="16">
        <v>160301</v>
      </c>
      <c r="C260" s="47" t="s">
        <v>159</v>
      </c>
      <c r="D260" s="47" t="s">
        <v>207</v>
      </c>
      <c r="E260" s="52" t="s">
        <v>208</v>
      </c>
      <c r="F260" s="56"/>
      <c r="G260" s="47">
        <v>1</v>
      </c>
      <c r="H260" s="47"/>
      <c r="I260" s="47"/>
      <c r="J260" s="47">
        <v>6</v>
      </c>
      <c r="K260" s="47">
        <v>2</v>
      </c>
      <c r="L260" s="47"/>
      <c r="M260" s="47"/>
      <c r="N260" s="47">
        <v>1</v>
      </c>
      <c r="O260" s="47"/>
      <c r="P260" s="47"/>
      <c r="Q260" s="47">
        <v>1</v>
      </c>
      <c r="R260" s="47"/>
      <c r="S260" s="47"/>
      <c r="T260" s="47"/>
      <c r="U260" s="47"/>
      <c r="V260" s="47">
        <v>5</v>
      </c>
      <c r="W260" s="48">
        <v>4</v>
      </c>
      <c r="X260" s="61">
        <f t="shared" si="28"/>
        <v>12</v>
      </c>
      <c r="Y260" s="52">
        <f t="shared" si="28"/>
        <v>8</v>
      </c>
      <c r="Z260">
        <f t="shared" si="29"/>
        <v>20</v>
      </c>
    </row>
    <row r="261" spans="1:26">
      <c r="A261" s="51" t="s">
        <v>13</v>
      </c>
      <c r="B261" s="16">
        <v>160501</v>
      </c>
      <c r="C261" s="47" t="s">
        <v>159</v>
      </c>
      <c r="D261" s="47" t="s">
        <v>209</v>
      </c>
      <c r="E261" s="52" t="s">
        <v>210</v>
      </c>
      <c r="F261" s="56">
        <v>1</v>
      </c>
      <c r="G261" s="47"/>
      <c r="H261" s="47"/>
      <c r="I261" s="47"/>
      <c r="J261" s="47"/>
      <c r="K261" s="47"/>
      <c r="L261" s="47"/>
      <c r="M261" s="47"/>
      <c r="N261" s="47">
        <v>3</v>
      </c>
      <c r="O261" s="47">
        <v>1</v>
      </c>
      <c r="P261" s="47"/>
      <c r="Q261" s="47"/>
      <c r="R261" s="47">
        <v>1</v>
      </c>
      <c r="S261" s="47"/>
      <c r="T261" s="47"/>
      <c r="U261" s="47"/>
      <c r="V261" s="47">
        <v>27</v>
      </c>
      <c r="W261" s="48">
        <v>14</v>
      </c>
      <c r="X261" s="61">
        <f t="shared" si="28"/>
        <v>32</v>
      </c>
      <c r="Y261" s="52">
        <f t="shared" si="28"/>
        <v>15</v>
      </c>
      <c r="Z261">
        <f t="shared" si="29"/>
        <v>47</v>
      </c>
    </row>
    <row r="262" spans="1:26">
      <c r="A262" s="51" t="s">
        <v>13</v>
      </c>
      <c r="B262" s="16">
        <v>160901</v>
      </c>
      <c r="C262" s="47" t="s">
        <v>159</v>
      </c>
      <c r="D262" s="47" t="s">
        <v>211</v>
      </c>
      <c r="E262" s="52" t="s">
        <v>212</v>
      </c>
      <c r="F262" s="56"/>
      <c r="G262" s="47"/>
      <c r="H262" s="47"/>
      <c r="I262" s="47"/>
      <c r="J262" s="47"/>
      <c r="K262" s="47"/>
      <c r="L262" s="47">
        <v>1</v>
      </c>
      <c r="M262" s="47">
        <v>1</v>
      </c>
      <c r="N262" s="47">
        <v>1</v>
      </c>
      <c r="O262" s="47">
        <v>1</v>
      </c>
      <c r="P262" s="47"/>
      <c r="Q262" s="47">
        <v>1</v>
      </c>
      <c r="R262" s="47">
        <v>1</v>
      </c>
      <c r="S262" s="47">
        <v>2</v>
      </c>
      <c r="T262" s="47"/>
      <c r="U262" s="47"/>
      <c r="V262" s="47">
        <v>9</v>
      </c>
      <c r="W262" s="48">
        <v>13</v>
      </c>
      <c r="X262" s="61">
        <f t="shared" si="28"/>
        <v>12</v>
      </c>
      <c r="Y262" s="52">
        <f t="shared" si="28"/>
        <v>18</v>
      </c>
      <c r="Z262">
        <f t="shared" si="29"/>
        <v>30</v>
      </c>
    </row>
    <row r="263" spans="1:26">
      <c r="A263" s="51" t="s">
        <v>13</v>
      </c>
      <c r="B263" s="16">
        <v>160902</v>
      </c>
      <c r="C263" s="47" t="s">
        <v>159</v>
      </c>
      <c r="D263" s="47" t="s">
        <v>213</v>
      </c>
      <c r="E263" s="52" t="s">
        <v>214</v>
      </c>
      <c r="F263" s="56"/>
      <c r="G263" s="47"/>
      <c r="H263" s="47"/>
      <c r="I263" s="47"/>
      <c r="J263" s="47"/>
      <c r="K263" s="47">
        <v>1</v>
      </c>
      <c r="L263" s="47"/>
      <c r="M263" s="47">
        <v>1</v>
      </c>
      <c r="N263" s="47">
        <v>1</v>
      </c>
      <c r="O263" s="47"/>
      <c r="P263" s="47"/>
      <c r="Q263" s="47"/>
      <c r="R263" s="47">
        <v>1</v>
      </c>
      <c r="S263" s="47">
        <v>1</v>
      </c>
      <c r="T263" s="47"/>
      <c r="U263" s="47"/>
      <c r="V263" s="47">
        <v>6</v>
      </c>
      <c r="W263" s="48">
        <v>9</v>
      </c>
      <c r="X263" s="61">
        <f t="shared" si="28"/>
        <v>8</v>
      </c>
      <c r="Y263" s="52">
        <f t="shared" si="28"/>
        <v>12</v>
      </c>
      <c r="Z263">
        <f t="shared" si="29"/>
        <v>20</v>
      </c>
    </row>
    <row r="264" spans="1:26">
      <c r="A264" s="51" t="s">
        <v>13</v>
      </c>
      <c r="B264" s="16">
        <v>160905</v>
      </c>
      <c r="C264" s="47" t="s">
        <v>159</v>
      </c>
      <c r="D264" s="47" t="s">
        <v>215</v>
      </c>
      <c r="E264" s="52" t="s">
        <v>216</v>
      </c>
      <c r="F264" s="56">
        <v>1</v>
      </c>
      <c r="G264" s="47"/>
      <c r="H264" s="47"/>
      <c r="I264" s="47">
        <v>1</v>
      </c>
      <c r="J264" s="47"/>
      <c r="K264" s="47"/>
      <c r="L264" s="47"/>
      <c r="M264" s="47">
        <v>1</v>
      </c>
      <c r="N264" s="47">
        <v>5</v>
      </c>
      <c r="O264" s="47">
        <v>5</v>
      </c>
      <c r="P264" s="47"/>
      <c r="Q264" s="47">
        <v>1</v>
      </c>
      <c r="R264" s="47"/>
      <c r="S264" s="47"/>
      <c r="T264" s="47"/>
      <c r="U264" s="47"/>
      <c r="V264" s="47">
        <v>7</v>
      </c>
      <c r="W264" s="48">
        <v>10</v>
      </c>
      <c r="X264" s="61">
        <f t="shared" si="28"/>
        <v>13</v>
      </c>
      <c r="Y264" s="52">
        <f t="shared" si="28"/>
        <v>18</v>
      </c>
      <c r="Z264">
        <f t="shared" si="29"/>
        <v>31</v>
      </c>
    </row>
    <row r="265" spans="1:26">
      <c r="A265" s="51" t="s">
        <v>13</v>
      </c>
      <c r="B265" s="16">
        <v>161200</v>
      </c>
      <c r="C265" s="47" t="s">
        <v>159</v>
      </c>
      <c r="D265" s="47" t="s">
        <v>217</v>
      </c>
      <c r="E265" s="52" t="s">
        <v>218</v>
      </c>
      <c r="F265" s="56"/>
      <c r="G265" s="47"/>
      <c r="H265" s="47"/>
      <c r="I265" s="47"/>
      <c r="J265" s="47"/>
      <c r="K265" s="47"/>
      <c r="L265" s="47"/>
      <c r="M265" s="47"/>
      <c r="N265" s="47"/>
      <c r="O265" s="47">
        <v>1</v>
      </c>
      <c r="P265" s="47"/>
      <c r="Q265" s="47"/>
      <c r="R265" s="47"/>
      <c r="S265" s="47"/>
      <c r="T265" s="47"/>
      <c r="U265" s="47"/>
      <c r="V265" s="47">
        <v>1</v>
      </c>
      <c r="W265" s="48"/>
      <c r="X265" s="61">
        <f t="shared" si="28"/>
        <v>1</v>
      </c>
      <c r="Y265" s="52">
        <f t="shared" si="28"/>
        <v>1</v>
      </c>
      <c r="Z265">
        <f t="shared" si="29"/>
        <v>2</v>
      </c>
    </row>
    <row r="266" spans="1:26">
      <c r="A266" s="51" t="s">
        <v>13</v>
      </c>
      <c r="B266" s="16">
        <v>190701</v>
      </c>
      <c r="C266" s="47" t="s">
        <v>180</v>
      </c>
      <c r="D266" s="47" t="s">
        <v>219</v>
      </c>
      <c r="E266" s="52" t="s">
        <v>651</v>
      </c>
      <c r="F266" s="56"/>
      <c r="G266" s="47">
        <v>5</v>
      </c>
      <c r="H266" s="47"/>
      <c r="I266" s="47"/>
      <c r="J266" s="47">
        <v>1</v>
      </c>
      <c r="K266" s="47">
        <v>2</v>
      </c>
      <c r="L266" s="47">
        <v>1</v>
      </c>
      <c r="M266" s="47">
        <v>14</v>
      </c>
      <c r="N266" s="47">
        <v>2</v>
      </c>
      <c r="O266" s="47">
        <v>27</v>
      </c>
      <c r="P266" s="47"/>
      <c r="Q266" s="47"/>
      <c r="R266" s="47">
        <v>1</v>
      </c>
      <c r="S266" s="47">
        <v>9</v>
      </c>
      <c r="T266" s="47"/>
      <c r="U266" s="47"/>
      <c r="V266" s="47">
        <v>3</v>
      </c>
      <c r="W266" s="48">
        <v>76</v>
      </c>
      <c r="X266" s="61">
        <f t="shared" si="28"/>
        <v>8</v>
      </c>
      <c r="Y266" s="52">
        <f t="shared" si="28"/>
        <v>133</v>
      </c>
      <c r="Z266">
        <f t="shared" si="29"/>
        <v>141</v>
      </c>
    </row>
    <row r="267" spans="1:26">
      <c r="A267" s="51" t="s">
        <v>13</v>
      </c>
      <c r="B267" s="16">
        <v>190901</v>
      </c>
      <c r="C267" s="47" t="s">
        <v>180</v>
      </c>
      <c r="D267" s="47" t="s">
        <v>221</v>
      </c>
      <c r="E267" s="52" t="s">
        <v>653</v>
      </c>
      <c r="F267" s="56"/>
      <c r="G267" s="47">
        <v>1</v>
      </c>
      <c r="H267" s="47"/>
      <c r="I267" s="47"/>
      <c r="J267" s="47">
        <v>1</v>
      </c>
      <c r="K267" s="47">
        <v>4</v>
      </c>
      <c r="L267" s="47"/>
      <c r="M267" s="47">
        <v>3</v>
      </c>
      <c r="N267" s="47">
        <v>1</v>
      </c>
      <c r="O267" s="47">
        <v>4</v>
      </c>
      <c r="P267" s="47"/>
      <c r="Q267" s="47"/>
      <c r="R267" s="47">
        <v>1</v>
      </c>
      <c r="S267" s="47">
        <v>7</v>
      </c>
      <c r="T267" s="47"/>
      <c r="U267" s="47"/>
      <c r="V267" s="47">
        <v>2</v>
      </c>
      <c r="W267" s="48">
        <v>56</v>
      </c>
      <c r="X267" s="61">
        <f t="shared" si="28"/>
        <v>5</v>
      </c>
      <c r="Y267" s="52">
        <f t="shared" si="28"/>
        <v>75</v>
      </c>
      <c r="Z267">
        <f t="shared" si="29"/>
        <v>80</v>
      </c>
    </row>
    <row r="268" spans="1:26">
      <c r="A268" s="51" t="s">
        <v>13</v>
      </c>
      <c r="B268" s="16">
        <v>230101</v>
      </c>
      <c r="C268" s="47" t="s">
        <v>159</v>
      </c>
      <c r="D268" s="47" t="s">
        <v>225</v>
      </c>
      <c r="E268" s="52" t="s">
        <v>226</v>
      </c>
      <c r="F268" s="56"/>
      <c r="G268" s="47">
        <v>1</v>
      </c>
      <c r="H268" s="47"/>
      <c r="I268" s="47"/>
      <c r="J268" s="47"/>
      <c r="K268" s="47">
        <v>3</v>
      </c>
      <c r="L268" s="47"/>
      <c r="M268" s="47">
        <v>1</v>
      </c>
      <c r="N268" s="47">
        <v>1</v>
      </c>
      <c r="O268" s="47">
        <v>1</v>
      </c>
      <c r="P268" s="47"/>
      <c r="Q268" s="47"/>
      <c r="R268" s="47">
        <v>1</v>
      </c>
      <c r="S268" s="47">
        <v>4</v>
      </c>
      <c r="T268" s="47"/>
      <c r="U268" s="47"/>
      <c r="V268" s="47">
        <v>8</v>
      </c>
      <c r="W268" s="48">
        <v>28</v>
      </c>
      <c r="X268" s="61">
        <f t="shared" si="28"/>
        <v>10</v>
      </c>
      <c r="Y268" s="52">
        <f t="shared" si="28"/>
        <v>38</v>
      </c>
      <c r="Z268">
        <f t="shared" si="29"/>
        <v>48</v>
      </c>
    </row>
    <row r="269" spans="1:26">
      <c r="A269" s="51" t="s">
        <v>13</v>
      </c>
      <c r="B269" s="16">
        <v>231304</v>
      </c>
      <c r="C269" s="47" t="s">
        <v>159</v>
      </c>
      <c r="D269" s="47" t="s">
        <v>227</v>
      </c>
      <c r="E269" s="52" t="s">
        <v>228</v>
      </c>
      <c r="F269" s="56"/>
      <c r="G269" s="47"/>
      <c r="H269" s="47"/>
      <c r="I269" s="47"/>
      <c r="J269" s="47"/>
      <c r="K269" s="47"/>
      <c r="L269" s="47"/>
      <c r="M269" s="47"/>
      <c r="N269" s="47"/>
      <c r="O269" s="47"/>
      <c r="P269" s="47"/>
      <c r="Q269" s="47"/>
      <c r="R269" s="47"/>
      <c r="S269" s="47">
        <v>3</v>
      </c>
      <c r="T269" s="47"/>
      <c r="U269" s="47"/>
      <c r="V269" s="47">
        <v>9</v>
      </c>
      <c r="W269" s="48">
        <v>13</v>
      </c>
      <c r="X269" s="61">
        <f t="shared" si="28"/>
        <v>9</v>
      </c>
      <c r="Y269" s="52">
        <f t="shared" si="28"/>
        <v>16</v>
      </c>
      <c r="Z269">
        <f t="shared" si="29"/>
        <v>25</v>
      </c>
    </row>
    <row r="270" spans="1:26">
      <c r="A270" s="51" t="s">
        <v>13</v>
      </c>
      <c r="B270" s="16">
        <v>240199</v>
      </c>
      <c r="C270" s="47" t="s">
        <v>169</v>
      </c>
      <c r="D270" s="47" t="s">
        <v>231</v>
      </c>
      <c r="E270" s="52" t="s">
        <v>232</v>
      </c>
      <c r="F270" s="56"/>
      <c r="G270" s="47"/>
      <c r="H270" s="47"/>
      <c r="I270" s="47"/>
      <c r="J270" s="47"/>
      <c r="K270" s="47"/>
      <c r="L270" s="47">
        <v>1</v>
      </c>
      <c r="M270" s="47"/>
      <c r="N270" s="47"/>
      <c r="O270" s="47"/>
      <c r="P270" s="47"/>
      <c r="Q270" s="47"/>
      <c r="R270" s="47">
        <v>3</v>
      </c>
      <c r="S270" s="47">
        <v>5</v>
      </c>
      <c r="T270" s="47"/>
      <c r="U270" s="47"/>
      <c r="V270" s="47"/>
      <c r="W270" s="48"/>
      <c r="X270" s="61">
        <f t="shared" si="28"/>
        <v>4</v>
      </c>
      <c r="Y270" s="52">
        <f t="shared" si="28"/>
        <v>5</v>
      </c>
      <c r="Z270">
        <f t="shared" si="29"/>
        <v>9</v>
      </c>
    </row>
    <row r="271" spans="1:26">
      <c r="A271" s="51" t="s">
        <v>13</v>
      </c>
      <c r="B271" s="16">
        <v>260101</v>
      </c>
      <c r="C271" s="47" t="s">
        <v>144</v>
      </c>
      <c r="D271" s="47" t="s">
        <v>235</v>
      </c>
      <c r="E271" s="52" t="s">
        <v>236</v>
      </c>
      <c r="F271" s="56"/>
      <c r="G271" s="47">
        <v>2</v>
      </c>
      <c r="H271" s="47"/>
      <c r="I271" s="47"/>
      <c r="J271" s="47">
        <v>1</v>
      </c>
      <c r="K271" s="47"/>
      <c r="L271" s="47"/>
      <c r="M271" s="47">
        <v>1</v>
      </c>
      <c r="N271" s="47">
        <v>3</v>
      </c>
      <c r="O271" s="47">
        <v>2</v>
      </c>
      <c r="P271" s="47"/>
      <c r="Q271" s="47"/>
      <c r="R271" s="47"/>
      <c r="S271" s="47">
        <v>1</v>
      </c>
      <c r="T271" s="47"/>
      <c r="U271" s="47"/>
      <c r="V271" s="47">
        <v>4</v>
      </c>
      <c r="W271" s="48">
        <v>12</v>
      </c>
      <c r="X271" s="61">
        <f t="shared" si="28"/>
        <v>8</v>
      </c>
      <c r="Y271" s="52">
        <f t="shared" si="28"/>
        <v>18</v>
      </c>
      <c r="Z271">
        <f t="shared" si="29"/>
        <v>26</v>
      </c>
    </row>
    <row r="272" spans="1:26">
      <c r="A272" s="51" t="s">
        <v>13</v>
      </c>
      <c r="B272" s="16">
        <v>260101</v>
      </c>
      <c r="C272" s="47" t="s">
        <v>144</v>
      </c>
      <c r="D272" s="47" t="s">
        <v>237</v>
      </c>
      <c r="E272" s="52" t="s">
        <v>234</v>
      </c>
      <c r="F272" s="56">
        <v>1</v>
      </c>
      <c r="G272" s="47">
        <v>1</v>
      </c>
      <c r="H272" s="47"/>
      <c r="I272" s="47"/>
      <c r="J272" s="47">
        <v>3</v>
      </c>
      <c r="K272" s="47">
        <v>6</v>
      </c>
      <c r="L272" s="47">
        <v>4</v>
      </c>
      <c r="M272" s="47">
        <v>3</v>
      </c>
      <c r="N272" s="47">
        <v>6</v>
      </c>
      <c r="O272" s="47">
        <v>9</v>
      </c>
      <c r="P272" s="47"/>
      <c r="Q272" s="47"/>
      <c r="R272" s="47">
        <v>4</v>
      </c>
      <c r="S272" s="47">
        <v>5</v>
      </c>
      <c r="T272" s="47"/>
      <c r="U272" s="47"/>
      <c r="V272" s="47">
        <v>20</v>
      </c>
      <c r="W272" s="48">
        <v>32</v>
      </c>
      <c r="X272" s="61">
        <f t="shared" si="28"/>
        <v>38</v>
      </c>
      <c r="Y272" s="52">
        <f t="shared" si="28"/>
        <v>56</v>
      </c>
      <c r="Z272">
        <f t="shared" si="29"/>
        <v>94</v>
      </c>
    </row>
    <row r="273" spans="1:26">
      <c r="A273" s="51" t="s">
        <v>13</v>
      </c>
      <c r="B273" s="16">
        <v>260406</v>
      </c>
      <c r="C273" s="47" t="s">
        <v>144</v>
      </c>
      <c r="D273" s="47" t="s">
        <v>238</v>
      </c>
      <c r="E273" s="52" t="s">
        <v>239</v>
      </c>
      <c r="F273" s="56"/>
      <c r="G273" s="47"/>
      <c r="H273" s="47"/>
      <c r="I273" s="47"/>
      <c r="J273" s="47"/>
      <c r="K273" s="47"/>
      <c r="L273" s="47">
        <v>2</v>
      </c>
      <c r="M273" s="47">
        <v>2</v>
      </c>
      <c r="N273" s="47">
        <v>1</v>
      </c>
      <c r="O273" s="47">
        <v>1</v>
      </c>
      <c r="P273" s="47"/>
      <c r="Q273" s="47"/>
      <c r="R273" s="47"/>
      <c r="S273" s="47">
        <v>1</v>
      </c>
      <c r="T273" s="47"/>
      <c r="U273" s="47"/>
      <c r="V273" s="47">
        <v>7</v>
      </c>
      <c r="W273" s="48">
        <v>13</v>
      </c>
      <c r="X273" s="61">
        <f t="shared" si="28"/>
        <v>10</v>
      </c>
      <c r="Y273" s="52">
        <f t="shared" si="28"/>
        <v>17</v>
      </c>
      <c r="Z273">
        <f t="shared" si="29"/>
        <v>27</v>
      </c>
    </row>
    <row r="274" spans="1:26">
      <c r="A274" s="51" t="s">
        <v>13</v>
      </c>
      <c r="B274" s="16">
        <v>260502</v>
      </c>
      <c r="C274" s="47" t="s">
        <v>144</v>
      </c>
      <c r="D274" s="47" t="s">
        <v>240</v>
      </c>
      <c r="E274" s="52" t="s">
        <v>241</v>
      </c>
      <c r="F274" s="56"/>
      <c r="G274" s="47"/>
      <c r="H274" s="47"/>
      <c r="I274" s="47"/>
      <c r="J274" s="47"/>
      <c r="K274" s="47"/>
      <c r="L274" s="47"/>
      <c r="M274" s="47"/>
      <c r="N274" s="47"/>
      <c r="O274" s="47"/>
      <c r="P274" s="47"/>
      <c r="Q274" s="47"/>
      <c r="R274" s="47">
        <v>1</v>
      </c>
      <c r="S274" s="47"/>
      <c r="T274" s="47"/>
      <c r="U274" s="47"/>
      <c r="V274" s="47">
        <v>1</v>
      </c>
      <c r="W274" s="48">
        <v>1</v>
      </c>
      <c r="X274" s="61">
        <f t="shared" si="28"/>
        <v>2</v>
      </c>
      <c r="Y274" s="52">
        <f t="shared" si="28"/>
        <v>1</v>
      </c>
      <c r="Z274">
        <f t="shared" si="29"/>
        <v>3</v>
      </c>
    </row>
    <row r="275" spans="1:26">
      <c r="A275" s="51" t="s">
        <v>13</v>
      </c>
      <c r="B275" s="16">
        <v>261302</v>
      </c>
      <c r="C275" s="47" t="s">
        <v>144</v>
      </c>
      <c r="D275" s="47" t="s">
        <v>242</v>
      </c>
      <c r="E275" s="52" t="s">
        <v>243</v>
      </c>
      <c r="F275" s="56"/>
      <c r="G275" s="47"/>
      <c r="H275" s="47"/>
      <c r="I275" s="47"/>
      <c r="J275" s="47"/>
      <c r="K275" s="47"/>
      <c r="L275" s="47"/>
      <c r="M275" s="47">
        <v>1</v>
      </c>
      <c r="N275" s="47"/>
      <c r="O275" s="47">
        <v>1</v>
      </c>
      <c r="P275" s="47"/>
      <c r="Q275" s="47"/>
      <c r="R275" s="47"/>
      <c r="S275" s="47">
        <v>1</v>
      </c>
      <c r="T275" s="47"/>
      <c r="U275" s="47"/>
      <c r="V275" s="47">
        <v>13</v>
      </c>
      <c r="W275" s="48">
        <v>19</v>
      </c>
      <c r="X275" s="61">
        <f t="shared" si="28"/>
        <v>13</v>
      </c>
      <c r="Y275" s="52">
        <f t="shared" si="28"/>
        <v>22</v>
      </c>
      <c r="Z275">
        <f t="shared" si="29"/>
        <v>35</v>
      </c>
    </row>
    <row r="276" spans="1:26">
      <c r="A276" s="51" t="s">
        <v>13</v>
      </c>
      <c r="B276" s="16">
        <v>270101</v>
      </c>
      <c r="C276" s="47" t="s">
        <v>159</v>
      </c>
      <c r="D276" s="47" t="s">
        <v>244</v>
      </c>
      <c r="E276" s="52" t="s">
        <v>245</v>
      </c>
      <c r="F276" s="56"/>
      <c r="G276" s="47"/>
      <c r="H276" s="47"/>
      <c r="I276" s="47"/>
      <c r="J276" s="47"/>
      <c r="K276" s="47"/>
      <c r="L276" s="47"/>
      <c r="M276" s="47"/>
      <c r="N276" s="47">
        <v>2</v>
      </c>
      <c r="O276" s="47"/>
      <c r="P276" s="47"/>
      <c r="Q276" s="47"/>
      <c r="R276" s="47">
        <v>1</v>
      </c>
      <c r="S276" s="47"/>
      <c r="T276" s="47"/>
      <c r="U276" s="47"/>
      <c r="V276" s="47">
        <v>2</v>
      </c>
      <c r="W276" s="48">
        <v>5</v>
      </c>
      <c r="X276" s="61">
        <f t="shared" si="28"/>
        <v>5</v>
      </c>
      <c r="Y276" s="52">
        <f t="shared" si="28"/>
        <v>5</v>
      </c>
      <c r="Z276">
        <f t="shared" si="29"/>
        <v>10</v>
      </c>
    </row>
    <row r="277" spans="1:26">
      <c r="A277" s="51" t="s">
        <v>13</v>
      </c>
      <c r="B277" s="16">
        <v>270101</v>
      </c>
      <c r="C277" s="47" t="s">
        <v>159</v>
      </c>
      <c r="D277" s="47" t="s">
        <v>246</v>
      </c>
      <c r="E277" s="52" t="s">
        <v>247</v>
      </c>
      <c r="F277" s="56"/>
      <c r="G277" s="47"/>
      <c r="H277" s="47"/>
      <c r="I277" s="47"/>
      <c r="J277" s="47"/>
      <c r="K277" s="47">
        <v>1</v>
      </c>
      <c r="L277" s="47"/>
      <c r="M277" s="47"/>
      <c r="N277" s="47"/>
      <c r="O277" s="47"/>
      <c r="P277" s="47"/>
      <c r="Q277" s="47"/>
      <c r="R277" s="47"/>
      <c r="S277" s="47">
        <v>1</v>
      </c>
      <c r="T277" s="47"/>
      <c r="U277" s="47"/>
      <c r="V277" s="47">
        <v>6</v>
      </c>
      <c r="W277" s="48">
        <v>4</v>
      </c>
      <c r="X277" s="61">
        <f t="shared" si="28"/>
        <v>6</v>
      </c>
      <c r="Y277" s="52">
        <f t="shared" si="28"/>
        <v>6</v>
      </c>
      <c r="Z277">
        <f t="shared" si="29"/>
        <v>12</v>
      </c>
    </row>
    <row r="278" spans="1:26">
      <c r="A278" s="51" t="s">
        <v>13</v>
      </c>
      <c r="B278" s="16">
        <v>310505</v>
      </c>
      <c r="C278" s="47" t="s">
        <v>180</v>
      </c>
      <c r="D278" s="47" t="s">
        <v>248</v>
      </c>
      <c r="E278" s="52" t="s">
        <v>249</v>
      </c>
      <c r="F278" s="56">
        <v>3</v>
      </c>
      <c r="G278" s="47">
        <v>3</v>
      </c>
      <c r="H278" s="47"/>
      <c r="I278" s="47">
        <v>1</v>
      </c>
      <c r="J278" s="47">
        <v>3</v>
      </c>
      <c r="K278" s="47"/>
      <c r="L278" s="47">
        <v>3</v>
      </c>
      <c r="M278" s="47"/>
      <c r="N278" s="47">
        <v>3</v>
      </c>
      <c r="O278" s="47">
        <v>9</v>
      </c>
      <c r="P278" s="47">
        <v>1</v>
      </c>
      <c r="Q278" s="47">
        <v>1</v>
      </c>
      <c r="R278" s="47">
        <v>7</v>
      </c>
      <c r="S278" s="47">
        <v>7</v>
      </c>
      <c r="T278" s="47"/>
      <c r="U278" s="47"/>
      <c r="V278" s="47">
        <v>54</v>
      </c>
      <c r="W278" s="48">
        <v>84</v>
      </c>
      <c r="X278" s="61">
        <f t="shared" si="28"/>
        <v>74</v>
      </c>
      <c r="Y278" s="52">
        <f t="shared" si="28"/>
        <v>105</v>
      </c>
      <c r="Z278">
        <f t="shared" si="29"/>
        <v>179</v>
      </c>
    </row>
    <row r="279" spans="1:26">
      <c r="A279" s="51" t="s">
        <v>13</v>
      </c>
      <c r="B279" s="16">
        <v>340199</v>
      </c>
      <c r="C279" s="47" t="s">
        <v>180</v>
      </c>
      <c r="D279" s="47" t="s">
        <v>250</v>
      </c>
      <c r="E279" s="52" t="s">
        <v>251</v>
      </c>
      <c r="F279" s="56">
        <v>1</v>
      </c>
      <c r="G279" s="47">
        <v>6</v>
      </c>
      <c r="H279" s="47"/>
      <c r="I279" s="47">
        <v>1</v>
      </c>
      <c r="J279" s="47">
        <v>3</v>
      </c>
      <c r="K279" s="47">
        <v>3</v>
      </c>
      <c r="L279" s="47">
        <v>2</v>
      </c>
      <c r="M279" s="47">
        <v>9</v>
      </c>
      <c r="N279" s="47">
        <v>1</v>
      </c>
      <c r="O279" s="47">
        <v>9</v>
      </c>
      <c r="P279" s="47"/>
      <c r="Q279" s="47">
        <v>1</v>
      </c>
      <c r="R279" s="47">
        <v>1</v>
      </c>
      <c r="S279" s="47">
        <v>8</v>
      </c>
      <c r="T279" s="47"/>
      <c r="U279" s="47"/>
      <c r="V279" s="47">
        <v>16</v>
      </c>
      <c r="W279" s="48">
        <v>44</v>
      </c>
      <c r="X279" s="61">
        <f t="shared" si="28"/>
        <v>24</v>
      </c>
      <c r="Y279" s="52">
        <f t="shared" si="28"/>
        <v>81</v>
      </c>
      <c r="Z279">
        <f t="shared" si="29"/>
        <v>105</v>
      </c>
    </row>
    <row r="280" spans="1:26">
      <c r="A280" s="51" t="s">
        <v>13</v>
      </c>
      <c r="B280" s="16">
        <v>380101</v>
      </c>
      <c r="C280" s="47" t="s">
        <v>159</v>
      </c>
      <c r="D280" s="47" t="s">
        <v>252</v>
      </c>
      <c r="E280" s="52" t="s">
        <v>253</v>
      </c>
      <c r="F280" s="56">
        <v>1</v>
      </c>
      <c r="G280" s="47"/>
      <c r="H280" s="47"/>
      <c r="I280" s="47"/>
      <c r="J280" s="47"/>
      <c r="K280" s="47">
        <v>1</v>
      </c>
      <c r="L280" s="47"/>
      <c r="M280" s="47">
        <v>1</v>
      </c>
      <c r="N280" s="47">
        <v>1</v>
      </c>
      <c r="O280" s="47"/>
      <c r="P280" s="47"/>
      <c r="Q280" s="47"/>
      <c r="R280" s="47"/>
      <c r="S280" s="47"/>
      <c r="T280" s="47"/>
      <c r="U280" s="47"/>
      <c r="V280" s="47">
        <v>1</v>
      </c>
      <c r="W280" s="48">
        <v>3</v>
      </c>
      <c r="X280" s="61">
        <f t="shared" si="28"/>
        <v>3</v>
      </c>
      <c r="Y280" s="52">
        <f t="shared" si="28"/>
        <v>5</v>
      </c>
      <c r="Z280">
        <f t="shared" si="29"/>
        <v>8</v>
      </c>
    </row>
    <row r="281" spans="1:26">
      <c r="A281" s="51" t="s">
        <v>13</v>
      </c>
      <c r="B281" s="16">
        <v>400501</v>
      </c>
      <c r="C281" s="47" t="s">
        <v>159</v>
      </c>
      <c r="D281" s="47" t="s">
        <v>254</v>
      </c>
      <c r="E281" s="52" t="s">
        <v>255</v>
      </c>
      <c r="F281" s="56"/>
      <c r="G281" s="47"/>
      <c r="H281" s="47"/>
      <c r="I281" s="47"/>
      <c r="J281" s="47"/>
      <c r="K281" s="47"/>
      <c r="L281" s="47"/>
      <c r="M281" s="47"/>
      <c r="N281" s="47"/>
      <c r="O281" s="47"/>
      <c r="P281" s="47"/>
      <c r="Q281" s="47"/>
      <c r="R281" s="47"/>
      <c r="S281" s="47"/>
      <c r="T281" s="47"/>
      <c r="U281" s="47"/>
      <c r="V281" s="47">
        <v>2</v>
      </c>
      <c r="W281" s="48">
        <v>3</v>
      </c>
      <c r="X281" s="61">
        <f t="shared" si="28"/>
        <v>2</v>
      </c>
      <c r="Y281" s="52">
        <f t="shared" si="28"/>
        <v>3</v>
      </c>
      <c r="Z281">
        <f t="shared" si="29"/>
        <v>5</v>
      </c>
    </row>
    <row r="282" spans="1:26">
      <c r="A282" s="51" t="s">
        <v>13</v>
      </c>
      <c r="B282" s="16">
        <v>400501</v>
      </c>
      <c r="C282" s="47" t="s">
        <v>159</v>
      </c>
      <c r="D282" s="47" t="s">
        <v>256</v>
      </c>
      <c r="E282" s="52" t="s">
        <v>257</v>
      </c>
      <c r="F282" s="56"/>
      <c r="G282" s="47"/>
      <c r="H282" s="47"/>
      <c r="I282" s="47"/>
      <c r="J282" s="47"/>
      <c r="K282" s="47"/>
      <c r="L282" s="47"/>
      <c r="M282" s="47"/>
      <c r="N282" s="47"/>
      <c r="O282" s="47"/>
      <c r="P282" s="47"/>
      <c r="Q282" s="47">
        <v>1</v>
      </c>
      <c r="R282" s="47">
        <v>1</v>
      </c>
      <c r="S282" s="47"/>
      <c r="T282" s="47"/>
      <c r="U282" s="47"/>
      <c r="V282" s="47">
        <v>2</v>
      </c>
      <c r="W282" s="48"/>
      <c r="X282" s="61">
        <f t="shared" si="28"/>
        <v>3</v>
      </c>
      <c r="Y282" s="52">
        <f t="shared" si="28"/>
        <v>1</v>
      </c>
      <c r="Z282">
        <f t="shared" si="29"/>
        <v>4</v>
      </c>
    </row>
    <row r="283" spans="1:26">
      <c r="A283" s="51" t="s">
        <v>13</v>
      </c>
      <c r="B283" s="16">
        <v>400699</v>
      </c>
      <c r="C283" s="47" t="s">
        <v>144</v>
      </c>
      <c r="D283" s="47" t="s">
        <v>262</v>
      </c>
      <c r="E283" s="52" t="s">
        <v>263</v>
      </c>
      <c r="F283" s="56"/>
      <c r="G283" s="47"/>
      <c r="H283" s="47"/>
      <c r="I283" s="47"/>
      <c r="J283" s="47"/>
      <c r="K283" s="47"/>
      <c r="L283" s="47"/>
      <c r="M283" s="47"/>
      <c r="N283" s="47"/>
      <c r="O283" s="47"/>
      <c r="P283" s="47"/>
      <c r="Q283" s="47"/>
      <c r="R283" s="47">
        <v>2</v>
      </c>
      <c r="S283" s="47">
        <v>2</v>
      </c>
      <c r="T283" s="47"/>
      <c r="U283" s="47"/>
      <c r="V283" s="47">
        <v>13</v>
      </c>
      <c r="W283" s="48">
        <v>7</v>
      </c>
      <c r="X283" s="61">
        <f t="shared" si="28"/>
        <v>15</v>
      </c>
      <c r="Y283" s="52">
        <f t="shared" si="28"/>
        <v>9</v>
      </c>
      <c r="Z283">
        <f t="shared" si="29"/>
        <v>24</v>
      </c>
    </row>
    <row r="284" spans="1:26">
      <c r="A284" s="51" t="s">
        <v>13</v>
      </c>
      <c r="B284" s="16">
        <v>400801</v>
      </c>
      <c r="C284" s="47" t="s">
        <v>159</v>
      </c>
      <c r="D284" s="47" t="s">
        <v>264</v>
      </c>
      <c r="E284" s="52" t="s">
        <v>265</v>
      </c>
      <c r="F284" s="56"/>
      <c r="G284" s="47"/>
      <c r="H284" s="47"/>
      <c r="I284" s="47"/>
      <c r="J284" s="47"/>
      <c r="K284" s="47"/>
      <c r="L284" s="47"/>
      <c r="M284" s="47"/>
      <c r="N284" s="47"/>
      <c r="O284" s="47"/>
      <c r="P284" s="47"/>
      <c r="Q284" s="47"/>
      <c r="R284" s="47"/>
      <c r="S284" s="47"/>
      <c r="T284" s="47"/>
      <c r="U284" s="47"/>
      <c r="V284" s="47">
        <v>2</v>
      </c>
      <c r="W284" s="48"/>
      <c r="X284" s="61">
        <f t="shared" si="28"/>
        <v>2</v>
      </c>
      <c r="Y284" s="52">
        <f t="shared" si="28"/>
        <v>0</v>
      </c>
      <c r="Z284">
        <f t="shared" si="29"/>
        <v>2</v>
      </c>
    </row>
    <row r="285" spans="1:26">
      <c r="A285" s="51" t="s">
        <v>13</v>
      </c>
      <c r="B285" s="16">
        <v>400801</v>
      </c>
      <c r="C285" s="47" t="s">
        <v>159</v>
      </c>
      <c r="D285" s="47" t="s">
        <v>266</v>
      </c>
      <c r="E285" s="52" t="s">
        <v>267</v>
      </c>
      <c r="F285" s="56"/>
      <c r="G285" s="47"/>
      <c r="H285" s="47"/>
      <c r="I285" s="47"/>
      <c r="J285" s="47"/>
      <c r="K285" s="47"/>
      <c r="L285" s="47"/>
      <c r="M285" s="47"/>
      <c r="N285" s="47">
        <v>1</v>
      </c>
      <c r="O285" s="47"/>
      <c r="P285" s="47"/>
      <c r="Q285" s="47"/>
      <c r="R285" s="47"/>
      <c r="S285" s="47"/>
      <c r="T285" s="47"/>
      <c r="U285" s="47"/>
      <c r="V285" s="47">
        <v>4</v>
      </c>
      <c r="W285" s="48">
        <v>1</v>
      </c>
      <c r="X285" s="61">
        <f t="shared" si="28"/>
        <v>5</v>
      </c>
      <c r="Y285" s="52">
        <f t="shared" si="28"/>
        <v>1</v>
      </c>
      <c r="Z285">
        <f t="shared" si="29"/>
        <v>6</v>
      </c>
    </row>
    <row r="286" spans="1:26">
      <c r="A286" s="51" t="s">
        <v>13</v>
      </c>
      <c r="B286" s="16">
        <v>420101</v>
      </c>
      <c r="C286" s="47" t="s">
        <v>159</v>
      </c>
      <c r="D286" s="47" t="s">
        <v>270</v>
      </c>
      <c r="E286" s="52" t="s">
        <v>271</v>
      </c>
      <c r="F286" s="56"/>
      <c r="G286" s="47">
        <v>2</v>
      </c>
      <c r="H286" s="47"/>
      <c r="I286" s="47"/>
      <c r="J286" s="47">
        <v>1</v>
      </c>
      <c r="K286" s="47">
        <v>1</v>
      </c>
      <c r="L286" s="47">
        <v>3</v>
      </c>
      <c r="M286" s="47">
        <v>8</v>
      </c>
      <c r="N286" s="47">
        <v>7</v>
      </c>
      <c r="O286" s="47">
        <v>7</v>
      </c>
      <c r="P286" s="47"/>
      <c r="Q286" s="47">
        <v>1</v>
      </c>
      <c r="R286" s="47">
        <v>6</v>
      </c>
      <c r="S286" s="47">
        <v>7</v>
      </c>
      <c r="T286" s="47"/>
      <c r="U286" s="47"/>
      <c r="V286" s="47">
        <v>15</v>
      </c>
      <c r="W286" s="48">
        <v>74</v>
      </c>
      <c r="X286" s="61">
        <f t="shared" si="28"/>
        <v>32</v>
      </c>
      <c r="Y286" s="52">
        <f t="shared" si="28"/>
        <v>100</v>
      </c>
      <c r="Z286">
        <f t="shared" si="29"/>
        <v>132</v>
      </c>
    </row>
    <row r="287" spans="1:26">
      <c r="A287" s="51" t="s">
        <v>13</v>
      </c>
      <c r="B287" s="16">
        <v>420101</v>
      </c>
      <c r="C287" s="47" t="s">
        <v>159</v>
      </c>
      <c r="D287" s="47" t="s">
        <v>272</v>
      </c>
      <c r="E287" s="52" t="s">
        <v>273</v>
      </c>
      <c r="F287" s="56">
        <v>1</v>
      </c>
      <c r="G287" s="47"/>
      <c r="H287" s="47"/>
      <c r="I287" s="47"/>
      <c r="J287" s="47">
        <v>1</v>
      </c>
      <c r="K287" s="47">
        <v>1</v>
      </c>
      <c r="L287" s="47"/>
      <c r="M287" s="47">
        <v>3</v>
      </c>
      <c r="N287" s="47"/>
      <c r="O287" s="47">
        <v>4</v>
      </c>
      <c r="P287" s="47"/>
      <c r="Q287" s="47"/>
      <c r="R287" s="47">
        <v>2</v>
      </c>
      <c r="S287" s="47">
        <v>2</v>
      </c>
      <c r="T287" s="47"/>
      <c r="U287" s="47"/>
      <c r="V287" s="47">
        <v>6</v>
      </c>
      <c r="W287" s="48">
        <v>19</v>
      </c>
      <c r="X287" s="61">
        <f t="shared" si="28"/>
        <v>10</v>
      </c>
      <c r="Y287" s="52">
        <f t="shared" si="28"/>
        <v>29</v>
      </c>
      <c r="Z287">
        <f t="shared" si="29"/>
        <v>39</v>
      </c>
    </row>
    <row r="288" spans="1:26">
      <c r="A288" s="51" t="s">
        <v>13</v>
      </c>
      <c r="B288" s="16">
        <v>440501</v>
      </c>
      <c r="C288" s="47" t="s">
        <v>144</v>
      </c>
      <c r="D288" s="47" t="s">
        <v>274</v>
      </c>
      <c r="E288" s="52" t="s">
        <v>275</v>
      </c>
      <c r="F288" s="56"/>
      <c r="G288" s="47"/>
      <c r="H288" s="47"/>
      <c r="I288" s="47"/>
      <c r="J288" s="47"/>
      <c r="K288" s="47"/>
      <c r="L288" s="47"/>
      <c r="M288" s="47"/>
      <c r="N288" s="47"/>
      <c r="O288" s="47">
        <v>1</v>
      </c>
      <c r="P288" s="47"/>
      <c r="Q288" s="47"/>
      <c r="R288" s="47"/>
      <c r="S288" s="47"/>
      <c r="T288" s="47"/>
      <c r="U288" s="47"/>
      <c r="V288" s="47">
        <v>7</v>
      </c>
      <c r="W288" s="48">
        <v>10</v>
      </c>
      <c r="X288" s="61">
        <f t="shared" si="28"/>
        <v>7</v>
      </c>
      <c r="Y288" s="52">
        <f t="shared" si="28"/>
        <v>11</v>
      </c>
      <c r="Z288">
        <f t="shared" si="29"/>
        <v>18</v>
      </c>
    </row>
    <row r="289" spans="1:26">
      <c r="A289" s="51" t="s">
        <v>13</v>
      </c>
      <c r="B289" s="16">
        <v>440501</v>
      </c>
      <c r="C289" s="47" t="s">
        <v>144</v>
      </c>
      <c r="D289" s="47" t="s">
        <v>276</v>
      </c>
      <c r="E289" s="52" t="s">
        <v>277</v>
      </c>
      <c r="F289" s="56"/>
      <c r="G289" s="47"/>
      <c r="H289" s="47"/>
      <c r="I289" s="47"/>
      <c r="J289" s="47"/>
      <c r="K289" s="47"/>
      <c r="L289" s="47"/>
      <c r="M289" s="47"/>
      <c r="N289" s="47"/>
      <c r="O289" s="47"/>
      <c r="P289" s="47"/>
      <c r="Q289" s="47">
        <v>1</v>
      </c>
      <c r="R289" s="47">
        <v>2</v>
      </c>
      <c r="S289" s="47"/>
      <c r="T289" s="47"/>
      <c r="U289" s="47"/>
      <c r="V289" s="47">
        <v>2</v>
      </c>
      <c r="W289" s="48">
        <v>1</v>
      </c>
      <c r="X289" s="61">
        <f t="shared" si="28"/>
        <v>4</v>
      </c>
      <c r="Y289" s="52">
        <f t="shared" si="28"/>
        <v>2</v>
      </c>
      <c r="Z289">
        <f t="shared" si="29"/>
        <v>6</v>
      </c>
    </row>
    <row r="290" spans="1:26">
      <c r="A290" s="51" t="s">
        <v>13</v>
      </c>
      <c r="B290" s="16">
        <v>450201</v>
      </c>
      <c r="C290" s="47" t="s">
        <v>159</v>
      </c>
      <c r="D290" s="47" t="s">
        <v>278</v>
      </c>
      <c r="E290" s="52" t="s">
        <v>279</v>
      </c>
      <c r="F290" s="56"/>
      <c r="G290" s="47">
        <v>1</v>
      </c>
      <c r="H290" s="47"/>
      <c r="I290" s="47"/>
      <c r="J290" s="47"/>
      <c r="K290" s="47"/>
      <c r="L290" s="47"/>
      <c r="M290" s="47"/>
      <c r="N290" s="47">
        <v>1</v>
      </c>
      <c r="O290" s="47"/>
      <c r="P290" s="47"/>
      <c r="Q290" s="47"/>
      <c r="R290" s="47">
        <v>1</v>
      </c>
      <c r="S290" s="47">
        <v>1</v>
      </c>
      <c r="T290" s="47"/>
      <c r="U290" s="47"/>
      <c r="V290" s="47">
        <v>2</v>
      </c>
      <c r="W290" s="48">
        <v>9</v>
      </c>
      <c r="X290" s="61">
        <f t="shared" si="28"/>
        <v>4</v>
      </c>
      <c r="Y290" s="52">
        <f t="shared" si="28"/>
        <v>11</v>
      </c>
      <c r="Z290">
        <f t="shared" si="29"/>
        <v>15</v>
      </c>
    </row>
    <row r="291" spans="1:26">
      <c r="A291" s="51" t="s">
        <v>13</v>
      </c>
      <c r="B291" s="16">
        <v>450601</v>
      </c>
      <c r="C291" s="47" t="s">
        <v>159</v>
      </c>
      <c r="D291" s="47" t="s">
        <v>280</v>
      </c>
      <c r="E291" s="52" t="s">
        <v>281</v>
      </c>
      <c r="F291" s="56">
        <v>2</v>
      </c>
      <c r="G291" s="47"/>
      <c r="H291" s="47"/>
      <c r="I291" s="47"/>
      <c r="J291" s="47">
        <v>1</v>
      </c>
      <c r="K291" s="47"/>
      <c r="L291" s="47">
        <v>2</v>
      </c>
      <c r="M291" s="47">
        <v>1</v>
      </c>
      <c r="N291" s="47">
        <v>3</v>
      </c>
      <c r="O291" s="47"/>
      <c r="P291" s="47"/>
      <c r="Q291" s="47">
        <v>1</v>
      </c>
      <c r="R291" s="47">
        <v>1</v>
      </c>
      <c r="S291" s="47"/>
      <c r="T291" s="47"/>
      <c r="U291" s="47"/>
      <c r="V291" s="47">
        <v>30</v>
      </c>
      <c r="W291" s="48">
        <v>7</v>
      </c>
      <c r="X291" s="61">
        <f t="shared" si="28"/>
        <v>39</v>
      </c>
      <c r="Y291" s="52">
        <f t="shared" si="28"/>
        <v>9</v>
      </c>
      <c r="Z291">
        <f t="shared" si="29"/>
        <v>48</v>
      </c>
    </row>
    <row r="292" spans="1:26">
      <c r="A292" s="51" t="s">
        <v>13</v>
      </c>
      <c r="B292" s="16">
        <v>450603</v>
      </c>
      <c r="C292" s="47" t="s">
        <v>159</v>
      </c>
      <c r="D292" s="47" t="s">
        <v>282</v>
      </c>
      <c r="E292" s="52" t="s">
        <v>283</v>
      </c>
      <c r="F292" s="56">
        <v>1</v>
      </c>
      <c r="G292" s="47"/>
      <c r="H292" s="47"/>
      <c r="I292" s="47"/>
      <c r="J292" s="47"/>
      <c r="K292" s="47">
        <v>1</v>
      </c>
      <c r="L292" s="47">
        <v>2</v>
      </c>
      <c r="M292" s="47">
        <v>1</v>
      </c>
      <c r="N292" s="47">
        <v>1</v>
      </c>
      <c r="O292" s="47">
        <v>1</v>
      </c>
      <c r="P292" s="47"/>
      <c r="Q292" s="47"/>
      <c r="R292" s="47"/>
      <c r="S292" s="47">
        <v>1</v>
      </c>
      <c r="T292" s="47"/>
      <c r="U292" s="47"/>
      <c r="V292" s="47">
        <v>19</v>
      </c>
      <c r="W292" s="48">
        <v>5</v>
      </c>
      <c r="X292" s="61">
        <f t="shared" si="28"/>
        <v>23</v>
      </c>
      <c r="Y292" s="52">
        <f t="shared" si="28"/>
        <v>9</v>
      </c>
      <c r="Z292">
        <f t="shared" si="29"/>
        <v>32</v>
      </c>
    </row>
    <row r="293" spans="1:26">
      <c r="A293" s="51" t="s">
        <v>13</v>
      </c>
      <c r="B293" s="16">
        <v>451001</v>
      </c>
      <c r="C293" s="47" t="s">
        <v>159</v>
      </c>
      <c r="D293" s="47" t="s">
        <v>284</v>
      </c>
      <c r="E293" s="52" t="s">
        <v>285</v>
      </c>
      <c r="F293" s="56"/>
      <c r="G293" s="47">
        <v>1</v>
      </c>
      <c r="H293" s="47"/>
      <c r="I293" s="47"/>
      <c r="J293" s="47"/>
      <c r="K293" s="47">
        <v>2</v>
      </c>
      <c r="L293" s="47">
        <v>3</v>
      </c>
      <c r="M293" s="47">
        <v>2</v>
      </c>
      <c r="N293" s="47">
        <v>3</v>
      </c>
      <c r="O293" s="47">
        <v>4</v>
      </c>
      <c r="P293" s="47">
        <v>1</v>
      </c>
      <c r="Q293" s="47">
        <v>1</v>
      </c>
      <c r="R293" s="47">
        <v>4</v>
      </c>
      <c r="S293" s="47">
        <v>6</v>
      </c>
      <c r="T293" s="47"/>
      <c r="U293" s="47"/>
      <c r="V293" s="47">
        <v>29</v>
      </c>
      <c r="W293" s="48">
        <v>28</v>
      </c>
      <c r="X293" s="61">
        <f t="shared" si="28"/>
        <v>40</v>
      </c>
      <c r="Y293" s="52">
        <f t="shared" si="28"/>
        <v>44</v>
      </c>
      <c r="Z293">
        <f t="shared" si="29"/>
        <v>84</v>
      </c>
    </row>
    <row r="294" spans="1:26">
      <c r="A294" s="51" t="s">
        <v>13</v>
      </c>
      <c r="B294" s="16">
        <v>451101</v>
      </c>
      <c r="C294" s="47" t="s">
        <v>159</v>
      </c>
      <c r="D294" s="47" t="s">
        <v>286</v>
      </c>
      <c r="E294" s="52" t="s">
        <v>287</v>
      </c>
      <c r="F294" s="56"/>
      <c r="G294" s="47"/>
      <c r="H294" s="47"/>
      <c r="I294" s="47"/>
      <c r="J294" s="47"/>
      <c r="K294" s="47"/>
      <c r="L294" s="47"/>
      <c r="M294" s="47"/>
      <c r="N294" s="47"/>
      <c r="O294" s="47">
        <v>3</v>
      </c>
      <c r="P294" s="47"/>
      <c r="Q294" s="47"/>
      <c r="R294" s="47">
        <v>2</v>
      </c>
      <c r="S294" s="47">
        <v>2</v>
      </c>
      <c r="T294" s="47"/>
      <c r="U294" s="47"/>
      <c r="V294" s="47">
        <v>5</v>
      </c>
      <c r="W294" s="48">
        <v>9</v>
      </c>
      <c r="X294" s="61">
        <f t="shared" si="28"/>
        <v>7</v>
      </c>
      <c r="Y294" s="52">
        <f t="shared" si="28"/>
        <v>14</v>
      </c>
      <c r="Z294">
        <f t="shared" si="29"/>
        <v>21</v>
      </c>
    </row>
    <row r="295" spans="1:26">
      <c r="A295" s="51" t="s">
        <v>13</v>
      </c>
      <c r="B295" s="16">
        <v>459999</v>
      </c>
      <c r="C295" s="47" t="s">
        <v>159</v>
      </c>
      <c r="D295" s="47" t="s">
        <v>288</v>
      </c>
      <c r="E295" s="52" t="s">
        <v>289</v>
      </c>
      <c r="F295" s="56">
        <v>1</v>
      </c>
      <c r="G295" s="47">
        <v>1</v>
      </c>
      <c r="H295" s="47"/>
      <c r="I295" s="47"/>
      <c r="J295" s="47"/>
      <c r="K295" s="47">
        <v>2</v>
      </c>
      <c r="L295" s="47">
        <v>2</v>
      </c>
      <c r="M295" s="47">
        <v>3</v>
      </c>
      <c r="N295" s="47">
        <v>5</v>
      </c>
      <c r="O295" s="47">
        <v>9</v>
      </c>
      <c r="P295" s="47"/>
      <c r="Q295" s="47"/>
      <c r="R295" s="47">
        <v>5</v>
      </c>
      <c r="S295" s="47">
        <v>1</v>
      </c>
      <c r="T295" s="47"/>
      <c r="U295" s="47"/>
      <c r="V295" s="47">
        <v>33</v>
      </c>
      <c r="W295" s="48">
        <v>16</v>
      </c>
      <c r="X295" s="61">
        <f t="shared" si="28"/>
        <v>46</v>
      </c>
      <c r="Y295" s="52">
        <f t="shared" si="28"/>
        <v>32</v>
      </c>
      <c r="Z295">
        <f t="shared" si="29"/>
        <v>78</v>
      </c>
    </row>
    <row r="296" spans="1:26">
      <c r="A296" s="51" t="s">
        <v>13</v>
      </c>
      <c r="B296" s="16">
        <v>500501</v>
      </c>
      <c r="C296" s="47" t="s">
        <v>159</v>
      </c>
      <c r="D296" s="47" t="s">
        <v>290</v>
      </c>
      <c r="E296" s="52" t="s">
        <v>291</v>
      </c>
      <c r="F296" s="56"/>
      <c r="G296" s="47"/>
      <c r="H296" s="47"/>
      <c r="I296" s="47"/>
      <c r="J296" s="47"/>
      <c r="K296" s="47"/>
      <c r="L296" s="47"/>
      <c r="M296" s="47"/>
      <c r="N296" s="47"/>
      <c r="O296" s="47"/>
      <c r="P296" s="47"/>
      <c r="Q296" s="47"/>
      <c r="R296" s="47"/>
      <c r="S296" s="47"/>
      <c r="T296" s="47"/>
      <c r="U296" s="47"/>
      <c r="V296" s="47"/>
      <c r="W296" s="48">
        <v>1</v>
      </c>
      <c r="X296" s="61">
        <f t="shared" ref="X296:Y336" si="30">F296+H296+J296+L296+N296+P296+R296+T296+V296</f>
        <v>0</v>
      </c>
      <c r="Y296" s="52">
        <f t="shared" si="30"/>
        <v>1</v>
      </c>
      <c r="Z296">
        <f t="shared" ref="Z296:Z336" si="31">SUM(X296:Y296)</f>
        <v>1</v>
      </c>
    </row>
    <row r="297" spans="1:26">
      <c r="A297" s="51" t="s">
        <v>13</v>
      </c>
      <c r="B297" s="16">
        <v>500501</v>
      </c>
      <c r="C297" s="47" t="s">
        <v>159</v>
      </c>
      <c r="D297" s="47" t="s">
        <v>292</v>
      </c>
      <c r="E297" s="52" t="s">
        <v>293</v>
      </c>
      <c r="F297" s="56">
        <v>1</v>
      </c>
      <c r="G297" s="47"/>
      <c r="H297" s="47"/>
      <c r="I297" s="47"/>
      <c r="J297" s="47"/>
      <c r="K297" s="47"/>
      <c r="L297" s="47"/>
      <c r="M297" s="47">
        <v>1</v>
      </c>
      <c r="N297" s="47">
        <v>1</v>
      </c>
      <c r="O297" s="47">
        <v>1</v>
      </c>
      <c r="P297" s="47"/>
      <c r="Q297" s="47"/>
      <c r="R297" s="47">
        <v>1</v>
      </c>
      <c r="S297" s="47">
        <v>1</v>
      </c>
      <c r="T297" s="47"/>
      <c r="U297" s="47"/>
      <c r="V297" s="47">
        <v>4</v>
      </c>
      <c r="W297" s="48">
        <v>9</v>
      </c>
      <c r="X297" s="61">
        <f t="shared" si="30"/>
        <v>7</v>
      </c>
      <c r="Y297" s="52">
        <f t="shared" si="30"/>
        <v>12</v>
      </c>
      <c r="Z297">
        <f t="shared" si="31"/>
        <v>19</v>
      </c>
    </row>
    <row r="298" spans="1:26">
      <c r="A298" s="51" t="s">
        <v>13</v>
      </c>
      <c r="B298" s="16">
        <v>500602</v>
      </c>
      <c r="C298" s="47" t="s">
        <v>159</v>
      </c>
      <c r="D298" s="47" t="s">
        <v>294</v>
      </c>
      <c r="E298" s="52" t="s">
        <v>295</v>
      </c>
      <c r="F298" s="56"/>
      <c r="G298" s="47"/>
      <c r="H298" s="47">
        <v>1</v>
      </c>
      <c r="I298" s="47"/>
      <c r="J298" s="47"/>
      <c r="K298" s="47"/>
      <c r="L298" s="47">
        <v>1</v>
      </c>
      <c r="M298" s="47"/>
      <c r="N298" s="47">
        <v>2</v>
      </c>
      <c r="O298" s="47">
        <v>3</v>
      </c>
      <c r="P298" s="47">
        <v>1</v>
      </c>
      <c r="Q298" s="47"/>
      <c r="R298" s="47">
        <v>6</v>
      </c>
      <c r="S298" s="47">
        <v>1</v>
      </c>
      <c r="T298" s="47"/>
      <c r="U298" s="47"/>
      <c r="V298" s="47">
        <v>26</v>
      </c>
      <c r="W298" s="48">
        <v>8</v>
      </c>
      <c r="X298" s="61">
        <f t="shared" si="30"/>
        <v>37</v>
      </c>
      <c r="Y298" s="52">
        <f t="shared" si="30"/>
        <v>12</v>
      </c>
      <c r="Z298">
        <f t="shared" si="31"/>
        <v>49</v>
      </c>
    </row>
    <row r="299" spans="1:26">
      <c r="A299" s="51" t="s">
        <v>13</v>
      </c>
      <c r="B299" s="16">
        <v>500702</v>
      </c>
      <c r="C299" s="47" t="s">
        <v>159</v>
      </c>
      <c r="D299" s="47" t="s">
        <v>296</v>
      </c>
      <c r="E299" s="52" t="s">
        <v>297</v>
      </c>
      <c r="F299" s="56">
        <v>1</v>
      </c>
      <c r="G299" s="47"/>
      <c r="H299" s="47"/>
      <c r="I299" s="47"/>
      <c r="J299" s="47"/>
      <c r="K299" s="47"/>
      <c r="L299" s="47"/>
      <c r="M299" s="47">
        <v>2</v>
      </c>
      <c r="N299" s="47">
        <v>3</v>
      </c>
      <c r="O299" s="47">
        <v>2</v>
      </c>
      <c r="P299" s="47"/>
      <c r="Q299" s="47"/>
      <c r="R299" s="47"/>
      <c r="S299" s="47">
        <v>3</v>
      </c>
      <c r="T299" s="47"/>
      <c r="U299" s="47"/>
      <c r="V299" s="47">
        <v>2</v>
      </c>
      <c r="W299" s="48">
        <v>9</v>
      </c>
      <c r="X299" s="61">
        <f t="shared" si="30"/>
        <v>6</v>
      </c>
      <c r="Y299" s="52">
        <f t="shared" si="30"/>
        <v>16</v>
      </c>
      <c r="Z299">
        <f t="shared" si="31"/>
        <v>22</v>
      </c>
    </row>
    <row r="300" spans="1:26">
      <c r="A300" s="51" t="s">
        <v>13</v>
      </c>
      <c r="B300" s="16">
        <v>500702</v>
      </c>
      <c r="C300" s="47" t="s">
        <v>159</v>
      </c>
      <c r="D300" s="47" t="s">
        <v>298</v>
      </c>
      <c r="E300" s="52" t="s">
        <v>299</v>
      </c>
      <c r="F300" s="56"/>
      <c r="G300" s="47"/>
      <c r="H300" s="47"/>
      <c r="I300" s="47"/>
      <c r="J300" s="47">
        <v>1</v>
      </c>
      <c r="K300" s="47"/>
      <c r="L300" s="47"/>
      <c r="M300" s="47"/>
      <c r="N300" s="47"/>
      <c r="O300" s="47"/>
      <c r="P300" s="47"/>
      <c r="Q300" s="47"/>
      <c r="R300" s="47"/>
      <c r="S300" s="47">
        <v>1</v>
      </c>
      <c r="T300" s="47"/>
      <c r="U300" s="47"/>
      <c r="V300" s="47"/>
      <c r="W300" s="48">
        <v>4</v>
      </c>
      <c r="X300" s="61">
        <f t="shared" si="30"/>
        <v>1</v>
      </c>
      <c r="Y300" s="52">
        <f t="shared" si="30"/>
        <v>5</v>
      </c>
      <c r="Z300">
        <f t="shared" si="31"/>
        <v>6</v>
      </c>
    </row>
    <row r="301" spans="1:26">
      <c r="A301" s="51" t="s">
        <v>13</v>
      </c>
      <c r="B301" s="16">
        <v>500703</v>
      </c>
      <c r="C301" s="47" t="s">
        <v>159</v>
      </c>
      <c r="D301" s="47" t="s">
        <v>300</v>
      </c>
      <c r="E301" s="52" t="s">
        <v>301</v>
      </c>
      <c r="F301" s="56">
        <v>1</v>
      </c>
      <c r="G301" s="47"/>
      <c r="H301" s="47"/>
      <c r="I301" s="47"/>
      <c r="J301" s="47"/>
      <c r="K301" s="47"/>
      <c r="L301" s="47"/>
      <c r="M301" s="47"/>
      <c r="N301" s="47"/>
      <c r="O301" s="47">
        <v>2</v>
      </c>
      <c r="P301" s="47"/>
      <c r="Q301" s="47"/>
      <c r="R301" s="47"/>
      <c r="S301" s="47"/>
      <c r="T301" s="47"/>
      <c r="U301" s="47"/>
      <c r="V301" s="47"/>
      <c r="W301" s="48">
        <v>1</v>
      </c>
      <c r="X301" s="61">
        <f t="shared" si="30"/>
        <v>1</v>
      </c>
      <c r="Y301" s="52">
        <f t="shared" si="30"/>
        <v>3</v>
      </c>
      <c r="Z301">
        <f t="shared" si="31"/>
        <v>4</v>
      </c>
    </row>
    <row r="302" spans="1:26">
      <c r="A302" s="51" t="s">
        <v>13</v>
      </c>
      <c r="B302" s="16">
        <v>500901</v>
      </c>
      <c r="C302" s="47" t="s">
        <v>159</v>
      </c>
      <c r="D302" s="47" t="s">
        <v>302</v>
      </c>
      <c r="E302" s="52" t="s">
        <v>303</v>
      </c>
      <c r="F302" s="56"/>
      <c r="G302" s="47"/>
      <c r="H302" s="47"/>
      <c r="I302" s="47"/>
      <c r="J302" s="47"/>
      <c r="K302" s="47"/>
      <c r="L302" s="47"/>
      <c r="M302" s="47"/>
      <c r="N302" s="47">
        <v>1</v>
      </c>
      <c r="O302" s="47"/>
      <c r="P302" s="47"/>
      <c r="Q302" s="47"/>
      <c r="R302" s="47"/>
      <c r="S302" s="47">
        <v>1</v>
      </c>
      <c r="T302" s="47"/>
      <c r="U302" s="47"/>
      <c r="V302" s="47">
        <v>1</v>
      </c>
      <c r="W302" s="48">
        <v>1</v>
      </c>
      <c r="X302" s="61">
        <f t="shared" si="30"/>
        <v>2</v>
      </c>
      <c r="Y302" s="52">
        <f t="shared" si="30"/>
        <v>2</v>
      </c>
      <c r="Z302">
        <f t="shared" si="31"/>
        <v>4</v>
      </c>
    </row>
    <row r="303" spans="1:26">
      <c r="A303" s="51" t="s">
        <v>13</v>
      </c>
      <c r="B303" s="16">
        <v>500901</v>
      </c>
      <c r="C303" s="47" t="s">
        <v>159</v>
      </c>
      <c r="D303" s="47" t="s">
        <v>304</v>
      </c>
      <c r="E303" s="52" t="s">
        <v>305</v>
      </c>
      <c r="F303" s="56"/>
      <c r="G303" s="47"/>
      <c r="H303" s="47"/>
      <c r="I303" s="47"/>
      <c r="J303" s="47"/>
      <c r="K303" s="47"/>
      <c r="L303" s="47"/>
      <c r="M303" s="47"/>
      <c r="N303" s="47">
        <v>1</v>
      </c>
      <c r="O303" s="47">
        <v>2</v>
      </c>
      <c r="P303" s="47"/>
      <c r="Q303" s="47"/>
      <c r="R303" s="47">
        <v>1</v>
      </c>
      <c r="S303" s="47">
        <v>1</v>
      </c>
      <c r="T303" s="47"/>
      <c r="U303" s="47"/>
      <c r="V303" s="47">
        <v>5</v>
      </c>
      <c r="W303" s="48">
        <v>1</v>
      </c>
      <c r="X303" s="61">
        <f t="shared" si="30"/>
        <v>7</v>
      </c>
      <c r="Y303" s="52">
        <f t="shared" si="30"/>
        <v>4</v>
      </c>
      <c r="Z303">
        <f t="shared" si="31"/>
        <v>11</v>
      </c>
    </row>
    <row r="304" spans="1:26">
      <c r="A304" s="51" t="s">
        <v>13</v>
      </c>
      <c r="B304" s="16">
        <v>510201</v>
      </c>
      <c r="C304" s="47" t="s">
        <v>180</v>
      </c>
      <c r="D304" s="47" t="s">
        <v>306</v>
      </c>
      <c r="E304" s="52" t="s">
        <v>307</v>
      </c>
      <c r="F304" s="56"/>
      <c r="G304" s="47">
        <v>3</v>
      </c>
      <c r="H304" s="47"/>
      <c r="I304" s="47"/>
      <c r="J304" s="47"/>
      <c r="K304" s="47">
        <v>1</v>
      </c>
      <c r="L304" s="47"/>
      <c r="M304" s="47">
        <v>1</v>
      </c>
      <c r="N304" s="47">
        <v>1</v>
      </c>
      <c r="O304" s="47">
        <v>3</v>
      </c>
      <c r="P304" s="47"/>
      <c r="Q304" s="47"/>
      <c r="R304" s="47"/>
      <c r="S304" s="47">
        <v>5</v>
      </c>
      <c r="T304" s="47"/>
      <c r="U304" s="47"/>
      <c r="V304" s="47">
        <v>2</v>
      </c>
      <c r="W304" s="48">
        <v>45</v>
      </c>
      <c r="X304" s="61">
        <f t="shared" si="30"/>
        <v>3</v>
      </c>
      <c r="Y304" s="52">
        <f t="shared" si="30"/>
        <v>58</v>
      </c>
      <c r="Z304">
        <f t="shared" si="31"/>
        <v>61</v>
      </c>
    </row>
    <row r="305" spans="1:26">
      <c r="A305" s="51" t="s">
        <v>13</v>
      </c>
      <c r="B305" s="16">
        <v>510701</v>
      </c>
      <c r="C305" s="47" t="s">
        <v>169</v>
      </c>
      <c r="D305" s="47" t="s">
        <v>310</v>
      </c>
      <c r="E305" s="52" t="s">
        <v>311</v>
      </c>
      <c r="F305" s="56"/>
      <c r="G305" s="47"/>
      <c r="H305" s="47"/>
      <c r="I305" s="47"/>
      <c r="J305" s="47"/>
      <c r="K305" s="47"/>
      <c r="L305" s="47"/>
      <c r="M305" s="47">
        <v>1</v>
      </c>
      <c r="N305" s="47"/>
      <c r="O305" s="47"/>
      <c r="P305" s="47"/>
      <c r="Q305" s="47"/>
      <c r="R305" s="47"/>
      <c r="S305" s="47">
        <v>1</v>
      </c>
      <c r="T305" s="47"/>
      <c r="U305" s="47"/>
      <c r="V305" s="47"/>
      <c r="W305" s="48">
        <v>1</v>
      </c>
      <c r="X305" s="61">
        <f t="shared" si="30"/>
        <v>0</v>
      </c>
      <c r="Y305" s="52">
        <f t="shared" si="30"/>
        <v>3</v>
      </c>
      <c r="Z305">
        <f t="shared" si="31"/>
        <v>3</v>
      </c>
    </row>
    <row r="306" spans="1:26">
      <c r="A306" s="51" t="s">
        <v>13</v>
      </c>
      <c r="B306" s="16">
        <v>511005</v>
      </c>
      <c r="C306" s="47" t="s">
        <v>144</v>
      </c>
      <c r="D306" s="47" t="s">
        <v>312</v>
      </c>
      <c r="E306" s="52" t="s">
        <v>313</v>
      </c>
      <c r="F306" s="56"/>
      <c r="G306" s="47"/>
      <c r="H306" s="47"/>
      <c r="I306" s="47"/>
      <c r="J306" s="47">
        <v>1</v>
      </c>
      <c r="K306" s="47"/>
      <c r="L306" s="47"/>
      <c r="M306" s="47">
        <v>2</v>
      </c>
      <c r="N306" s="47">
        <v>3</v>
      </c>
      <c r="O306" s="47">
        <v>2</v>
      </c>
      <c r="P306" s="47"/>
      <c r="Q306" s="47"/>
      <c r="R306" s="47"/>
      <c r="S306" s="47">
        <v>3</v>
      </c>
      <c r="T306" s="47"/>
      <c r="U306" s="47"/>
      <c r="V306" s="47">
        <v>8</v>
      </c>
      <c r="W306" s="48">
        <v>15</v>
      </c>
      <c r="X306" s="61">
        <f t="shared" si="30"/>
        <v>12</v>
      </c>
      <c r="Y306" s="52">
        <f t="shared" si="30"/>
        <v>22</v>
      </c>
      <c r="Z306">
        <f t="shared" si="31"/>
        <v>34</v>
      </c>
    </row>
    <row r="307" spans="1:26">
      <c r="A307" s="51" t="s">
        <v>13</v>
      </c>
      <c r="B307" s="16">
        <v>512003</v>
      </c>
      <c r="C307" s="47" t="s">
        <v>10</v>
      </c>
      <c r="D307" s="47" t="s">
        <v>314</v>
      </c>
      <c r="E307" s="52" t="s">
        <v>315</v>
      </c>
      <c r="F307" s="56"/>
      <c r="G307" s="47"/>
      <c r="H307" s="47"/>
      <c r="I307" s="47"/>
      <c r="J307" s="47"/>
      <c r="K307" s="47">
        <v>1</v>
      </c>
      <c r="L307" s="47">
        <v>2</v>
      </c>
      <c r="M307" s="47">
        <v>2</v>
      </c>
      <c r="N307" s="47">
        <v>2</v>
      </c>
      <c r="O307" s="47">
        <v>1</v>
      </c>
      <c r="P307" s="47">
        <v>1</v>
      </c>
      <c r="Q307" s="47"/>
      <c r="R307" s="47">
        <v>2</v>
      </c>
      <c r="S307" s="47">
        <v>1</v>
      </c>
      <c r="T307" s="47"/>
      <c r="U307" s="47"/>
      <c r="V307" s="47">
        <v>12</v>
      </c>
      <c r="W307" s="48">
        <v>8</v>
      </c>
      <c r="X307" s="61">
        <f t="shared" si="30"/>
        <v>19</v>
      </c>
      <c r="Y307" s="52">
        <f t="shared" si="30"/>
        <v>13</v>
      </c>
      <c r="Z307">
        <f t="shared" si="31"/>
        <v>32</v>
      </c>
    </row>
    <row r="308" spans="1:26">
      <c r="A308" s="51" t="s">
        <v>13</v>
      </c>
      <c r="B308" s="16">
        <v>513101</v>
      </c>
      <c r="C308" s="47" t="s">
        <v>144</v>
      </c>
      <c r="D308" s="47" t="s">
        <v>316</v>
      </c>
      <c r="E308" s="52" t="s">
        <v>317</v>
      </c>
      <c r="F308" s="56"/>
      <c r="G308" s="47">
        <v>1</v>
      </c>
      <c r="H308" s="47"/>
      <c r="I308" s="47"/>
      <c r="J308" s="47"/>
      <c r="K308" s="47">
        <v>1</v>
      </c>
      <c r="L308" s="47"/>
      <c r="M308" s="47"/>
      <c r="N308" s="47"/>
      <c r="O308" s="47">
        <v>1</v>
      </c>
      <c r="P308" s="47">
        <v>1</v>
      </c>
      <c r="Q308" s="47"/>
      <c r="R308" s="47"/>
      <c r="S308" s="47">
        <v>1</v>
      </c>
      <c r="T308" s="47"/>
      <c r="U308" s="47"/>
      <c r="V308" s="47">
        <v>2</v>
      </c>
      <c r="W308" s="48">
        <v>26</v>
      </c>
      <c r="X308" s="61">
        <f t="shared" si="30"/>
        <v>3</v>
      </c>
      <c r="Y308" s="52">
        <f t="shared" si="30"/>
        <v>30</v>
      </c>
      <c r="Z308">
        <f t="shared" si="31"/>
        <v>33</v>
      </c>
    </row>
    <row r="309" spans="1:26">
      <c r="A309" s="51" t="s">
        <v>13</v>
      </c>
      <c r="B309" s="16">
        <v>513801</v>
      </c>
      <c r="C309" s="47" t="s">
        <v>318</v>
      </c>
      <c r="D309" s="47" t="s">
        <v>319</v>
      </c>
      <c r="E309" s="52" t="s">
        <v>320</v>
      </c>
      <c r="F309" s="56"/>
      <c r="G309" s="47">
        <v>2</v>
      </c>
      <c r="H309" s="47"/>
      <c r="I309" s="47"/>
      <c r="J309" s="47">
        <v>1</v>
      </c>
      <c r="K309" s="47">
        <v>4</v>
      </c>
      <c r="L309" s="47"/>
      <c r="M309" s="47">
        <v>8</v>
      </c>
      <c r="N309" s="47">
        <v>2</v>
      </c>
      <c r="O309" s="47">
        <v>8</v>
      </c>
      <c r="P309" s="47"/>
      <c r="Q309" s="47"/>
      <c r="R309" s="47">
        <v>1</v>
      </c>
      <c r="S309" s="47">
        <v>18</v>
      </c>
      <c r="T309" s="47"/>
      <c r="U309" s="47"/>
      <c r="V309" s="47">
        <v>13</v>
      </c>
      <c r="W309" s="48">
        <v>123</v>
      </c>
      <c r="X309" s="61">
        <f t="shared" si="30"/>
        <v>17</v>
      </c>
      <c r="Y309" s="52">
        <f t="shared" si="30"/>
        <v>163</v>
      </c>
      <c r="Z309">
        <f t="shared" si="31"/>
        <v>180</v>
      </c>
    </row>
    <row r="310" spans="1:26">
      <c r="A310" s="51" t="s">
        <v>13</v>
      </c>
      <c r="B310" s="16">
        <v>520101</v>
      </c>
      <c r="C310" s="47" t="s">
        <v>169</v>
      </c>
      <c r="D310" s="47" t="s">
        <v>321</v>
      </c>
      <c r="E310" s="52" t="s">
        <v>322</v>
      </c>
      <c r="F310" s="56"/>
      <c r="G310" s="47"/>
      <c r="H310" s="47"/>
      <c r="I310" s="47"/>
      <c r="J310" s="47"/>
      <c r="K310" s="47"/>
      <c r="L310" s="47"/>
      <c r="M310" s="47"/>
      <c r="N310" s="47"/>
      <c r="O310" s="47"/>
      <c r="P310" s="47"/>
      <c r="Q310" s="47"/>
      <c r="R310" s="47">
        <v>1</v>
      </c>
      <c r="S310" s="47"/>
      <c r="T310" s="47"/>
      <c r="U310" s="47"/>
      <c r="V310" s="47"/>
      <c r="W310" s="48"/>
      <c r="X310" s="61">
        <f t="shared" si="30"/>
        <v>1</v>
      </c>
      <c r="Y310" s="52">
        <f t="shared" si="30"/>
        <v>0</v>
      </c>
      <c r="Z310">
        <f t="shared" si="31"/>
        <v>1</v>
      </c>
    </row>
    <row r="311" spans="1:26">
      <c r="A311" s="51" t="s">
        <v>13</v>
      </c>
      <c r="B311" s="16">
        <v>520101</v>
      </c>
      <c r="C311" s="47" t="s">
        <v>169</v>
      </c>
      <c r="D311" s="47" t="s">
        <v>323</v>
      </c>
      <c r="E311" s="52" t="s">
        <v>324</v>
      </c>
      <c r="F311" s="56"/>
      <c r="G311" s="47"/>
      <c r="H311" s="47"/>
      <c r="I311" s="47"/>
      <c r="J311" s="47"/>
      <c r="K311" s="47"/>
      <c r="L311" s="47"/>
      <c r="M311" s="47"/>
      <c r="N311" s="47"/>
      <c r="O311" s="47">
        <v>1</v>
      </c>
      <c r="P311" s="47"/>
      <c r="Q311" s="47"/>
      <c r="R311" s="47">
        <v>2</v>
      </c>
      <c r="S311" s="47">
        <v>3</v>
      </c>
      <c r="T311" s="47"/>
      <c r="U311" s="47"/>
      <c r="V311" s="47">
        <v>2</v>
      </c>
      <c r="W311" s="48">
        <v>5</v>
      </c>
      <c r="X311" s="61">
        <f t="shared" si="30"/>
        <v>4</v>
      </c>
      <c r="Y311" s="52">
        <f t="shared" si="30"/>
        <v>9</v>
      </c>
      <c r="Z311">
        <f t="shared" si="31"/>
        <v>13</v>
      </c>
    </row>
    <row r="312" spans="1:26">
      <c r="A312" s="51" t="s">
        <v>13</v>
      </c>
      <c r="B312" s="16">
        <v>520201</v>
      </c>
      <c r="C312" s="47" t="s">
        <v>325</v>
      </c>
      <c r="D312" s="47" t="s">
        <v>326</v>
      </c>
      <c r="E312" s="52" t="s">
        <v>327</v>
      </c>
      <c r="F312" s="56"/>
      <c r="G312" s="47"/>
      <c r="H312" s="47">
        <v>1</v>
      </c>
      <c r="I312" s="47"/>
      <c r="J312" s="47"/>
      <c r="K312" s="47"/>
      <c r="L312" s="47">
        <v>1</v>
      </c>
      <c r="M312" s="47"/>
      <c r="N312" s="47">
        <v>1</v>
      </c>
      <c r="O312" s="47"/>
      <c r="P312" s="47">
        <v>1</v>
      </c>
      <c r="Q312" s="47">
        <v>1</v>
      </c>
      <c r="R312" s="47">
        <v>1</v>
      </c>
      <c r="S312" s="47"/>
      <c r="T312" s="47"/>
      <c r="U312" s="47"/>
      <c r="V312" s="47">
        <v>24</v>
      </c>
      <c r="W312" s="48">
        <v>14</v>
      </c>
      <c r="X312" s="61">
        <f t="shared" si="30"/>
        <v>29</v>
      </c>
      <c r="Y312" s="52">
        <f t="shared" si="30"/>
        <v>15</v>
      </c>
      <c r="Z312">
        <f t="shared" si="31"/>
        <v>44</v>
      </c>
    </row>
    <row r="313" spans="1:26">
      <c r="A313" s="51" t="s">
        <v>13</v>
      </c>
      <c r="B313" s="16">
        <v>520201</v>
      </c>
      <c r="C313" s="47" t="s">
        <v>325</v>
      </c>
      <c r="D313" s="47" t="s">
        <v>328</v>
      </c>
      <c r="E313" s="52" t="s">
        <v>329</v>
      </c>
      <c r="F313" s="56"/>
      <c r="G313" s="47"/>
      <c r="H313" s="47"/>
      <c r="I313" s="47"/>
      <c r="J313" s="47"/>
      <c r="K313" s="47"/>
      <c r="L313" s="47"/>
      <c r="M313" s="47"/>
      <c r="N313" s="47">
        <v>2</v>
      </c>
      <c r="O313" s="47"/>
      <c r="P313" s="47">
        <v>2</v>
      </c>
      <c r="Q313" s="47"/>
      <c r="R313" s="47">
        <v>2</v>
      </c>
      <c r="S313" s="47">
        <v>1</v>
      </c>
      <c r="T313" s="47"/>
      <c r="U313" s="47"/>
      <c r="V313" s="47">
        <v>15</v>
      </c>
      <c r="W313" s="48">
        <v>4</v>
      </c>
      <c r="X313" s="61">
        <f t="shared" si="30"/>
        <v>21</v>
      </c>
      <c r="Y313" s="52">
        <f t="shared" si="30"/>
        <v>5</v>
      </c>
      <c r="Z313">
        <f t="shared" si="31"/>
        <v>26</v>
      </c>
    </row>
    <row r="314" spans="1:26">
      <c r="A314" s="51" t="s">
        <v>13</v>
      </c>
      <c r="B314" s="16">
        <v>520203</v>
      </c>
      <c r="C314" s="47" t="s">
        <v>325</v>
      </c>
      <c r="D314" s="47" t="s">
        <v>330</v>
      </c>
      <c r="E314" s="52" t="s">
        <v>692</v>
      </c>
      <c r="F314" s="56">
        <v>5</v>
      </c>
      <c r="G314" s="47"/>
      <c r="H314" s="47"/>
      <c r="I314" s="47"/>
      <c r="J314" s="47"/>
      <c r="K314" s="47">
        <v>1</v>
      </c>
      <c r="L314" s="47">
        <v>1</v>
      </c>
      <c r="M314" s="47"/>
      <c r="N314" s="47">
        <v>1</v>
      </c>
      <c r="O314" s="47"/>
      <c r="P314" s="47"/>
      <c r="Q314" s="47"/>
      <c r="R314" s="47">
        <v>4</v>
      </c>
      <c r="S314" s="47">
        <v>4</v>
      </c>
      <c r="T314" s="47"/>
      <c r="U314" s="47"/>
      <c r="V314" s="47">
        <v>30</v>
      </c>
      <c r="W314" s="48">
        <v>8</v>
      </c>
      <c r="X314" s="61">
        <f t="shared" si="30"/>
        <v>41</v>
      </c>
      <c r="Y314" s="52">
        <f t="shared" si="30"/>
        <v>13</v>
      </c>
      <c r="Z314">
        <f t="shared" si="31"/>
        <v>54</v>
      </c>
    </row>
    <row r="315" spans="1:26">
      <c r="A315" s="51" t="s">
        <v>13</v>
      </c>
      <c r="B315" s="16">
        <v>520301</v>
      </c>
      <c r="C315" s="47" t="s">
        <v>325</v>
      </c>
      <c r="D315" s="47" t="s">
        <v>332</v>
      </c>
      <c r="E315" s="52" t="s">
        <v>333</v>
      </c>
      <c r="F315" s="56"/>
      <c r="G315" s="47"/>
      <c r="H315" s="47"/>
      <c r="I315" s="47"/>
      <c r="J315" s="47">
        <v>2</v>
      </c>
      <c r="K315" s="47">
        <v>4</v>
      </c>
      <c r="L315" s="47">
        <v>2</v>
      </c>
      <c r="M315" s="47">
        <v>3</v>
      </c>
      <c r="N315" s="47">
        <v>6</v>
      </c>
      <c r="O315" s="47">
        <v>3</v>
      </c>
      <c r="P315" s="47">
        <v>2</v>
      </c>
      <c r="Q315" s="47"/>
      <c r="R315" s="47">
        <v>5</v>
      </c>
      <c r="S315" s="47">
        <v>5</v>
      </c>
      <c r="T315" s="47"/>
      <c r="U315" s="47"/>
      <c r="V315" s="47">
        <v>51</v>
      </c>
      <c r="W315" s="48">
        <v>39</v>
      </c>
      <c r="X315" s="61">
        <f t="shared" si="30"/>
        <v>68</v>
      </c>
      <c r="Y315" s="52">
        <f t="shared" si="30"/>
        <v>54</v>
      </c>
      <c r="Z315">
        <f t="shared" si="31"/>
        <v>122</v>
      </c>
    </row>
    <row r="316" spans="1:26">
      <c r="A316" s="51" t="s">
        <v>13</v>
      </c>
      <c r="B316" s="16">
        <v>520801</v>
      </c>
      <c r="C316" s="47" t="s">
        <v>325</v>
      </c>
      <c r="D316" s="47" t="s">
        <v>334</v>
      </c>
      <c r="E316" s="52" t="s">
        <v>335</v>
      </c>
      <c r="F316" s="56">
        <v>2</v>
      </c>
      <c r="G316" s="47"/>
      <c r="H316" s="47"/>
      <c r="I316" s="47"/>
      <c r="J316" s="47">
        <v>2</v>
      </c>
      <c r="K316" s="47"/>
      <c r="L316" s="47">
        <v>1</v>
      </c>
      <c r="M316" s="47">
        <v>1</v>
      </c>
      <c r="N316" s="47">
        <v>1</v>
      </c>
      <c r="O316" s="47">
        <v>1</v>
      </c>
      <c r="P316" s="47">
        <v>9</v>
      </c>
      <c r="Q316" s="47">
        <v>13</v>
      </c>
      <c r="R316" s="47">
        <v>4</v>
      </c>
      <c r="S316" s="47">
        <v>3</v>
      </c>
      <c r="T316" s="47"/>
      <c r="U316" s="47"/>
      <c r="V316" s="47">
        <v>37</v>
      </c>
      <c r="W316" s="48">
        <v>6</v>
      </c>
      <c r="X316" s="61">
        <f t="shared" si="30"/>
        <v>56</v>
      </c>
      <c r="Y316" s="52">
        <f t="shared" si="30"/>
        <v>24</v>
      </c>
      <c r="Z316">
        <f t="shared" si="31"/>
        <v>80</v>
      </c>
    </row>
    <row r="317" spans="1:26">
      <c r="A317" s="51" t="s">
        <v>13</v>
      </c>
      <c r="B317" s="16">
        <v>521101</v>
      </c>
      <c r="C317" s="47" t="s">
        <v>325</v>
      </c>
      <c r="D317" s="47" t="s">
        <v>336</v>
      </c>
      <c r="E317" s="52" t="s">
        <v>337</v>
      </c>
      <c r="F317" s="56"/>
      <c r="G317" s="47"/>
      <c r="H317" s="47"/>
      <c r="I317" s="47">
        <v>1</v>
      </c>
      <c r="J317" s="47"/>
      <c r="K317" s="47"/>
      <c r="L317" s="47">
        <v>1</v>
      </c>
      <c r="M317" s="47"/>
      <c r="N317" s="47">
        <v>1</v>
      </c>
      <c r="O317" s="47">
        <v>1</v>
      </c>
      <c r="P317" s="47"/>
      <c r="Q317" s="47">
        <v>3</v>
      </c>
      <c r="R317" s="47">
        <v>1</v>
      </c>
      <c r="S317" s="47"/>
      <c r="T317" s="47"/>
      <c r="U317" s="47"/>
      <c r="V317" s="47">
        <v>2</v>
      </c>
      <c r="W317" s="48">
        <v>2</v>
      </c>
      <c r="X317" s="61">
        <f t="shared" si="30"/>
        <v>5</v>
      </c>
      <c r="Y317" s="52">
        <f t="shared" si="30"/>
        <v>7</v>
      </c>
      <c r="Z317">
        <f t="shared" si="31"/>
        <v>12</v>
      </c>
    </row>
    <row r="318" spans="1:26">
      <c r="A318" s="51" t="s">
        <v>13</v>
      </c>
      <c r="B318" s="16">
        <v>521401</v>
      </c>
      <c r="C318" s="47" t="s">
        <v>325</v>
      </c>
      <c r="D318" s="47" t="s">
        <v>338</v>
      </c>
      <c r="E318" s="52" t="s">
        <v>339</v>
      </c>
      <c r="F318" s="56">
        <v>1</v>
      </c>
      <c r="G318" s="47"/>
      <c r="H318" s="47"/>
      <c r="I318" s="47"/>
      <c r="J318" s="47"/>
      <c r="K318" s="47"/>
      <c r="L318" s="47"/>
      <c r="M318" s="47">
        <v>1</v>
      </c>
      <c r="N318" s="47">
        <v>1</v>
      </c>
      <c r="O318" s="47">
        <v>1</v>
      </c>
      <c r="P318" s="47"/>
      <c r="Q318" s="47"/>
      <c r="R318" s="47">
        <v>4</v>
      </c>
      <c r="S318" s="47">
        <v>1</v>
      </c>
      <c r="T318" s="47"/>
      <c r="U318" s="47"/>
      <c r="V318" s="47">
        <v>18</v>
      </c>
      <c r="W318" s="48">
        <v>30</v>
      </c>
      <c r="X318" s="61">
        <f t="shared" si="30"/>
        <v>24</v>
      </c>
      <c r="Y318" s="52">
        <f t="shared" si="30"/>
        <v>33</v>
      </c>
      <c r="Z318">
        <f t="shared" si="31"/>
        <v>57</v>
      </c>
    </row>
    <row r="319" spans="1:26">
      <c r="A319" s="51" t="s">
        <v>13</v>
      </c>
      <c r="B319" s="16">
        <v>521904</v>
      </c>
      <c r="C319" s="47" t="s">
        <v>180</v>
      </c>
      <c r="D319" s="47" t="s">
        <v>340</v>
      </c>
      <c r="E319" s="52" t="s">
        <v>341</v>
      </c>
      <c r="F319" s="56"/>
      <c r="G319" s="47"/>
      <c r="H319" s="47"/>
      <c r="I319" s="47"/>
      <c r="J319" s="47"/>
      <c r="K319" s="47"/>
      <c r="L319" s="47"/>
      <c r="M319" s="47"/>
      <c r="N319" s="47"/>
      <c r="O319" s="47"/>
      <c r="P319" s="47"/>
      <c r="Q319" s="47"/>
      <c r="R319" s="47">
        <v>1</v>
      </c>
      <c r="S319" s="47">
        <v>2</v>
      </c>
      <c r="T319" s="47"/>
      <c r="U319" s="47"/>
      <c r="V319" s="47"/>
      <c r="W319" s="48">
        <v>4</v>
      </c>
      <c r="X319" s="61">
        <f t="shared" si="30"/>
        <v>1</v>
      </c>
      <c r="Y319" s="52">
        <f t="shared" si="30"/>
        <v>6</v>
      </c>
      <c r="Z319">
        <f t="shared" si="31"/>
        <v>7</v>
      </c>
    </row>
    <row r="320" spans="1:26">
      <c r="A320" s="51" t="s">
        <v>13</v>
      </c>
      <c r="B320" s="16">
        <v>540101</v>
      </c>
      <c r="C320" s="47" t="s">
        <v>159</v>
      </c>
      <c r="D320" s="47" t="s">
        <v>342</v>
      </c>
      <c r="E320" s="52" t="s">
        <v>602</v>
      </c>
      <c r="F320" s="56"/>
      <c r="G320" s="47"/>
      <c r="H320" s="47"/>
      <c r="I320" s="47"/>
      <c r="J320" s="47"/>
      <c r="K320" s="47"/>
      <c r="L320" s="47"/>
      <c r="M320" s="47"/>
      <c r="N320" s="47">
        <v>2</v>
      </c>
      <c r="O320" s="47">
        <v>1</v>
      </c>
      <c r="P320" s="47"/>
      <c r="Q320" s="47"/>
      <c r="R320" s="47">
        <v>2</v>
      </c>
      <c r="S320" s="47"/>
      <c r="T320" s="47"/>
      <c r="U320" s="47"/>
      <c r="V320" s="47">
        <v>34</v>
      </c>
      <c r="W320" s="48">
        <v>15</v>
      </c>
      <c r="X320" s="61">
        <f t="shared" si="30"/>
        <v>38</v>
      </c>
      <c r="Y320" s="52">
        <f t="shared" si="30"/>
        <v>16</v>
      </c>
      <c r="Z320">
        <f t="shared" si="31"/>
        <v>54</v>
      </c>
    </row>
    <row r="321" spans="1:26">
      <c r="A321" s="51" t="s">
        <v>13</v>
      </c>
      <c r="B321" s="16"/>
      <c r="C321" s="47" t="s">
        <v>159</v>
      </c>
      <c r="D321" s="47" t="s">
        <v>343</v>
      </c>
      <c r="E321" s="52" t="s">
        <v>344</v>
      </c>
      <c r="F321" s="56"/>
      <c r="G321" s="47"/>
      <c r="H321" s="47"/>
      <c r="I321" s="47"/>
      <c r="J321" s="47"/>
      <c r="K321" s="47"/>
      <c r="L321" s="47"/>
      <c r="M321" s="47"/>
      <c r="N321" s="47"/>
      <c r="O321" s="47"/>
      <c r="P321" s="47"/>
      <c r="Q321" s="47"/>
      <c r="R321" s="47">
        <v>2</v>
      </c>
      <c r="S321" s="47"/>
      <c r="T321" s="47"/>
      <c r="U321" s="47"/>
      <c r="V321" s="47">
        <v>3</v>
      </c>
      <c r="W321" s="48"/>
      <c r="X321" s="61">
        <f t="shared" si="30"/>
        <v>5</v>
      </c>
      <c r="Y321" s="52">
        <f t="shared" si="30"/>
        <v>0</v>
      </c>
      <c r="Z321">
        <f t="shared" si="31"/>
        <v>5</v>
      </c>
    </row>
    <row r="322" spans="1:26">
      <c r="A322" s="51" t="s">
        <v>13</v>
      </c>
      <c r="B322" s="16"/>
      <c r="C322" s="47" t="s">
        <v>159</v>
      </c>
      <c r="D322" s="47" t="s">
        <v>345</v>
      </c>
      <c r="E322" s="52" t="s">
        <v>346</v>
      </c>
      <c r="F322" s="56"/>
      <c r="G322" s="47"/>
      <c r="H322" s="47"/>
      <c r="I322" s="47"/>
      <c r="J322" s="47"/>
      <c r="K322" s="47"/>
      <c r="L322" s="47"/>
      <c r="M322" s="47">
        <v>1</v>
      </c>
      <c r="N322" s="47"/>
      <c r="O322" s="47"/>
      <c r="P322" s="47"/>
      <c r="Q322" s="47"/>
      <c r="R322" s="47"/>
      <c r="S322" s="47"/>
      <c r="T322" s="47"/>
      <c r="U322" s="47"/>
      <c r="V322" s="47"/>
      <c r="W322" s="48"/>
      <c r="X322" s="61">
        <f t="shared" si="30"/>
        <v>0</v>
      </c>
      <c r="Y322" s="52">
        <f t="shared" si="30"/>
        <v>1</v>
      </c>
      <c r="Z322">
        <f t="shared" si="31"/>
        <v>1</v>
      </c>
    </row>
    <row r="323" spans="1:26">
      <c r="A323" s="51" t="s">
        <v>13</v>
      </c>
      <c r="B323" s="16"/>
      <c r="C323" s="47" t="s">
        <v>144</v>
      </c>
      <c r="D323" s="47" t="s">
        <v>347</v>
      </c>
      <c r="E323" s="52" t="s">
        <v>348</v>
      </c>
      <c r="F323" s="56"/>
      <c r="G323" s="47"/>
      <c r="H323" s="47"/>
      <c r="I323" s="47"/>
      <c r="J323" s="47">
        <v>1</v>
      </c>
      <c r="K323" s="47">
        <v>1</v>
      </c>
      <c r="L323" s="47"/>
      <c r="M323" s="47"/>
      <c r="N323" s="47"/>
      <c r="O323" s="47"/>
      <c r="P323" s="47"/>
      <c r="Q323" s="47"/>
      <c r="R323" s="47"/>
      <c r="S323" s="47"/>
      <c r="T323" s="47"/>
      <c r="U323" s="47"/>
      <c r="V323" s="47">
        <v>1</v>
      </c>
      <c r="W323" s="48"/>
      <c r="X323" s="61">
        <f t="shared" si="30"/>
        <v>2</v>
      </c>
      <c r="Y323" s="52">
        <f t="shared" si="30"/>
        <v>1</v>
      </c>
      <c r="Z323">
        <f t="shared" si="31"/>
        <v>3</v>
      </c>
    </row>
    <row r="324" spans="1:26">
      <c r="A324" s="51" t="s">
        <v>13</v>
      </c>
      <c r="B324" s="16"/>
      <c r="C324" s="47" t="s">
        <v>144</v>
      </c>
      <c r="D324" s="47" t="s">
        <v>349</v>
      </c>
      <c r="E324" s="52" t="s">
        <v>350</v>
      </c>
      <c r="F324" s="56"/>
      <c r="G324" s="47"/>
      <c r="H324" s="47"/>
      <c r="I324" s="47"/>
      <c r="J324" s="47"/>
      <c r="K324" s="47"/>
      <c r="L324" s="47"/>
      <c r="M324" s="47"/>
      <c r="N324" s="47"/>
      <c r="O324" s="47">
        <v>1</v>
      </c>
      <c r="P324" s="47"/>
      <c r="Q324" s="47"/>
      <c r="R324" s="47"/>
      <c r="S324" s="47">
        <v>2</v>
      </c>
      <c r="T324" s="47"/>
      <c r="U324" s="47"/>
      <c r="V324" s="47">
        <v>3</v>
      </c>
      <c r="W324" s="48">
        <v>1</v>
      </c>
      <c r="X324" s="61">
        <f t="shared" si="30"/>
        <v>3</v>
      </c>
      <c r="Y324" s="52">
        <f t="shared" si="30"/>
        <v>4</v>
      </c>
      <c r="Z324">
        <f t="shared" si="31"/>
        <v>7</v>
      </c>
    </row>
    <row r="325" spans="1:26">
      <c r="A325" s="51" t="s">
        <v>13</v>
      </c>
      <c r="B325" s="16"/>
      <c r="C325" s="47" t="s">
        <v>325</v>
      </c>
      <c r="D325" s="47" t="s">
        <v>351</v>
      </c>
      <c r="E325" s="52" t="s">
        <v>352</v>
      </c>
      <c r="F325" s="56"/>
      <c r="G325" s="47"/>
      <c r="H325" s="47"/>
      <c r="I325" s="47"/>
      <c r="J325" s="47"/>
      <c r="K325" s="47"/>
      <c r="L325" s="47"/>
      <c r="M325" s="47"/>
      <c r="N325" s="47"/>
      <c r="O325" s="47"/>
      <c r="P325" s="47"/>
      <c r="Q325" s="47"/>
      <c r="R325" s="47"/>
      <c r="S325" s="47"/>
      <c r="T325" s="47"/>
      <c r="U325" s="47"/>
      <c r="V325" s="47"/>
      <c r="W325" s="48">
        <v>1</v>
      </c>
      <c r="X325" s="61">
        <f t="shared" si="30"/>
        <v>0</v>
      </c>
      <c r="Y325" s="52">
        <f t="shared" si="30"/>
        <v>1</v>
      </c>
      <c r="Z325">
        <f t="shared" si="31"/>
        <v>1</v>
      </c>
    </row>
    <row r="326" spans="1:26">
      <c r="A326" s="51" t="s">
        <v>13</v>
      </c>
      <c r="B326" s="16"/>
      <c r="C326" s="47" t="s">
        <v>180</v>
      </c>
      <c r="D326" s="47" t="s">
        <v>357</v>
      </c>
      <c r="E326" s="52" t="s">
        <v>358</v>
      </c>
      <c r="F326" s="56"/>
      <c r="G326" s="47"/>
      <c r="H326" s="47"/>
      <c r="I326" s="47"/>
      <c r="J326" s="47"/>
      <c r="K326" s="47"/>
      <c r="L326" s="47"/>
      <c r="M326" s="47"/>
      <c r="N326" s="47"/>
      <c r="O326" s="47"/>
      <c r="P326" s="47"/>
      <c r="Q326" s="47"/>
      <c r="R326" s="47"/>
      <c r="S326" s="47"/>
      <c r="T326" s="47"/>
      <c r="U326" s="47"/>
      <c r="V326" s="47"/>
      <c r="W326" s="48">
        <v>1</v>
      </c>
      <c r="X326" s="61">
        <f t="shared" si="30"/>
        <v>0</v>
      </c>
      <c r="Y326" s="52">
        <f t="shared" si="30"/>
        <v>1</v>
      </c>
      <c r="Z326">
        <f t="shared" si="31"/>
        <v>1</v>
      </c>
    </row>
    <row r="327" spans="1:26">
      <c r="A327" s="51" t="s">
        <v>13</v>
      </c>
      <c r="B327" s="16"/>
      <c r="C327" s="47" t="s">
        <v>169</v>
      </c>
      <c r="D327" s="47" t="s">
        <v>361</v>
      </c>
      <c r="E327" s="52" t="s">
        <v>362</v>
      </c>
      <c r="F327" s="56"/>
      <c r="G327" s="47"/>
      <c r="H327" s="47"/>
      <c r="I327" s="47"/>
      <c r="J327" s="47"/>
      <c r="K327" s="47"/>
      <c r="L327" s="47"/>
      <c r="M327" s="47"/>
      <c r="N327" s="47"/>
      <c r="O327" s="47"/>
      <c r="P327" s="47"/>
      <c r="Q327" s="47"/>
      <c r="R327" s="47"/>
      <c r="S327" s="47">
        <v>1</v>
      </c>
      <c r="T327" s="47"/>
      <c r="U327" s="47"/>
      <c r="V327" s="47"/>
      <c r="W327" s="48"/>
      <c r="X327" s="61">
        <f t="shared" si="30"/>
        <v>0</v>
      </c>
      <c r="Y327" s="52">
        <f t="shared" si="30"/>
        <v>1</v>
      </c>
      <c r="Z327">
        <f t="shared" si="31"/>
        <v>1</v>
      </c>
    </row>
    <row r="328" spans="1:26">
      <c r="A328" s="51" t="s">
        <v>13</v>
      </c>
      <c r="B328" s="16"/>
      <c r="C328" s="47" t="s">
        <v>325</v>
      </c>
      <c r="D328" s="47" t="s">
        <v>363</v>
      </c>
      <c r="E328" s="52" t="s">
        <v>364</v>
      </c>
      <c r="F328" s="56"/>
      <c r="G328" s="47"/>
      <c r="H328" s="47"/>
      <c r="I328" s="47"/>
      <c r="J328" s="47"/>
      <c r="K328" s="47"/>
      <c r="L328" s="47"/>
      <c r="M328" s="47"/>
      <c r="N328" s="47"/>
      <c r="O328" s="47">
        <v>1</v>
      </c>
      <c r="P328" s="47"/>
      <c r="Q328" s="47"/>
      <c r="R328" s="47"/>
      <c r="S328" s="47"/>
      <c r="T328" s="47"/>
      <c r="U328" s="47"/>
      <c r="V328" s="47">
        <v>4</v>
      </c>
      <c r="W328" s="48"/>
      <c r="X328" s="61">
        <f t="shared" si="30"/>
        <v>4</v>
      </c>
      <c r="Y328" s="52">
        <f t="shared" si="30"/>
        <v>1</v>
      </c>
      <c r="Z328">
        <f t="shared" si="31"/>
        <v>5</v>
      </c>
    </row>
    <row r="329" spans="1:26">
      <c r="A329" s="51" t="s">
        <v>13</v>
      </c>
      <c r="B329" s="16"/>
      <c r="C329" s="47" t="s">
        <v>126</v>
      </c>
      <c r="D329" s="47" t="s">
        <v>365</v>
      </c>
      <c r="E329" s="52" t="s">
        <v>366</v>
      </c>
      <c r="F329" s="56"/>
      <c r="G329" s="47"/>
      <c r="H329" s="47"/>
      <c r="I329" s="47"/>
      <c r="J329" s="47"/>
      <c r="K329" s="47"/>
      <c r="L329" s="47"/>
      <c r="M329" s="47"/>
      <c r="N329" s="47">
        <v>1</v>
      </c>
      <c r="O329" s="47"/>
      <c r="P329" s="47">
        <v>1</v>
      </c>
      <c r="Q329" s="47"/>
      <c r="R329" s="47"/>
      <c r="S329" s="47"/>
      <c r="T329" s="47"/>
      <c r="U329" s="47"/>
      <c r="V329" s="47">
        <v>5</v>
      </c>
      <c r="W329" s="48"/>
      <c r="X329" s="61">
        <f t="shared" si="30"/>
        <v>7</v>
      </c>
      <c r="Y329" s="52">
        <f t="shared" si="30"/>
        <v>0</v>
      </c>
      <c r="Z329">
        <f t="shared" si="31"/>
        <v>7</v>
      </c>
    </row>
    <row r="330" spans="1:26">
      <c r="A330" s="51" t="s">
        <v>13</v>
      </c>
      <c r="B330" s="16"/>
      <c r="C330" s="47" t="s">
        <v>144</v>
      </c>
      <c r="D330" s="47" t="s">
        <v>367</v>
      </c>
      <c r="E330" s="52" t="s">
        <v>368</v>
      </c>
      <c r="F330" s="56"/>
      <c r="G330" s="47"/>
      <c r="H330" s="47"/>
      <c r="I330" s="47"/>
      <c r="J330" s="47"/>
      <c r="K330" s="47"/>
      <c r="L330" s="47"/>
      <c r="M330" s="47"/>
      <c r="N330" s="47"/>
      <c r="O330" s="47"/>
      <c r="P330" s="47"/>
      <c r="Q330" s="47"/>
      <c r="R330" s="47"/>
      <c r="S330" s="47">
        <v>2</v>
      </c>
      <c r="T330" s="47"/>
      <c r="U330" s="47"/>
      <c r="V330" s="47"/>
      <c r="W330" s="48">
        <v>5</v>
      </c>
      <c r="X330" s="61">
        <f t="shared" si="30"/>
        <v>0</v>
      </c>
      <c r="Y330" s="52">
        <f t="shared" si="30"/>
        <v>7</v>
      </c>
      <c r="Z330">
        <f t="shared" si="31"/>
        <v>7</v>
      </c>
    </row>
    <row r="331" spans="1:26">
      <c r="A331" s="51" t="s">
        <v>13</v>
      </c>
      <c r="B331" s="16"/>
      <c r="C331" s="47" t="s">
        <v>369</v>
      </c>
      <c r="D331" s="47" t="s">
        <v>370</v>
      </c>
      <c r="E331" s="52" t="s">
        <v>371</v>
      </c>
      <c r="F331" s="56"/>
      <c r="G331" s="47"/>
      <c r="H331" s="47"/>
      <c r="I331" s="47"/>
      <c r="J331" s="47"/>
      <c r="K331" s="47"/>
      <c r="L331" s="47">
        <v>3</v>
      </c>
      <c r="M331" s="47"/>
      <c r="N331" s="47">
        <v>2</v>
      </c>
      <c r="O331" s="47">
        <v>1</v>
      </c>
      <c r="P331" s="47"/>
      <c r="Q331" s="47"/>
      <c r="R331" s="47"/>
      <c r="S331" s="47"/>
      <c r="T331" s="47"/>
      <c r="U331" s="47"/>
      <c r="V331" s="47">
        <v>8</v>
      </c>
      <c r="W331" s="48">
        <v>1</v>
      </c>
      <c r="X331" s="61">
        <f t="shared" si="30"/>
        <v>13</v>
      </c>
      <c r="Y331" s="52">
        <f t="shared" si="30"/>
        <v>2</v>
      </c>
      <c r="Z331">
        <f t="shared" si="31"/>
        <v>15</v>
      </c>
    </row>
    <row r="332" spans="1:26">
      <c r="A332" s="51" t="s">
        <v>13</v>
      </c>
      <c r="B332" s="16"/>
      <c r="C332" s="47" t="s">
        <v>369</v>
      </c>
      <c r="D332" s="47" t="s">
        <v>372</v>
      </c>
      <c r="E332" s="52" t="s">
        <v>373</v>
      </c>
      <c r="F332" s="56"/>
      <c r="G332" s="47"/>
      <c r="H332" s="47"/>
      <c r="I332" s="47"/>
      <c r="J332" s="47"/>
      <c r="K332" s="47"/>
      <c r="L332" s="47"/>
      <c r="M332" s="47"/>
      <c r="N332" s="47"/>
      <c r="O332" s="47">
        <v>1</v>
      </c>
      <c r="P332" s="47"/>
      <c r="Q332" s="47"/>
      <c r="R332" s="47"/>
      <c r="S332" s="47">
        <v>1</v>
      </c>
      <c r="T332" s="47"/>
      <c r="U332" s="47"/>
      <c r="V332" s="47">
        <v>1</v>
      </c>
      <c r="W332" s="48">
        <v>1</v>
      </c>
      <c r="X332" s="61">
        <f t="shared" si="30"/>
        <v>1</v>
      </c>
      <c r="Y332" s="52">
        <f t="shared" si="30"/>
        <v>3</v>
      </c>
      <c r="Z332">
        <f t="shared" si="31"/>
        <v>4</v>
      </c>
    </row>
    <row r="333" spans="1:26">
      <c r="A333" s="51" t="s">
        <v>13</v>
      </c>
      <c r="B333" s="16"/>
      <c r="C333" s="47" t="s">
        <v>159</v>
      </c>
      <c r="D333" s="47" t="s">
        <v>374</v>
      </c>
      <c r="E333" s="52" t="s">
        <v>375</v>
      </c>
      <c r="F333" s="56"/>
      <c r="G333" s="47">
        <v>2</v>
      </c>
      <c r="H333" s="47"/>
      <c r="I333" s="47"/>
      <c r="J333" s="47"/>
      <c r="K333" s="47"/>
      <c r="L333" s="47">
        <v>1</v>
      </c>
      <c r="M333" s="47">
        <v>1</v>
      </c>
      <c r="N333" s="47">
        <v>2</v>
      </c>
      <c r="O333" s="47">
        <v>5</v>
      </c>
      <c r="P333" s="47"/>
      <c r="Q333" s="47"/>
      <c r="R333" s="47">
        <v>1</v>
      </c>
      <c r="S333" s="47">
        <v>2</v>
      </c>
      <c r="T333" s="47"/>
      <c r="U333" s="47"/>
      <c r="V333" s="47">
        <v>8</v>
      </c>
      <c r="W333" s="48">
        <v>12</v>
      </c>
      <c r="X333" s="61">
        <f t="shared" si="30"/>
        <v>12</v>
      </c>
      <c r="Y333" s="52">
        <f t="shared" si="30"/>
        <v>22</v>
      </c>
      <c r="Z333">
        <f t="shared" si="31"/>
        <v>34</v>
      </c>
    </row>
    <row r="334" spans="1:26">
      <c r="A334" s="51" t="s">
        <v>13</v>
      </c>
      <c r="B334" s="16"/>
      <c r="C334" s="47" t="s">
        <v>180</v>
      </c>
      <c r="D334" s="47" t="s">
        <v>584</v>
      </c>
      <c r="E334" s="52" t="s">
        <v>585</v>
      </c>
      <c r="F334" s="56"/>
      <c r="G334" s="47"/>
      <c r="H334" s="47"/>
      <c r="I334" s="47"/>
      <c r="J334" s="47"/>
      <c r="K334" s="47"/>
      <c r="L334" s="47"/>
      <c r="M334" s="47"/>
      <c r="N334" s="47">
        <v>1</v>
      </c>
      <c r="O334" s="47"/>
      <c r="P334" s="47"/>
      <c r="Q334" s="47"/>
      <c r="R334" s="47"/>
      <c r="S334" s="47"/>
      <c r="T334" s="47"/>
      <c r="U334" s="47"/>
      <c r="V334" s="47">
        <v>1</v>
      </c>
      <c r="W334" s="48">
        <v>1</v>
      </c>
      <c r="X334" s="61">
        <f t="shared" si="30"/>
        <v>2</v>
      </c>
      <c r="Y334" s="52">
        <f t="shared" si="30"/>
        <v>1</v>
      </c>
      <c r="Z334">
        <f t="shared" si="31"/>
        <v>3</v>
      </c>
    </row>
    <row r="335" spans="1:26">
      <c r="A335" s="51" t="s">
        <v>13</v>
      </c>
      <c r="B335" s="16"/>
      <c r="C335" s="47" t="s">
        <v>180</v>
      </c>
      <c r="D335" s="47" t="s">
        <v>586</v>
      </c>
      <c r="E335" s="52" t="s">
        <v>587</v>
      </c>
      <c r="F335" s="56"/>
      <c r="G335" s="47"/>
      <c r="H335" s="47"/>
      <c r="I335" s="47"/>
      <c r="J335" s="47"/>
      <c r="K335" s="47"/>
      <c r="L335" s="47"/>
      <c r="M335" s="47"/>
      <c r="N335" s="47">
        <v>1</v>
      </c>
      <c r="O335" s="47"/>
      <c r="P335" s="47"/>
      <c r="Q335" s="47"/>
      <c r="R335" s="47"/>
      <c r="S335" s="47"/>
      <c r="T335" s="47"/>
      <c r="U335" s="47"/>
      <c r="V335" s="47"/>
      <c r="W335" s="48">
        <v>1</v>
      </c>
      <c r="X335" s="61">
        <f t="shared" si="30"/>
        <v>1</v>
      </c>
      <c r="Y335" s="52">
        <f t="shared" si="30"/>
        <v>1</v>
      </c>
      <c r="Z335">
        <f t="shared" si="31"/>
        <v>2</v>
      </c>
    </row>
    <row r="336" spans="1:26">
      <c r="A336" s="53" t="s">
        <v>13</v>
      </c>
      <c r="B336" s="17"/>
      <c r="C336" s="54" t="s">
        <v>159</v>
      </c>
      <c r="D336" s="54" t="s">
        <v>378</v>
      </c>
      <c r="E336" s="55" t="s">
        <v>379</v>
      </c>
      <c r="F336" s="57"/>
      <c r="G336" s="54"/>
      <c r="H336" s="54"/>
      <c r="I336" s="54"/>
      <c r="J336" s="54"/>
      <c r="K336" s="54"/>
      <c r="L336" s="54"/>
      <c r="M336" s="54"/>
      <c r="N336" s="54"/>
      <c r="O336" s="54"/>
      <c r="P336" s="54"/>
      <c r="Q336" s="54"/>
      <c r="R336" s="54"/>
      <c r="S336" s="54"/>
      <c r="T336" s="54"/>
      <c r="U336" s="54"/>
      <c r="V336" s="54">
        <v>2</v>
      </c>
      <c r="W336" s="60">
        <v>3</v>
      </c>
      <c r="X336" s="62">
        <f t="shared" si="30"/>
        <v>2</v>
      </c>
      <c r="Y336" s="55">
        <f t="shared" si="30"/>
        <v>3</v>
      </c>
      <c r="Z336">
        <f t="shared" si="31"/>
        <v>5</v>
      </c>
    </row>
    <row r="337" spans="1:26">
      <c r="A337" s="46"/>
      <c r="E337" s="3" t="s">
        <v>47</v>
      </c>
      <c r="F337">
        <f t="shared" ref="F337:Z337" si="32">SUM(F232:F336)</f>
        <v>42</v>
      </c>
      <c r="G337">
        <f t="shared" si="32"/>
        <v>45</v>
      </c>
      <c r="H337">
        <f t="shared" si="32"/>
        <v>2</v>
      </c>
      <c r="I337">
        <f t="shared" si="32"/>
        <v>4</v>
      </c>
      <c r="J337">
        <f t="shared" si="32"/>
        <v>56</v>
      </c>
      <c r="K337">
        <f t="shared" si="32"/>
        <v>55</v>
      </c>
      <c r="L337">
        <f t="shared" si="32"/>
        <v>67</v>
      </c>
      <c r="M337">
        <f t="shared" si="32"/>
        <v>94</v>
      </c>
      <c r="N337">
        <f t="shared" si="32"/>
        <v>126</v>
      </c>
      <c r="O337">
        <f t="shared" si="32"/>
        <v>191</v>
      </c>
      <c r="P337">
        <f t="shared" si="32"/>
        <v>26</v>
      </c>
      <c r="Q337">
        <f t="shared" si="32"/>
        <v>33</v>
      </c>
      <c r="R337">
        <f t="shared" si="32"/>
        <v>130</v>
      </c>
      <c r="S337">
        <f t="shared" si="32"/>
        <v>181</v>
      </c>
      <c r="T337">
        <f t="shared" si="32"/>
        <v>0</v>
      </c>
      <c r="U337">
        <f t="shared" si="32"/>
        <v>0</v>
      </c>
      <c r="V337">
        <f t="shared" si="32"/>
        <v>1109</v>
      </c>
      <c r="W337">
        <f t="shared" si="32"/>
        <v>1366</v>
      </c>
      <c r="X337">
        <f t="shared" si="32"/>
        <v>1558</v>
      </c>
      <c r="Y337">
        <f t="shared" si="32"/>
        <v>1969</v>
      </c>
      <c r="Z337">
        <f t="shared" si="32"/>
        <v>3527</v>
      </c>
    </row>
    <row r="338" spans="1:26">
      <c r="A338" s="3"/>
    </row>
    <row r="339" spans="1:26">
      <c r="A339" s="106" t="s">
        <v>53</v>
      </c>
      <c r="B339" s="64"/>
      <c r="C339" s="18"/>
      <c r="D339" s="18"/>
      <c r="E339" s="65"/>
      <c r="F339" s="22"/>
      <c r="G339" s="18"/>
      <c r="H339" s="18"/>
      <c r="I339" s="18"/>
      <c r="J339" s="18"/>
      <c r="K339" s="18"/>
      <c r="L339" s="18"/>
      <c r="M339" s="18"/>
      <c r="N339" s="18"/>
      <c r="O339" s="18"/>
      <c r="P339" s="18"/>
      <c r="Q339" s="18"/>
      <c r="R339" s="18"/>
      <c r="S339" s="18"/>
      <c r="T339" s="18"/>
      <c r="U339" s="18"/>
      <c r="V339" s="18"/>
      <c r="W339" s="20"/>
      <c r="X339" s="66">
        <f>F339+H339+J339+L339+N339+P339+R339+T339+V339</f>
        <v>0</v>
      </c>
      <c r="Y339" s="65">
        <f>G339+I339+K339+M339+O339+Q339+S339+U339+W339</f>
        <v>0</v>
      </c>
      <c r="Z339">
        <f>SUM(X339:Y339)</f>
        <v>0</v>
      </c>
    </row>
    <row r="340" spans="1:26">
      <c r="A340" s="46"/>
      <c r="E340" s="67" t="s">
        <v>46</v>
      </c>
      <c r="F340">
        <f t="shared" ref="F340:Z340" si="33">SUM(F339:F339)</f>
        <v>0</v>
      </c>
      <c r="G340">
        <f t="shared" si="33"/>
        <v>0</v>
      </c>
      <c r="H340">
        <f t="shared" si="33"/>
        <v>0</v>
      </c>
      <c r="I340">
        <f t="shared" si="33"/>
        <v>0</v>
      </c>
      <c r="J340">
        <f t="shared" si="33"/>
        <v>0</v>
      </c>
      <c r="K340">
        <f t="shared" si="33"/>
        <v>0</v>
      </c>
      <c r="L340">
        <f t="shared" si="33"/>
        <v>0</v>
      </c>
      <c r="M340">
        <f t="shared" si="33"/>
        <v>0</v>
      </c>
      <c r="N340">
        <f t="shared" si="33"/>
        <v>0</v>
      </c>
      <c r="O340">
        <f t="shared" si="33"/>
        <v>0</v>
      </c>
      <c r="P340">
        <f t="shared" si="33"/>
        <v>0</v>
      </c>
      <c r="Q340">
        <f t="shared" si="33"/>
        <v>0</v>
      </c>
      <c r="R340">
        <f t="shared" si="33"/>
        <v>0</v>
      </c>
      <c r="S340">
        <f t="shared" si="33"/>
        <v>0</v>
      </c>
      <c r="T340">
        <f t="shared" si="33"/>
        <v>0</v>
      </c>
      <c r="U340">
        <f t="shared" si="33"/>
        <v>0</v>
      </c>
      <c r="V340">
        <f t="shared" si="33"/>
        <v>0</v>
      </c>
      <c r="W340">
        <f t="shared" si="33"/>
        <v>0</v>
      </c>
      <c r="X340">
        <f t="shared" si="33"/>
        <v>0</v>
      </c>
      <c r="Y340">
        <f t="shared" si="33"/>
        <v>0</v>
      </c>
      <c r="Z340">
        <f t="shared" si="33"/>
        <v>0</v>
      </c>
    </row>
    <row r="341" spans="1:26">
      <c r="A341" s="3"/>
    </row>
    <row r="342" spans="1:26">
      <c r="A342" s="106" t="s">
        <v>14</v>
      </c>
      <c r="B342" s="64"/>
      <c r="C342" s="18"/>
      <c r="D342" s="18"/>
      <c r="E342" s="65"/>
      <c r="F342" s="22"/>
      <c r="G342" s="18"/>
      <c r="H342" s="18"/>
      <c r="I342" s="18"/>
      <c r="J342" s="18"/>
      <c r="K342" s="18"/>
      <c r="L342" s="18"/>
      <c r="M342" s="18"/>
      <c r="N342" s="18"/>
      <c r="O342" s="18"/>
      <c r="P342" s="18"/>
      <c r="Q342" s="18"/>
      <c r="R342" s="18"/>
      <c r="S342" s="18"/>
      <c r="T342" s="18"/>
      <c r="U342" s="18"/>
      <c r="V342" s="18"/>
      <c r="W342" s="65"/>
      <c r="X342" s="66">
        <f>F342+H342+J342+L342+N342+P342+R342+T342+V342</f>
        <v>0</v>
      </c>
      <c r="Y342" s="65">
        <f>G342+I342+K342+M342+O342+Q342+S342+U342+W342</f>
        <v>0</v>
      </c>
      <c r="Z342">
        <f>SUM(X342:Y342)</f>
        <v>0</v>
      </c>
    </row>
    <row r="343" spans="1:26">
      <c r="A343" s="46"/>
      <c r="E343" s="67" t="s">
        <v>45</v>
      </c>
      <c r="F343">
        <f t="shared" ref="F343:Z343" si="34">SUM(F342:F342)</f>
        <v>0</v>
      </c>
      <c r="G343">
        <f t="shared" si="34"/>
        <v>0</v>
      </c>
      <c r="H343">
        <f t="shared" si="34"/>
        <v>0</v>
      </c>
      <c r="I343">
        <f t="shared" si="34"/>
        <v>0</v>
      </c>
      <c r="J343">
        <f t="shared" si="34"/>
        <v>0</v>
      </c>
      <c r="K343">
        <f t="shared" si="34"/>
        <v>0</v>
      </c>
      <c r="L343">
        <f t="shared" si="34"/>
        <v>0</v>
      </c>
      <c r="M343">
        <f t="shared" si="34"/>
        <v>0</v>
      </c>
      <c r="N343">
        <f t="shared" si="34"/>
        <v>0</v>
      </c>
      <c r="O343">
        <f t="shared" si="34"/>
        <v>0</v>
      </c>
      <c r="P343">
        <f t="shared" si="34"/>
        <v>0</v>
      </c>
      <c r="Q343">
        <f t="shared" si="34"/>
        <v>0</v>
      </c>
      <c r="R343">
        <f t="shared" si="34"/>
        <v>0</v>
      </c>
      <c r="S343">
        <f t="shared" si="34"/>
        <v>0</v>
      </c>
      <c r="T343">
        <f t="shared" si="34"/>
        <v>0</v>
      </c>
      <c r="U343">
        <f t="shared" si="34"/>
        <v>0</v>
      </c>
      <c r="V343">
        <f t="shared" si="34"/>
        <v>0</v>
      </c>
      <c r="W343">
        <f t="shared" si="34"/>
        <v>0</v>
      </c>
      <c r="X343">
        <f t="shared" si="34"/>
        <v>0</v>
      </c>
      <c r="Y343">
        <f t="shared" si="34"/>
        <v>0</v>
      </c>
      <c r="Z343">
        <f t="shared" si="34"/>
        <v>0</v>
      </c>
    </row>
    <row r="344" spans="1:26">
      <c r="A344" s="3"/>
    </row>
    <row r="345" spans="1:26">
      <c r="A345" s="106" t="s">
        <v>15</v>
      </c>
      <c r="B345" s="64"/>
      <c r="C345" s="18"/>
      <c r="D345" s="18"/>
      <c r="E345" s="65"/>
      <c r="F345" s="22"/>
      <c r="G345" s="18"/>
      <c r="H345" s="18"/>
      <c r="I345" s="18"/>
      <c r="J345" s="18"/>
      <c r="K345" s="18"/>
      <c r="L345" s="18"/>
      <c r="M345" s="18"/>
      <c r="N345" s="18"/>
      <c r="O345" s="18"/>
      <c r="P345" s="18"/>
      <c r="Q345" s="18"/>
      <c r="R345" s="18"/>
      <c r="S345" s="18"/>
      <c r="T345" s="18"/>
      <c r="U345" s="18"/>
      <c r="V345" s="18"/>
      <c r="W345" s="20"/>
      <c r="X345" s="66">
        <f>F345+H345+J345+L345+N345+P345+R345+T345+V345</f>
        <v>0</v>
      </c>
      <c r="Y345" s="65">
        <f>G345+I345+K345+M345+O345+Q345+S345+U345+W345</f>
        <v>0</v>
      </c>
      <c r="Z345">
        <f>SUM(X345:Y345)</f>
        <v>0</v>
      </c>
    </row>
    <row r="346" spans="1:26">
      <c r="A346" s="46"/>
      <c r="E346" s="67" t="s">
        <v>44</v>
      </c>
      <c r="F346">
        <f t="shared" ref="F346:Z346" si="35">SUM(F345:F345)</f>
        <v>0</v>
      </c>
      <c r="G346">
        <f t="shared" si="35"/>
        <v>0</v>
      </c>
      <c r="H346">
        <f t="shared" si="35"/>
        <v>0</v>
      </c>
      <c r="I346">
        <f t="shared" si="35"/>
        <v>0</v>
      </c>
      <c r="J346">
        <f t="shared" si="35"/>
        <v>0</v>
      </c>
      <c r="K346">
        <f t="shared" si="35"/>
        <v>0</v>
      </c>
      <c r="L346">
        <f t="shared" si="35"/>
        <v>0</v>
      </c>
      <c r="M346">
        <f t="shared" si="35"/>
        <v>0</v>
      </c>
      <c r="N346">
        <f t="shared" si="35"/>
        <v>0</v>
      </c>
      <c r="O346">
        <f t="shared" si="35"/>
        <v>0</v>
      </c>
      <c r="P346">
        <f t="shared" si="35"/>
        <v>0</v>
      </c>
      <c r="Q346">
        <f t="shared" si="35"/>
        <v>0</v>
      </c>
      <c r="R346">
        <f t="shared" si="35"/>
        <v>0</v>
      </c>
      <c r="S346">
        <f t="shared" si="35"/>
        <v>0</v>
      </c>
      <c r="T346">
        <f t="shared" si="35"/>
        <v>0</v>
      </c>
      <c r="U346">
        <f t="shared" si="35"/>
        <v>0</v>
      </c>
      <c r="V346">
        <f t="shared" si="35"/>
        <v>0</v>
      </c>
      <c r="W346">
        <f t="shared" si="35"/>
        <v>0</v>
      </c>
      <c r="X346">
        <f t="shared" si="35"/>
        <v>0</v>
      </c>
      <c r="Y346">
        <f t="shared" si="35"/>
        <v>0</v>
      </c>
      <c r="Z346">
        <f t="shared" si="35"/>
        <v>0</v>
      </c>
    </row>
    <row r="347" spans="1:26">
      <c r="A347" s="3"/>
    </row>
    <row r="348" spans="1:26">
      <c r="A348" s="63" t="s">
        <v>16</v>
      </c>
      <c r="B348" s="64">
        <v>512001</v>
      </c>
      <c r="C348" s="18" t="s">
        <v>10</v>
      </c>
      <c r="D348" s="18" t="s">
        <v>11</v>
      </c>
      <c r="E348" s="65" t="s">
        <v>582</v>
      </c>
      <c r="F348" s="22">
        <v>3</v>
      </c>
      <c r="G348" s="18"/>
      <c r="H348" s="18"/>
      <c r="I348" s="18"/>
      <c r="J348" s="18">
        <v>6</v>
      </c>
      <c r="K348" s="18">
        <v>7</v>
      </c>
      <c r="L348" s="18"/>
      <c r="M348" s="18">
        <v>1</v>
      </c>
      <c r="N348" s="18">
        <v>3</v>
      </c>
      <c r="O348" s="18">
        <v>4</v>
      </c>
      <c r="P348" s="18">
        <v>3</v>
      </c>
      <c r="Q348" s="18">
        <v>2</v>
      </c>
      <c r="R348" s="18">
        <v>5</v>
      </c>
      <c r="S348" s="18">
        <v>6</v>
      </c>
      <c r="T348" s="18"/>
      <c r="U348" s="18"/>
      <c r="V348" s="18">
        <v>27</v>
      </c>
      <c r="W348" s="20">
        <v>52</v>
      </c>
      <c r="X348" s="66">
        <f>F348+H348+J348+L348+N348+P348+R348+T348+V348</f>
        <v>47</v>
      </c>
      <c r="Y348" s="65">
        <f>G348+I348+K348+M348+O348+Q348+S348+U348+W348</f>
        <v>72</v>
      </c>
      <c r="Z348">
        <f>SUM(X348:Y348)</f>
        <v>119</v>
      </c>
    </row>
    <row r="349" spans="1:26">
      <c r="A349" s="3"/>
      <c r="E349" s="67" t="s">
        <v>110</v>
      </c>
      <c r="F349">
        <f>SUM(F348)</f>
        <v>3</v>
      </c>
      <c r="G349">
        <f t="shared" ref="G349:Z349" si="36">SUM(G348)</f>
        <v>0</v>
      </c>
      <c r="H349">
        <f t="shared" si="36"/>
        <v>0</v>
      </c>
      <c r="I349">
        <f t="shared" si="36"/>
        <v>0</v>
      </c>
      <c r="J349">
        <f t="shared" si="36"/>
        <v>6</v>
      </c>
      <c r="K349">
        <f t="shared" si="36"/>
        <v>7</v>
      </c>
      <c r="L349">
        <f t="shared" si="36"/>
        <v>0</v>
      </c>
      <c r="M349">
        <f t="shared" si="36"/>
        <v>1</v>
      </c>
      <c r="N349">
        <f t="shared" si="36"/>
        <v>3</v>
      </c>
      <c r="O349">
        <f t="shared" si="36"/>
        <v>4</v>
      </c>
      <c r="P349">
        <f t="shared" si="36"/>
        <v>3</v>
      </c>
      <c r="Q349">
        <f t="shared" si="36"/>
        <v>2</v>
      </c>
      <c r="R349">
        <f t="shared" si="36"/>
        <v>5</v>
      </c>
      <c r="S349">
        <f t="shared" si="36"/>
        <v>6</v>
      </c>
      <c r="T349">
        <f t="shared" si="36"/>
        <v>0</v>
      </c>
      <c r="U349">
        <f t="shared" si="36"/>
        <v>0</v>
      </c>
      <c r="V349">
        <f t="shared" si="36"/>
        <v>27</v>
      </c>
      <c r="W349">
        <f t="shared" si="36"/>
        <v>52</v>
      </c>
      <c r="X349">
        <f t="shared" si="36"/>
        <v>47</v>
      </c>
      <c r="Y349">
        <f t="shared" si="36"/>
        <v>72</v>
      </c>
      <c r="Z349">
        <f t="shared" si="36"/>
        <v>119</v>
      </c>
    </row>
    <row r="350" spans="1:26">
      <c r="A350" s="3"/>
    </row>
    <row r="351" spans="1:26">
      <c r="B351" t="s">
        <v>51</v>
      </c>
      <c r="E351" s="3" t="s">
        <v>9</v>
      </c>
      <c r="F351" s="1">
        <f t="shared" ref="F351:Z351" si="37">F230+F337+F340+F343+F346+F349</f>
        <v>45</v>
      </c>
      <c r="G351" s="1">
        <f t="shared" si="37"/>
        <v>45</v>
      </c>
      <c r="H351" s="1">
        <f t="shared" si="37"/>
        <v>2</v>
      </c>
      <c r="I351" s="1">
        <f t="shared" si="37"/>
        <v>4</v>
      </c>
      <c r="J351" s="1">
        <f t="shared" si="37"/>
        <v>62</v>
      </c>
      <c r="K351" s="1">
        <f t="shared" si="37"/>
        <v>62</v>
      </c>
      <c r="L351" s="1">
        <f t="shared" si="37"/>
        <v>67</v>
      </c>
      <c r="M351" s="1">
        <f t="shared" si="37"/>
        <v>95</v>
      </c>
      <c r="N351" s="1">
        <f t="shared" si="37"/>
        <v>129</v>
      </c>
      <c r="O351" s="1">
        <f t="shared" si="37"/>
        <v>195</v>
      </c>
      <c r="P351" s="1">
        <f t="shared" si="37"/>
        <v>29</v>
      </c>
      <c r="Q351" s="1">
        <f t="shared" si="37"/>
        <v>35</v>
      </c>
      <c r="R351" s="1">
        <f t="shared" si="37"/>
        <v>135</v>
      </c>
      <c r="S351" s="1">
        <f t="shared" si="37"/>
        <v>187</v>
      </c>
      <c r="T351" s="1">
        <f t="shared" si="37"/>
        <v>0</v>
      </c>
      <c r="U351" s="1">
        <f t="shared" si="37"/>
        <v>0</v>
      </c>
      <c r="V351" s="1">
        <f t="shared" si="37"/>
        <v>1142</v>
      </c>
      <c r="W351" s="1">
        <f t="shared" si="37"/>
        <v>1419</v>
      </c>
      <c r="X351" s="1">
        <f t="shared" si="37"/>
        <v>1611</v>
      </c>
      <c r="Y351" s="1">
        <f t="shared" si="37"/>
        <v>2042</v>
      </c>
      <c r="Z351" s="1">
        <f t="shared" si="37"/>
        <v>3653</v>
      </c>
    </row>
    <row r="352" spans="1:26">
      <c r="B352"/>
    </row>
  </sheetData>
  <mergeCells count="30">
    <mergeCell ref="V224:W224"/>
    <mergeCell ref="X224:Y224"/>
    <mergeCell ref="F5:G5"/>
    <mergeCell ref="H5:I5"/>
    <mergeCell ref="J5:K5"/>
    <mergeCell ref="L5:M5"/>
    <mergeCell ref="N5:O5"/>
    <mergeCell ref="P5:Q5"/>
    <mergeCell ref="F137:G137"/>
    <mergeCell ref="H137:I137"/>
    <mergeCell ref="J137:K137"/>
    <mergeCell ref="L137:M137"/>
    <mergeCell ref="N137:O137"/>
    <mergeCell ref="P137:Q137"/>
    <mergeCell ref="R224:S224"/>
    <mergeCell ref="T224:U224"/>
    <mergeCell ref="V137:W137"/>
    <mergeCell ref="X137:Y137"/>
    <mergeCell ref="V5:W5"/>
    <mergeCell ref="X5:Y5"/>
    <mergeCell ref="R137:S137"/>
    <mergeCell ref="T137:U137"/>
    <mergeCell ref="R5:S5"/>
    <mergeCell ref="T5:U5"/>
    <mergeCell ref="P224:Q224"/>
    <mergeCell ref="F224:G224"/>
    <mergeCell ref="H224:I224"/>
    <mergeCell ref="J224:K224"/>
    <mergeCell ref="L224:M224"/>
    <mergeCell ref="N224:O224"/>
  </mergeCells>
  <phoneticPr fontId="5" type="noConversion"/>
  <printOptions horizontalCentered="1"/>
  <pageMargins left="0.75" right="0.75" top="1" bottom="1" header="0.5" footer="0.5"/>
  <pageSetup scale="56" orientation="landscape" r:id="rId1"/>
  <headerFooter alignWithMargins="0"/>
  <rowBreaks count="2" manualBreakCount="2">
    <brk id="53" max="22" man="1"/>
    <brk id="131" max="22" man="1"/>
  </rowBreaks>
</worksheet>
</file>

<file path=xl/worksheets/sheet14.xml><?xml version="1.0" encoding="utf-8"?>
<worksheet xmlns="http://schemas.openxmlformats.org/spreadsheetml/2006/main" xmlns:r="http://schemas.openxmlformats.org/officeDocument/2006/relationships">
  <dimension ref="A1:Z360"/>
  <sheetViews>
    <sheetView zoomScale="75" zoomScaleNormal="75" workbookViewId="0"/>
  </sheetViews>
  <sheetFormatPr defaultRowHeight="13.2"/>
  <cols>
    <col min="2" max="2" width="8.6640625" style="3" customWidth="1"/>
    <col min="4" max="4" width="14.44140625" customWidth="1"/>
    <col min="5" max="5" width="30.44140625" customWidth="1"/>
    <col min="6" max="6" width="5.6640625" customWidth="1"/>
    <col min="7" max="7" width="7.6640625" customWidth="1"/>
    <col min="8" max="8" width="5.6640625" customWidth="1"/>
    <col min="9" max="9" width="7.6640625" customWidth="1"/>
    <col min="10" max="10" width="5.6640625" customWidth="1"/>
    <col min="11" max="11" width="7.6640625" customWidth="1"/>
    <col min="12" max="12" width="5.6640625" customWidth="1"/>
    <col min="13" max="13" width="7.6640625" customWidth="1"/>
    <col min="14" max="14" width="5.6640625" customWidth="1"/>
    <col min="15" max="15" width="7.6640625" customWidth="1"/>
    <col min="16" max="16" width="5.6640625" customWidth="1"/>
    <col min="17" max="17" width="7.6640625" customWidth="1"/>
    <col min="18" max="18" width="5.6640625" customWidth="1"/>
    <col min="19" max="19" width="7.6640625" customWidth="1"/>
    <col min="20" max="20" width="5.6640625" customWidth="1"/>
    <col min="21" max="21" width="7.6640625" customWidth="1"/>
    <col min="22" max="22" width="5.6640625" customWidth="1"/>
    <col min="23" max="23" width="7.6640625" customWidth="1"/>
    <col min="24" max="24" width="5.6640625" customWidth="1"/>
    <col min="25" max="25" width="7.6640625" customWidth="1"/>
  </cols>
  <sheetData>
    <row r="1" spans="1:26">
      <c r="A1" s="2" t="s">
        <v>3</v>
      </c>
      <c r="B1" s="11"/>
    </row>
    <row r="2" spans="1:26">
      <c r="A2" s="2" t="s">
        <v>102</v>
      </c>
      <c r="B2" s="11"/>
      <c r="G2" s="68"/>
    </row>
    <row r="3" spans="1:26">
      <c r="A3" s="2" t="s">
        <v>123</v>
      </c>
      <c r="B3" s="11"/>
    </row>
    <row r="4" spans="1:26">
      <c r="B4" s="11"/>
    </row>
    <row r="5" spans="1:26">
      <c r="A5" s="71" t="s">
        <v>57</v>
      </c>
      <c r="B5" s="11"/>
      <c r="F5" s="136" t="s">
        <v>80</v>
      </c>
      <c r="G5" s="135"/>
      <c r="H5" s="136" t="s">
        <v>81</v>
      </c>
      <c r="I5" s="137"/>
      <c r="J5" s="134" t="s">
        <v>82</v>
      </c>
      <c r="K5" s="135"/>
      <c r="L5" s="136" t="s">
        <v>83</v>
      </c>
      <c r="M5" s="137"/>
      <c r="N5" s="134" t="s">
        <v>4</v>
      </c>
      <c r="O5" s="135"/>
      <c r="P5" s="136" t="s">
        <v>84</v>
      </c>
      <c r="Q5" s="137"/>
      <c r="R5" s="132" t="s">
        <v>85</v>
      </c>
      <c r="S5" s="133"/>
      <c r="T5" s="132" t="s">
        <v>86</v>
      </c>
      <c r="U5" s="133"/>
      <c r="V5" s="134" t="s">
        <v>87</v>
      </c>
      <c r="W5" s="135"/>
      <c r="X5" s="136" t="s">
        <v>9</v>
      </c>
      <c r="Y5" s="137"/>
    </row>
    <row r="6" spans="1:26">
      <c r="A6" s="8" t="s">
        <v>6</v>
      </c>
      <c r="B6" s="12" t="s">
        <v>94</v>
      </c>
      <c r="C6" s="9" t="s">
        <v>8</v>
      </c>
      <c r="D6" s="9" t="s">
        <v>7</v>
      </c>
      <c r="E6" s="9" t="s">
        <v>12</v>
      </c>
      <c r="F6" s="4" t="s">
        <v>1</v>
      </c>
      <c r="G6" s="6" t="s">
        <v>2</v>
      </c>
      <c r="H6" s="4" t="s">
        <v>1</v>
      </c>
      <c r="I6" s="5" t="s">
        <v>2</v>
      </c>
      <c r="J6" s="7" t="s">
        <v>1</v>
      </c>
      <c r="K6" s="6" t="s">
        <v>2</v>
      </c>
      <c r="L6" s="4" t="s">
        <v>1</v>
      </c>
      <c r="M6" s="5" t="s">
        <v>2</v>
      </c>
      <c r="N6" s="7" t="s">
        <v>1</v>
      </c>
      <c r="O6" s="6" t="s">
        <v>2</v>
      </c>
      <c r="P6" s="4" t="s">
        <v>1</v>
      </c>
      <c r="Q6" s="5" t="s">
        <v>2</v>
      </c>
      <c r="R6" s="4" t="s">
        <v>1</v>
      </c>
      <c r="S6" s="5" t="s">
        <v>2</v>
      </c>
      <c r="T6" s="4" t="s">
        <v>1</v>
      </c>
      <c r="U6" s="5" t="s">
        <v>2</v>
      </c>
      <c r="V6" s="7" t="s">
        <v>1</v>
      </c>
      <c r="W6" s="6" t="s">
        <v>2</v>
      </c>
      <c r="X6" s="4" t="s">
        <v>1</v>
      </c>
      <c r="Y6" s="5" t="s">
        <v>2</v>
      </c>
      <c r="Z6" s="10" t="s">
        <v>0</v>
      </c>
    </row>
    <row r="7" spans="1:26">
      <c r="A7" s="49" t="s">
        <v>52</v>
      </c>
      <c r="B7" s="14"/>
      <c r="C7" s="13" t="s">
        <v>129</v>
      </c>
      <c r="D7" s="13" t="s">
        <v>130</v>
      </c>
      <c r="E7" s="50" t="s">
        <v>131</v>
      </c>
      <c r="F7" s="21"/>
      <c r="G7" s="13"/>
      <c r="H7" s="13"/>
      <c r="I7" s="13"/>
      <c r="J7" s="13"/>
      <c r="K7" s="13"/>
      <c r="L7" s="13"/>
      <c r="M7" s="13"/>
      <c r="N7" s="13"/>
      <c r="O7" s="13"/>
      <c r="P7" s="13"/>
      <c r="Q7" s="13"/>
      <c r="R7" s="13"/>
      <c r="S7" s="13"/>
      <c r="T7" s="13"/>
      <c r="U7" s="13"/>
      <c r="V7" s="13">
        <v>2</v>
      </c>
      <c r="W7" s="15"/>
      <c r="X7" s="19">
        <f t="shared" ref="X7:Y9" si="0">F7+H7+J7+L7+N7+P7+R7+T7+V7</f>
        <v>2</v>
      </c>
      <c r="Y7" s="50">
        <f t="shared" si="0"/>
        <v>0</v>
      </c>
      <c r="Z7">
        <f>SUM(X7:Y7)</f>
        <v>2</v>
      </c>
    </row>
    <row r="8" spans="1:26">
      <c r="A8" s="51" t="s">
        <v>52</v>
      </c>
      <c r="B8" s="16"/>
      <c r="C8" s="47" t="s">
        <v>90</v>
      </c>
      <c r="D8" s="47" t="s">
        <v>132</v>
      </c>
      <c r="E8" s="52" t="s">
        <v>133</v>
      </c>
      <c r="F8" s="56"/>
      <c r="G8" s="47"/>
      <c r="H8" s="47"/>
      <c r="I8" s="47"/>
      <c r="J8" s="47"/>
      <c r="K8" s="47"/>
      <c r="L8" s="47"/>
      <c r="M8" s="47"/>
      <c r="N8" s="47"/>
      <c r="O8" s="47"/>
      <c r="P8" s="47"/>
      <c r="Q8" s="47"/>
      <c r="R8" s="47"/>
      <c r="S8" s="47">
        <v>1</v>
      </c>
      <c r="T8" s="47"/>
      <c r="U8" s="47"/>
      <c r="V8" s="47">
        <v>2</v>
      </c>
      <c r="W8" s="48">
        <v>1</v>
      </c>
      <c r="X8" s="61">
        <f>F8+H8+J8+L8+N8+P8+R8+T8+V8</f>
        <v>2</v>
      </c>
      <c r="Y8" s="52">
        <f t="shared" si="0"/>
        <v>2</v>
      </c>
      <c r="Z8">
        <f>SUM(X8:Y8)</f>
        <v>4</v>
      </c>
    </row>
    <row r="9" spans="1:26">
      <c r="A9" s="53" t="s">
        <v>52</v>
      </c>
      <c r="B9" s="17"/>
      <c r="C9" s="54" t="s">
        <v>90</v>
      </c>
      <c r="D9" s="54" t="s">
        <v>91</v>
      </c>
      <c r="E9" s="55" t="s">
        <v>95</v>
      </c>
      <c r="F9" s="57"/>
      <c r="G9" s="54"/>
      <c r="H9" s="54"/>
      <c r="I9" s="54"/>
      <c r="J9" s="54"/>
      <c r="K9" s="54"/>
      <c r="L9" s="54"/>
      <c r="M9" s="54"/>
      <c r="N9" s="54"/>
      <c r="O9" s="54"/>
      <c r="P9" s="54"/>
      <c r="Q9" s="54"/>
      <c r="R9" s="54"/>
      <c r="S9" s="54"/>
      <c r="T9" s="54"/>
      <c r="U9" s="54"/>
      <c r="V9" s="54">
        <v>2</v>
      </c>
      <c r="W9" s="60"/>
      <c r="X9" s="62">
        <f t="shared" si="0"/>
        <v>2</v>
      </c>
      <c r="Y9" s="55">
        <f t="shared" si="0"/>
        <v>0</v>
      </c>
      <c r="Z9">
        <f>SUM(X9:Y9)</f>
        <v>2</v>
      </c>
    </row>
    <row r="10" spans="1:26">
      <c r="B10"/>
      <c r="D10" s="69"/>
      <c r="E10" s="70" t="s">
        <v>48</v>
      </c>
      <c r="F10">
        <f t="shared" ref="F10:Z10" si="1">SUM(F7:F9)</f>
        <v>0</v>
      </c>
      <c r="G10">
        <f t="shared" si="1"/>
        <v>0</v>
      </c>
      <c r="H10">
        <f t="shared" si="1"/>
        <v>0</v>
      </c>
      <c r="I10">
        <f t="shared" si="1"/>
        <v>0</v>
      </c>
      <c r="J10">
        <f t="shared" si="1"/>
        <v>0</v>
      </c>
      <c r="K10">
        <f t="shared" si="1"/>
        <v>0</v>
      </c>
      <c r="L10">
        <f t="shared" si="1"/>
        <v>0</v>
      </c>
      <c r="M10">
        <f t="shared" si="1"/>
        <v>0</v>
      </c>
      <c r="N10">
        <f t="shared" si="1"/>
        <v>0</v>
      </c>
      <c r="O10">
        <f t="shared" si="1"/>
        <v>0</v>
      </c>
      <c r="P10">
        <f t="shared" si="1"/>
        <v>0</v>
      </c>
      <c r="Q10">
        <f t="shared" si="1"/>
        <v>0</v>
      </c>
      <c r="R10">
        <f t="shared" si="1"/>
        <v>0</v>
      </c>
      <c r="S10">
        <f t="shared" si="1"/>
        <v>1</v>
      </c>
      <c r="T10">
        <f t="shared" si="1"/>
        <v>0</v>
      </c>
      <c r="U10">
        <f t="shared" si="1"/>
        <v>0</v>
      </c>
      <c r="V10">
        <f t="shared" si="1"/>
        <v>6</v>
      </c>
      <c r="W10">
        <f t="shared" si="1"/>
        <v>1</v>
      </c>
      <c r="X10">
        <f t="shared" si="1"/>
        <v>6</v>
      </c>
      <c r="Y10">
        <f t="shared" si="1"/>
        <v>2</v>
      </c>
      <c r="Z10">
        <f t="shared" si="1"/>
        <v>8</v>
      </c>
    </row>
    <row r="11" spans="1:26">
      <c r="B11"/>
    </row>
    <row r="12" spans="1:26">
      <c r="A12" s="49" t="s">
        <v>13</v>
      </c>
      <c r="B12" s="112" t="s">
        <v>603</v>
      </c>
      <c r="C12" s="13" t="s">
        <v>144</v>
      </c>
      <c r="D12" s="13" t="s">
        <v>145</v>
      </c>
      <c r="E12" s="50" t="s">
        <v>146</v>
      </c>
      <c r="F12" s="21"/>
      <c r="G12" s="13"/>
      <c r="H12" s="13"/>
      <c r="I12" s="13"/>
      <c r="J12" s="13"/>
      <c r="K12" s="13">
        <v>1</v>
      </c>
      <c r="L12" s="13"/>
      <c r="M12" s="13"/>
      <c r="N12" s="13">
        <v>1</v>
      </c>
      <c r="O12" s="13"/>
      <c r="P12" s="13"/>
      <c r="Q12" s="13"/>
      <c r="R12" s="13"/>
      <c r="S12" s="13"/>
      <c r="T12" s="13"/>
      <c r="U12" s="13"/>
      <c r="V12" s="13">
        <v>4</v>
      </c>
      <c r="W12" s="15">
        <v>3</v>
      </c>
      <c r="X12" s="19">
        <f t="shared" ref="X12:X43" si="2">F12+H12+J12+L12+N12+P12+R12+T12+V12</f>
        <v>5</v>
      </c>
      <c r="Y12" s="50">
        <f t="shared" ref="Y12:Y75" si="3">G12+I12+K12+M12+O12+Q12+S12+U12+W12</f>
        <v>4</v>
      </c>
      <c r="Z12">
        <f t="shared" ref="Z12:Z75" si="4">SUM(X12:Y12)</f>
        <v>9</v>
      </c>
    </row>
    <row r="13" spans="1:26">
      <c r="A13" s="51" t="s">
        <v>13</v>
      </c>
      <c r="B13" s="113" t="s">
        <v>604</v>
      </c>
      <c r="C13" s="47" t="s">
        <v>144</v>
      </c>
      <c r="D13" s="47" t="s">
        <v>147</v>
      </c>
      <c r="E13" s="52" t="s">
        <v>148</v>
      </c>
      <c r="F13" s="56"/>
      <c r="G13" s="47">
        <v>5</v>
      </c>
      <c r="H13" s="47"/>
      <c r="I13" s="47"/>
      <c r="J13" s="47"/>
      <c r="K13" s="47">
        <v>2</v>
      </c>
      <c r="L13" s="47"/>
      <c r="M13" s="47">
        <v>1</v>
      </c>
      <c r="N13" s="47"/>
      <c r="O13" s="47">
        <v>9</v>
      </c>
      <c r="P13" s="47"/>
      <c r="Q13" s="47">
        <v>1</v>
      </c>
      <c r="R13" s="47"/>
      <c r="S13" s="47"/>
      <c r="T13" s="47"/>
      <c r="U13" s="47"/>
      <c r="V13" s="47">
        <v>6</v>
      </c>
      <c r="W13" s="48">
        <v>48</v>
      </c>
      <c r="X13" s="61">
        <f t="shared" si="2"/>
        <v>6</v>
      </c>
      <c r="Y13" s="52">
        <f t="shared" si="3"/>
        <v>66</v>
      </c>
      <c r="Z13">
        <f t="shared" si="4"/>
        <v>72</v>
      </c>
    </row>
    <row r="14" spans="1:26">
      <c r="A14" s="51" t="s">
        <v>13</v>
      </c>
      <c r="B14" s="113" t="s">
        <v>594</v>
      </c>
      <c r="C14" s="47" t="s">
        <v>144</v>
      </c>
      <c r="D14" s="47" t="s">
        <v>149</v>
      </c>
      <c r="E14" s="52" t="s">
        <v>150</v>
      </c>
      <c r="F14" s="56"/>
      <c r="G14" s="47"/>
      <c r="H14" s="47"/>
      <c r="I14" s="47"/>
      <c r="J14" s="47"/>
      <c r="K14" s="47"/>
      <c r="L14" s="47"/>
      <c r="M14" s="47"/>
      <c r="N14" s="47"/>
      <c r="O14" s="47">
        <v>2</v>
      </c>
      <c r="P14" s="47"/>
      <c r="Q14" s="47"/>
      <c r="R14" s="47">
        <v>1</v>
      </c>
      <c r="S14" s="47">
        <v>2</v>
      </c>
      <c r="T14" s="47"/>
      <c r="U14" s="47"/>
      <c r="V14" s="47">
        <v>16</v>
      </c>
      <c r="W14" s="48">
        <v>11</v>
      </c>
      <c r="X14" s="61">
        <f t="shared" si="2"/>
        <v>17</v>
      </c>
      <c r="Y14" s="52">
        <f t="shared" si="3"/>
        <v>15</v>
      </c>
      <c r="Z14">
        <f t="shared" si="4"/>
        <v>32</v>
      </c>
    </row>
    <row r="15" spans="1:26">
      <c r="A15" s="51" t="s">
        <v>13</v>
      </c>
      <c r="B15" s="113" t="s">
        <v>605</v>
      </c>
      <c r="C15" s="47" t="s">
        <v>144</v>
      </c>
      <c r="D15" s="47" t="s">
        <v>153</v>
      </c>
      <c r="E15" s="52" t="s">
        <v>154</v>
      </c>
      <c r="F15" s="56"/>
      <c r="G15" s="47"/>
      <c r="H15" s="47"/>
      <c r="I15" s="47"/>
      <c r="J15" s="47">
        <v>1</v>
      </c>
      <c r="K15" s="47"/>
      <c r="L15" s="47"/>
      <c r="M15" s="47"/>
      <c r="N15" s="47"/>
      <c r="O15" s="47">
        <v>2</v>
      </c>
      <c r="P15" s="47">
        <v>1</v>
      </c>
      <c r="Q15" s="47"/>
      <c r="R15" s="47"/>
      <c r="S15" s="47"/>
      <c r="T15" s="47"/>
      <c r="U15" s="47"/>
      <c r="V15" s="47">
        <v>11</v>
      </c>
      <c r="W15" s="48">
        <v>5</v>
      </c>
      <c r="X15" s="61">
        <f t="shared" si="2"/>
        <v>13</v>
      </c>
      <c r="Y15" s="52">
        <f t="shared" si="3"/>
        <v>7</v>
      </c>
      <c r="Z15">
        <f t="shared" si="4"/>
        <v>20</v>
      </c>
    </row>
    <row r="16" spans="1:26">
      <c r="A16" s="51" t="s">
        <v>13</v>
      </c>
      <c r="B16" s="113" t="s">
        <v>606</v>
      </c>
      <c r="C16" s="47" t="s">
        <v>144</v>
      </c>
      <c r="D16" s="47" t="s">
        <v>155</v>
      </c>
      <c r="E16" s="52" t="s">
        <v>156</v>
      </c>
      <c r="F16" s="56"/>
      <c r="G16" s="47"/>
      <c r="H16" s="47"/>
      <c r="I16" s="47"/>
      <c r="J16" s="47"/>
      <c r="K16" s="47"/>
      <c r="L16" s="47">
        <v>2</v>
      </c>
      <c r="M16" s="47"/>
      <c r="N16" s="47"/>
      <c r="O16" s="47"/>
      <c r="P16" s="47"/>
      <c r="Q16" s="47"/>
      <c r="R16" s="47">
        <v>2</v>
      </c>
      <c r="S16" s="47"/>
      <c r="T16" s="47"/>
      <c r="U16" s="47"/>
      <c r="V16" s="47">
        <v>5</v>
      </c>
      <c r="W16" s="48">
        <v>1</v>
      </c>
      <c r="X16" s="61">
        <f t="shared" si="2"/>
        <v>9</v>
      </c>
      <c r="Y16" s="52">
        <f t="shared" si="3"/>
        <v>1</v>
      </c>
      <c r="Z16">
        <f t="shared" si="4"/>
        <v>10</v>
      </c>
    </row>
    <row r="17" spans="1:26">
      <c r="A17" s="51" t="s">
        <v>13</v>
      </c>
      <c r="B17" s="113" t="s">
        <v>607</v>
      </c>
      <c r="C17" s="47" t="s">
        <v>144</v>
      </c>
      <c r="D17" s="47" t="s">
        <v>157</v>
      </c>
      <c r="E17" s="52" t="s">
        <v>158</v>
      </c>
      <c r="F17" s="56"/>
      <c r="G17" s="47">
        <v>2</v>
      </c>
      <c r="H17" s="47"/>
      <c r="I17" s="47"/>
      <c r="J17" s="47"/>
      <c r="K17" s="47">
        <v>2</v>
      </c>
      <c r="L17" s="47"/>
      <c r="M17" s="47"/>
      <c r="N17" s="47"/>
      <c r="O17" s="47">
        <v>1</v>
      </c>
      <c r="P17" s="47"/>
      <c r="Q17" s="47"/>
      <c r="R17" s="47"/>
      <c r="S17" s="47"/>
      <c r="T17" s="47"/>
      <c r="U17" s="47"/>
      <c r="V17" s="47">
        <v>6</v>
      </c>
      <c r="W17" s="48">
        <v>18</v>
      </c>
      <c r="X17" s="61">
        <f t="shared" si="2"/>
        <v>6</v>
      </c>
      <c r="Y17" s="52">
        <f t="shared" si="3"/>
        <v>23</v>
      </c>
      <c r="Z17">
        <f t="shared" si="4"/>
        <v>29</v>
      </c>
    </row>
    <row r="18" spans="1:26">
      <c r="A18" s="51" t="s">
        <v>13</v>
      </c>
      <c r="B18" s="113" t="s">
        <v>608</v>
      </c>
      <c r="C18" s="47" t="s">
        <v>159</v>
      </c>
      <c r="D18" s="47" t="s">
        <v>160</v>
      </c>
      <c r="E18" s="52" t="s">
        <v>161</v>
      </c>
      <c r="F18" s="56"/>
      <c r="G18" s="47"/>
      <c r="H18" s="47"/>
      <c r="I18" s="47"/>
      <c r="J18" s="47"/>
      <c r="K18" s="47"/>
      <c r="L18" s="47">
        <v>1</v>
      </c>
      <c r="M18" s="47"/>
      <c r="N18" s="47">
        <v>1</v>
      </c>
      <c r="O18" s="47"/>
      <c r="P18" s="47"/>
      <c r="Q18" s="47"/>
      <c r="R18" s="47"/>
      <c r="S18" s="47"/>
      <c r="T18" s="47"/>
      <c r="U18" s="47"/>
      <c r="V18" s="47">
        <v>7</v>
      </c>
      <c r="W18" s="48">
        <v>2</v>
      </c>
      <c r="X18" s="61">
        <f t="shared" si="2"/>
        <v>9</v>
      </c>
      <c r="Y18" s="52">
        <f t="shared" si="3"/>
        <v>2</v>
      </c>
      <c r="Z18">
        <f t="shared" si="4"/>
        <v>11</v>
      </c>
    </row>
    <row r="19" spans="1:26">
      <c r="A19" s="51" t="s">
        <v>13</v>
      </c>
      <c r="B19" s="113" t="s">
        <v>609</v>
      </c>
      <c r="C19" s="47" t="s">
        <v>159</v>
      </c>
      <c r="D19" s="47" t="s">
        <v>163</v>
      </c>
      <c r="E19" s="52" t="s">
        <v>164</v>
      </c>
      <c r="F19" s="56"/>
      <c r="G19" s="47"/>
      <c r="H19" s="47"/>
      <c r="I19" s="47"/>
      <c r="J19" s="47"/>
      <c r="K19" s="47"/>
      <c r="L19" s="47"/>
      <c r="M19" s="47"/>
      <c r="N19" s="47"/>
      <c r="O19" s="47">
        <v>1</v>
      </c>
      <c r="P19" s="47"/>
      <c r="Q19" s="47"/>
      <c r="R19" s="47"/>
      <c r="S19" s="47"/>
      <c r="T19" s="47"/>
      <c r="U19" s="47"/>
      <c r="V19" s="47"/>
      <c r="W19" s="48"/>
      <c r="X19" s="61">
        <f t="shared" si="2"/>
        <v>0</v>
      </c>
      <c r="Y19" s="52">
        <f t="shared" si="3"/>
        <v>1</v>
      </c>
      <c r="Z19">
        <f t="shared" si="4"/>
        <v>1</v>
      </c>
    </row>
    <row r="20" spans="1:26">
      <c r="A20" s="51" t="s">
        <v>13</v>
      </c>
      <c r="B20" s="113" t="s">
        <v>600</v>
      </c>
      <c r="C20" s="47" t="s">
        <v>159</v>
      </c>
      <c r="D20" s="47" t="s">
        <v>165</v>
      </c>
      <c r="E20" s="52" t="s">
        <v>166</v>
      </c>
      <c r="F20" s="56"/>
      <c r="G20" s="47"/>
      <c r="H20" s="47"/>
      <c r="I20" s="47"/>
      <c r="J20" s="47"/>
      <c r="K20" s="47"/>
      <c r="L20" s="47"/>
      <c r="M20" s="47">
        <v>2</v>
      </c>
      <c r="N20" s="47"/>
      <c r="O20" s="47"/>
      <c r="P20" s="47"/>
      <c r="Q20" s="47"/>
      <c r="R20" s="47"/>
      <c r="S20" s="47"/>
      <c r="T20" s="47"/>
      <c r="U20" s="47"/>
      <c r="V20" s="47"/>
      <c r="W20" s="48">
        <v>3</v>
      </c>
      <c r="X20" s="61">
        <f t="shared" si="2"/>
        <v>0</v>
      </c>
      <c r="Y20" s="52">
        <f t="shared" si="3"/>
        <v>5</v>
      </c>
      <c r="Z20">
        <f t="shared" si="4"/>
        <v>5</v>
      </c>
    </row>
    <row r="21" spans="1:26">
      <c r="A21" s="51" t="s">
        <v>13</v>
      </c>
      <c r="B21" s="113" t="s">
        <v>596</v>
      </c>
      <c r="C21" s="47" t="s">
        <v>159</v>
      </c>
      <c r="D21" s="47" t="s">
        <v>167</v>
      </c>
      <c r="E21" s="52" t="s">
        <v>168</v>
      </c>
      <c r="F21" s="56"/>
      <c r="G21" s="47">
        <v>2</v>
      </c>
      <c r="H21" s="47"/>
      <c r="I21" s="47"/>
      <c r="J21" s="47">
        <v>3</v>
      </c>
      <c r="K21" s="47">
        <v>5</v>
      </c>
      <c r="L21" s="47">
        <v>9</v>
      </c>
      <c r="M21" s="47"/>
      <c r="N21" s="47">
        <v>2</v>
      </c>
      <c r="O21" s="47">
        <v>5</v>
      </c>
      <c r="P21" s="47">
        <v>1</v>
      </c>
      <c r="Q21" s="47"/>
      <c r="R21" s="47">
        <v>7</v>
      </c>
      <c r="S21" s="47">
        <v>6</v>
      </c>
      <c r="T21" s="47"/>
      <c r="U21" s="47"/>
      <c r="V21" s="47">
        <v>60</v>
      </c>
      <c r="W21" s="48">
        <v>59</v>
      </c>
      <c r="X21" s="61">
        <f t="shared" si="2"/>
        <v>82</v>
      </c>
      <c r="Y21" s="52">
        <f t="shared" si="3"/>
        <v>77</v>
      </c>
      <c r="Z21">
        <f t="shared" si="4"/>
        <v>159</v>
      </c>
    </row>
    <row r="22" spans="1:26">
      <c r="A22" s="51" t="s">
        <v>13</v>
      </c>
      <c r="B22" s="113" t="s">
        <v>596</v>
      </c>
      <c r="C22" s="47" t="s">
        <v>169</v>
      </c>
      <c r="D22" s="47" t="s">
        <v>170</v>
      </c>
      <c r="E22" s="52" t="s">
        <v>171</v>
      </c>
      <c r="F22" s="56"/>
      <c r="G22" s="47"/>
      <c r="H22" s="47"/>
      <c r="I22" s="47"/>
      <c r="J22" s="47"/>
      <c r="K22" s="47"/>
      <c r="L22" s="47"/>
      <c r="M22" s="47"/>
      <c r="N22" s="47"/>
      <c r="O22" s="47"/>
      <c r="P22" s="47"/>
      <c r="Q22" s="47"/>
      <c r="R22" s="47">
        <v>1</v>
      </c>
      <c r="S22" s="47"/>
      <c r="T22" s="47"/>
      <c r="U22" s="47"/>
      <c r="V22" s="47"/>
      <c r="W22" s="48">
        <v>1</v>
      </c>
      <c r="X22" s="61">
        <f t="shared" si="2"/>
        <v>1</v>
      </c>
      <c r="Y22" s="52">
        <f t="shared" si="3"/>
        <v>1</v>
      </c>
      <c r="Z22">
        <f t="shared" si="4"/>
        <v>2</v>
      </c>
    </row>
    <row r="23" spans="1:26">
      <c r="A23" s="51" t="s">
        <v>13</v>
      </c>
      <c r="B23" s="113" t="s">
        <v>610</v>
      </c>
      <c r="C23" s="47" t="s">
        <v>159</v>
      </c>
      <c r="D23" s="47" t="s">
        <v>172</v>
      </c>
      <c r="E23" s="52" t="s">
        <v>173</v>
      </c>
      <c r="F23" s="56"/>
      <c r="G23" s="47">
        <v>2</v>
      </c>
      <c r="H23" s="47"/>
      <c r="I23" s="47"/>
      <c r="J23" s="47"/>
      <c r="K23" s="47">
        <v>1</v>
      </c>
      <c r="L23" s="47"/>
      <c r="M23" s="47">
        <v>2</v>
      </c>
      <c r="N23" s="47">
        <v>1</v>
      </c>
      <c r="O23" s="47">
        <v>1</v>
      </c>
      <c r="P23" s="47"/>
      <c r="Q23" s="47"/>
      <c r="R23" s="47">
        <v>1</v>
      </c>
      <c r="S23" s="47"/>
      <c r="T23" s="47"/>
      <c r="U23" s="47"/>
      <c r="V23" s="47">
        <v>13</v>
      </c>
      <c r="W23" s="48">
        <v>13</v>
      </c>
      <c r="X23" s="61">
        <f t="shared" si="2"/>
        <v>15</v>
      </c>
      <c r="Y23" s="52">
        <f t="shared" si="3"/>
        <v>19</v>
      </c>
      <c r="Z23">
        <f t="shared" si="4"/>
        <v>34</v>
      </c>
    </row>
    <row r="24" spans="1:26">
      <c r="A24" s="51" t="s">
        <v>13</v>
      </c>
      <c r="B24" s="113" t="s">
        <v>611</v>
      </c>
      <c r="C24" s="47" t="s">
        <v>159</v>
      </c>
      <c r="D24" s="47" t="s">
        <v>174</v>
      </c>
      <c r="E24" s="52" t="s">
        <v>175</v>
      </c>
      <c r="F24" s="56"/>
      <c r="G24" s="47">
        <v>1</v>
      </c>
      <c r="H24" s="47"/>
      <c r="I24" s="47"/>
      <c r="J24" s="47"/>
      <c r="K24" s="47">
        <v>1</v>
      </c>
      <c r="L24" s="47">
        <v>1</v>
      </c>
      <c r="M24" s="47">
        <v>2</v>
      </c>
      <c r="N24" s="47">
        <v>1</v>
      </c>
      <c r="O24" s="47">
        <v>2</v>
      </c>
      <c r="P24" s="47"/>
      <c r="Q24" s="47"/>
      <c r="R24" s="47"/>
      <c r="S24" s="47">
        <v>1</v>
      </c>
      <c r="T24" s="47"/>
      <c r="U24" s="47"/>
      <c r="V24" s="47">
        <v>12</v>
      </c>
      <c r="W24" s="48">
        <v>45</v>
      </c>
      <c r="X24" s="61">
        <f t="shared" si="2"/>
        <v>14</v>
      </c>
      <c r="Y24" s="52">
        <f t="shared" si="3"/>
        <v>52</v>
      </c>
      <c r="Z24">
        <f t="shared" si="4"/>
        <v>66</v>
      </c>
    </row>
    <row r="25" spans="1:26">
      <c r="A25" s="51" t="s">
        <v>13</v>
      </c>
      <c r="B25" s="58">
        <v>110101</v>
      </c>
      <c r="C25" s="47" t="s">
        <v>159</v>
      </c>
      <c r="D25" s="47" t="s">
        <v>176</v>
      </c>
      <c r="E25" s="52" t="s">
        <v>177</v>
      </c>
      <c r="F25" s="56"/>
      <c r="G25" s="47"/>
      <c r="H25" s="47"/>
      <c r="I25" s="47"/>
      <c r="J25" s="47">
        <v>1</v>
      </c>
      <c r="K25" s="47"/>
      <c r="L25" s="47">
        <v>3</v>
      </c>
      <c r="M25" s="47">
        <v>1</v>
      </c>
      <c r="N25" s="47">
        <v>3</v>
      </c>
      <c r="O25" s="47">
        <v>2</v>
      </c>
      <c r="P25" s="47"/>
      <c r="Q25" s="47">
        <v>1</v>
      </c>
      <c r="R25" s="47">
        <v>4</v>
      </c>
      <c r="S25" s="47"/>
      <c r="T25" s="47"/>
      <c r="U25" s="47"/>
      <c r="V25" s="47">
        <v>11</v>
      </c>
      <c r="W25" s="48">
        <v>2</v>
      </c>
      <c r="X25" s="61">
        <f t="shared" si="2"/>
        <v>22</v>
      </c>
      <c r="Y25" s="52">
        <f t="shared" si="3"/>
        <v>6</v>
      </c>
      <c r="Z25">
        <f t="shared" si="4"/>
        <v>28</v>
      </c>
    </row>
    <row r="26" spans="1:26">
      <c r="A26" s="51" t="s">
        <v>13</v>
      </c>
      <c r="B26" s="58">
        <v>110101</v>
      </c>
      <c r="C26" s="47" t="s">
        <v>159</v>
      </c>
      <c r="D26" s="47" t="s">
        <v>178</v>
      </c>
      <c r="E26" s="52" t="s">
        <v>179</v>
      </c>
      <c r="F26" s="56">
        <v>1</v>
      </c>
      <c r="G26" s="47"/>
      <c r="H26" s="47">
        <v>1</v>
      </c>
      <c r="I26" s="47"/>
      <c r="J26" s="47">
        <v>5</v>
      </c>
      <c r="K26" s="47">
        <v>1</v>
      </c>
      <c r="L26" s="47">
        <v>3</v>
      </c>
      <c r="M26" s="47">
        <v>1</v>
      </c>
      <c r="N26" s="47">
        <v>13</v>
      </c>
      <c r="O26" s="47"/>
      <c r="P26" s="47">
        <v>3</v>
      </c>
      <c r="Q26" s="47"/>
      <c r="R26" s="47">
        <v>7</v>
      </c>
      <c r="S26" s="47">
        <v>1</v>
      </c>
      <c r="T26" s="47"/>
      <c r="U26" s="47"/>
      <c r="V26" s="47">
        <v>39</v>
      </c>
      <c r="W26" s="48">
        <v>5</v>
      </c>
      <c r="X26" s="61">
        <f t="shared" si="2"/>
        <v>72</v>
      </c>
      <c r="Y26" s="52">
        <f t="shared" si="3"/>
        <v>8</v>
      </c>
      <c r="Z26">
        <f t="shared" si="4"/>
        <v>80</v>
      </c>
    </row>
    <row r="27" spans="1:26">
      <c r="A27" s="51" t="s">
        <v>13</v>
      </c>
      <c r="B27" s="58">
        <v>131202</v>
      </c>
      <c r="C27" s="47" t="s">
        <v>180</v>
      </c>
      <c r="D27" s="47" t="s">
        <v>181</v>
      </c>
      <c r="E27" s="52" t="s">
        <v>182</v>
      </c>
      <c r="F27" s="56"/>
      <c r="G27" s="47">
        <v>1</v>
      </c>
      <c r="H27" s="47"/>
      <c r="I27" s="47"/>
      <c r="J27" s="47"/>
      <c r="K27" s="47">
        <v>2</v>
      </c>
      <c r="L27" s="47"/>
      <c r="M27" s="47">
        <v>2</v>
      </c>
      <c r="N27" s="47"/>
      <c r="O27" s="47">
        <v>5</v>
      </c>
      <c r="P27" s="47"/>
      <c r="Q27" s="47"/>
      <c r="R27" s="47">
        <v>1</v>
      </c>
      <c r="S27" s="47">
        <v>2</v>
      </c>
      <c r="T27" s="47"/>
      <c r="U27" s="47"/>
      <c r="V27" s="47">
        <v>4</v>
      </c>
      <c r="W27" s="48">
        <v>50</v>
      </c>
      <c r="X27" s="61">
        <f t="shared" si="2"/>
        <v>5</v>
      </c>
      <c r="Y27" s="52">
        <f t="shared" si="3"/>
        <v>62</v>
      </c>
      <c r="Z27">
        <f t="shared" si="4"/>
        <v>67</v>
      </c>
    </row>
    <row r="28" spans="1:26">
      <c r="A28" s="51" t="s">
        <v>13</v>
      </c>
      <c r="B28" s="58">
        <v>131202</v>
      </c>
      <c r="C28" s="47" t="s">
        <v>180</v>
      </c>
      <c r="D28" s="47" t="s">
        <v>183</v>
      </c>
      <c r="E28" s="52" t="s">
        <v>184</v>
      </c>
      <c r="F28" s="56"/>
      <c r="G28" s="47"/>
      <c r="H28" s="47"/>
      <c r="I28" s="47"/>
      <c r="J28" s="47"/>
      <c r="K28" s="47"/>
      <c r="L28" s="47"/>
      <c r="M28" s="47"/>
      <c r="N28" s="47"/>
      <c r="O28" s="47"/>
      <c r="P28" s="47"/>
      <c r="Q28" s="47"/>
      <c r="R28" s="47"/>
      <c r="S28" s="47"/>
      <c r="T28" s="47"/>
      <c r="U28" s="47"/>
      <c r="V28" s="47"/>
      <c r="W28" s="48">
        <v>1</v>
      </c>
      <c r="X28" s="61">
        <f t="shared" si="2"/>
        <v>0</v>
      </c>
      <c r="Y28" s="52">
        <f t="shared" si="3"/>
        <v>1</v>
      </c>
      <c r="Z28">
        <f t="shared" si="4"/>
        <v>1</v>
      </c>
    </row>
    <row r="29" spans="1:26">
      <c r="A29" s="51" t="s">
        <v>13</v>
      </c>
      <c r="B29" s="58">
        <v>131205</v>
      </c>
      <c r="C29" s="47" t="s">
        <v>180</v>
      </c>
      <c r="D29" s="47" t="s">
        <v>185</v>
      </c>
      <c r="E29" s="52" t="s">
        <v>186</v>
      </c>
      <c r="F29" s="56"/>
      <c r="G29" s="47">
        <v>3</v>
      </c>
      <c r="H29" s="47"/>
      <c r="I29" s="47"/>
      <c r="J29" s="47">
        <v>1</v>
      </c>
      <c r="K29" s="47">
        <v>1</v>
      </c>
      <c r="L29" s="47"/>
      <c r="M29" s="47"/>
      <c r="N29" s="47">
        <v>1</v>
      </c>
      <c r="O29" s="47">
        <v>6</v>
      </c>
      <c r="P29" s="47"/>
      <c r="Q29" s="47">
        <v>1</v>
      </c>
      <c r="R29" s="47"/>
      <c r="S29" s="47">
        <v>2</v>
      </c>
      <c r="T29" s="47"/>
      <c r="U29" s="47"/>
      <c r="V29" s="47">
        <v>19</v>
      </c>
      <c r="W29" s="48">
        <v>24</v>
      </c>
      <c r="X29" s="61">
        <f t="shared" si="2"/>
        <v>21</v>
      </c>
      <c r="Y29" s="52">
        <f t="shared" si="3"/>
        <v>37</v>
      </c>
      <c r="Z29">
        <f t="shared" si="4"/>
        <v>58</v>
      </c>
    </row>
    <row r="30" spans="1:26">
      <c r="A30" s="51" t="s">
        <v>13</v>
      </c>
      <c r="B30" s="58">
        <v>140501</v>
      </c>
      <c r="C30" s="47" t="s">
        <v>126</v>
      </c>
      <c r="D30" s="47" t="s">
        <v>191</v>
      </c>
      <c r="E30" s="52" t="s">
        <v>192</v>
      </c>
      <c r="F30" s="56">
        <v>1</v>
      </c>
      <c r="G30" s="47"/>
      <c r="H30" s="47"/>
      <c r="I30" s="47"/>
      <c r="J30" s="47">
        <v>1</v>
      </c>
      <c r="K30" s="47">
        <v>1</v>
      </c>
      <c r="L30" s="47">
        <v>2</v>
      </c>
      <c r="M30" s="47">
        <v>1</v>
      </c>
      <c r="N30" s="47">
        <v>1</v>
      </c>
      <c r="O30" s="47">
        <v>2</v>
      </c>
      <c r="P30" s="47">
        <v>2</v>
      </c>
      <c r="Q30" s="47"/>
      <c r="R30" s="47"/>
      <c r="S30" s="47"/>
      <c r="T30" s="47"/>
      <c r="U30" s="47"/>
      <c r="V30" s="47">
        <v>25</v>
      </c>
      <c r="W30" s="48">
        <v>15</v>
      </c>
      <c r="X30" s="61">
        <f t="shared" si="2"/>
        <v>32</v>
      </c>
      <c r="Y30" s="52">
        <f t="shared" si="3"/>
        <v>19</v>
      </c>
      <c r="Z30">
        <f t="shared" si="4"/>
        <v>51</v>
      </c>
    </row>
    <row r="31" spans="1:26">
      <c r="A31" s="51" t="s">
        <v>13</v>
      </c>
      <c r="B31" s="16">
        <v>140701</v>
      </c>
      <c r="C31" s="47" t="s">
        <v>126</v>
      </c>
      <c r="D31" s="47" t="s">
        <v>193</v>
      </c>
      <c r="E31" s="52" t="s">
        <v>194</v>
      </c>
      <c r="F31" s="56">
        <v>1</v>
      </c>
      <c r="G31" s="47"/>
      <c r="H31" s="47"/>
      <c r="I31" s="47"/>
      <c r="J31" s="47">
        <v>1</v>
      </c>
      <c r="K31" s="47">
        <v>2</v>
      </c>
      <c r="L31" s="47"/>
      <c r="M31" s="47"/>
      <c r="N31" s="47">
        <v>3</v>
      </c>
      <c r="O31" s="47">
        <v>1</v>
      </c>
      <c r="P31" s="47"/>
      <c r="Q31" s="47"/>
      <c r="R31" s="47"/>
      <c r="S31" s="47"/>
      <c r="T31" s="47"/>
      <c r="U31" s="47"/>
      <c r="V31" s="47">
        <v>24</v>
      </c>
      <c r="W31" s="48">
        <v>13</v>
      </c>
      <c r="X31" s="61">
        <f t="shared" si="2"/>
        <v>29</v>
      </c>
      <c r="Y31" s="52">
        <f t="shared" si="3"/>
        <v>16</v>
      </c>
      <c r="Z31">
        <f t="shared" si="4"/>
        <v>45</v>
      </c>
    </row>
    <row r="32" spans="1:26">
      <c r="A32" s="51" t="s">
        <v>13</v>
      </c>
      <c r="B32" s="16">
        <v>140801</v>
      </c>
      <c r="C32" s="47" t="s">
        <v>126</v>
      </c>
      <c r="D32" s="47" t="s">
        <v>195</v>
      </c>
      <c r="E32" s="52" t="s">
        <v>196</v>
      </c>
      <c r="F32" s="56">
        <v>1</v>
      </c>
      <c r="G32" s="47"/>
      <c r="H32" s="47"/>
      <c r="I32" s="47"/>
      <c r="J32" s="47"/>
      <c r="K32" s="47"/>
      <c r="L32" s="47"/>
      <c r="M32" s="47"/>
      <c r="N32" s="47"/>
      <c r="O32" s="47">
        <v>2</v>
      </c>
      <c r="P32" s="47">
        <v>1</v>
      </c>
      <c r="Q32" s="47"/>
      <c r="R32" s="47"/>
      <c r="S32" s="47"/>
      <c r="T32" s="47"/>
      <c r="U32" s="47"/>
      <c r="V32" s="47">
        <v>28</v>
      </c>
      <c r="W32" s="48">
        <v>5</v>
      </c>
      <c r="X32" s="61">
        <f t="shared" si="2"/>
        <v>30</v>
      </c>
      <c r="Y32" s="52">
        <f t="shared" si="3"/>
        <v>7</v>
      </c>
      <c r="Z32">
        <f t="shared" si="4"/>
        <v>37</v>
      </c>
    </row>
    <row r="33" spans="1:26">
      <c r="A33" s="51" t="s">
        <v>13</v>
      </c>
      <c r="B33" s="16">
        <v>140901</v>
      </c>
      <c r="C33" s="47" t="s">
        <v>126</v>
      </c>
      <c r="D33" s="47" t="s">
        <v>197</v>
      </c>
      <c r="E33" s="52" t="s">
        <v>198</v>
      </c>
      <c r="F33" s="56">
        <v>1</v>
      </c>
      <c r="G33" s="47"/>
      <c r="H33" s="47"/>
      <c r="I33" s="47"/>
      <c r="J33" s="47"/>
      <c r="K33" s="47"/>
      <c r="L33" s="47">
        <v>1</v>
      </c>
      <c r="M33" s="47"/>
      <c r="N33" s="47">
        <v>2</v>
      </c>
      <c r="O33" s="47">
        <v>1</v>
      </c>
      <c r="P33" s="47">
        <v>1</v>
      </c>
      <c r="Q33" s="47"/>
      <c r="R33" s="47">
        <v>2</v>
      </c>
      <c r="S33" s="47"/>
      <c r="T33" s="47"/>
      <c r="U33" s="47"/>
      <c r="V33" s="47">
        <v>23</v>
      </c>
      <c r="W33" s="48"/>
      <c r="X33" s="61">
        <f t="shared" si="2"/>
        <v>30</v>
      </c>
      <c r="Y33" s="52">
        <f t="shared" si="3"/>
        <v>1</v>
      </c>
      <c r="Z33">
        <f t="shared" si="4"/>
        <v>31</v>
      </c>
    </row>
    <row r="34" spans="1:26">
      <c r="A34" s="51" t="s">
        <v>13</v>
      </c>
      <c r="B34" s="16">
        <v>141001</v>
      </c>
      <c r="C34" s="47" t="s">
        <v>126</v>
      </c>
      <c r="D34" s="47" t="s">
        <v>199</v>
      </c>
      <c r="E34" s="52" t="s">
        <v>200</v>
      </c>
      <c r="F34" s="56">
        <v>1</v>
      </c>
      <c r="G34" s="47"/>
      <c r="H34" s="47"/>
      <c r="I34" s="47"/>
      <c r="J34" s="47">
        <v>1</v>
      </c>
      <c r="K34" s="47"/>
      <c r="L34" s="47"/>
      <c r="M34" s="47"/>
      <c r="N34" s="47"/>
      <c r="O34" s="47"/>
      <c r="P34" s="47">
        <v>2</v>
      </c>
      <c r="Q34" s="47"/>
      <c r="R34" s="47"/>
      <c r="S34" s="47"/>
      <c r="T34" s="47"/>
      <c r="U34" s="47"/>
      <c r="V34" s="47">
        <v>20</v>
      </c>
      <c r="W34" s="48">
        <v>2</v>
      </c>
      <c r="X34" s="61">
        <f t="shared" si="2"/>
        <v>24</v>
      </c>
      <c r="Y34" s="52">
        <f t="shared" si="3"/>
        <v>2</v>
      </c>
      <c r="Z34">
        <f t="shared" si="4"/>
        <v>26</v>
      </c>
    </row>
    <row r="35" spans="1:26">
      <c r="A35" s="51" t="s">
        <v>13</v>
      </c>
      <c r="B35" s="16">
        <v>141901</v>
      </c>
      <c r="C35" s="47" t="s">
        <v>126</v>
      </c>
      <c r="D35" s="47" t="s">
        <v>201</v>
      </c>
      <c r="E35" s="52" t="s">
        <v>202</v>
      </c>
      <c r="F35" s="56"/>
      <c r="G35" s="47">
        <v>1</v>
      </c>
      <c r="H35" s="47"/>
      <c r="I35" s="47"/>
      <c r="J35" s="47">
        <v>1</v>
      </c>
      <c r="K35" s="47"/>
      <c r="L35" s="47">
        <v>4</v>
      </c>
      <c r="M35" s="47"/>
      <c r="N35" s="47">
        <v>10</v>
      </c>
      <c r="O35" s="47"/>
      <c r="P35" s="47">
        <v>1</v>
      </c>
      <c r="Q35" s="47"/>
      <c r="R35" s="47">
        <v>2</v>
      </c>
      <c r="S35" s="47"/>
      <c r="T35" s="47"/>
      <c r="U35" s="47"/>
      <c r="V35" s="47">
        <v>68</v>
      </c>
      <c r="W35" s="48">
        <v>1</v>
      </c>
      <c r="X35" s="61">
        <f t="shared" si="2"/>
        <v>86</v>
      </c>
      <c r="Y35" s="52">
        <f t="shared" si="3"/>
        <v>2</v>
      </c>
      <c r="Z35">
        <f t="shared" si="4"/>
        <v>88</v>
      </c>
    </row>
    <row r="36" spans="1:26">
      <c r="A36" s="51" t="s">
        <v>13</v>
      </c>
      <c r="B36" s="16">
        <v>142401</v>
      </c>
      <c r="C36" s="47" t="s">
        <v>126</v>
      </c>
      <c r="D36" s="47" t="s">
        <v>203</v>
      </c>
      <c r="E36" s="52" t="s">
        <v>204</v>
      </c>
      <c r="F36" s="56"/>
      <c r="G36" s="47"/>
      <c r="H36" s="47"/>
      <c r="I36" s="47"/>
      <c r="J36" s="47"/>
      <c r="K36" s="47"/>
      <c r="L36" s="47"/>
      <c r="M36" s="47"/>
      <c r="N36" s="47"/>
      <c r="O36" s="47"/>
      <c r="P36" s="47"/>
      <c r="Q36" s="47"/>
      <c r="R36" s="47"/>
      <c r="S36" s="47">
        <v>1</v>
      </c>
      <c r="T36" s="47"/>
      <c r="U36" s="47"/>
      <c r="V36" s="47">
        <v>26</v>
      </c>
      <c r="W36" s="48">
        <v>12</v>
      </c>
      <c r="X36" s="61">
        <f t="shared" si="2"/>
        <v>26</v>
      </c>
      <c r="Y36" s="52">
        <f t="shared" si="3"/>
        <v>13</v>
      </c>
      <c r="Z36">
        <f t="shared" si="4"/>
        <v>39</v>
      </c>
    </row>
    <row r="37" spans="1:26">
      <c r="A37" s="51" t="s">
        <v>13</v>
      </c>
      <c r="B37" s="16">
        <v>143501</v>
      </c>
      <c r="C37" s="47" t="s">
        <v>126</v>
      </c>
      <c r="D37" s="47" t="s">
        <v>205</v>
      </c>
      <c r="E37" s="52" t="s">
        <v>206</v>
      </c>
      <c r="F37" s="56"/>
      <c r="G37" s="47">
        <v>2</v>
      </c>
      <c r="H37" s="47"/>
      <c r="I37" s="47"/>
      <c r="J37" s="47"/>
      <c r="K37" s="47"/>
      <c r="L37" s="47">
        <v>1</v>
      </c>
      <c r="M37" s="47"/>
      <c r="N37" s="47">
        <v>1</v>
      </c>
      <c r="O37" s="47"/>
      <c r="P37" s="47">
        <v>1</v>
      </c>
      <c r="Q37" s="47"/>
      <c r="R37" s="47"/>
      <c r="S37" s="47"/>
      <c r="T37" s="47"/>
      <c r="U37" s="47"/>
      <c r="V37" s="47">
        <v>5</v>
      </c>
      <c r="W37" s="48">
        <v>3</v>
      </c>
      <c r="X37" s="61">
        <f t="shared" si="2"/>
        <v>8</v>
      </c>
      <c r="Y37" s="52">
        <f t="shared" si="3"/>
        <v>5</v>
      </c>
      <c r="Z37">
        <f t="shared" si="4"/>
        <v>13</v>
      </c>
    </row>
    <row r="38" spans="1:26">
      <c r="A38" s="51" t="s">
        <v>13</v>
      </c>
      <c r="B38" s="16">
        <v>160301</v>
      </c>
      <c r="C38" s="47" t="s">
        <v>159</v>
      </c>
      <c r="D38" s="47" t="s">
        <v>207</v>
      </c>
      <c r="E38" s="52" t="s">
        <v>208</v>
      </c>
      <c r="F38" s="56"/>
      <c r="G38" s="47"/>
      <c r="H38" s="47"/>
      <c r="I38" s="47"/>
      <c r="J38" s="47"/>
      <c r="K38" s="47">
        <v>2</v>
      </c>
      <c r="L38" s="47"/>
      <c r="M38" s="47"/>
      <c r="N38" s="47"/>
      <c r="O38" s="47"/>
      <c r="P38" s="47"/>
      <c r="Q38" s="47"/>
      <c r="R38" s="47"/>
      <c r="S38" s="47"/>
      <c r="T38" s="47"/>
      <c r="U38" s="47"/>
      <c r="V38" s="47">
        <v>2</v>
      </c>
      <c r="W38" s="48">
        <v>3</v>
      </c>
      <c r="X38" s="61">
        <f t="shared" si="2"/>
        <v>2</v>
      </c>
      <c r="Y38" s="52">
        <f t="shared" si="3"/>
        <v>5</v>
      </c>
      <c r="Z38">
        <f t="shared" si="4"/>
        <v>7</v>
      </c>
    </row>
    <row r="39" spans="1:26">
      <c r="A39" s="51" t="s">
        <v>13</v>
      </c>
      <c r="B39" s="16">
        <v>160501</v>
      </c>
      <c r="C39" s="47" t="s">
        <v>159</v>
      </c>
      <c r="D39" s="47" t="s">
        <v>209</v>
      </c>
      <c r="E39" s="52" t="s">
        <v>210</v>
      </c>
      <c r="F39" s="56"/>
      <c r="G39" s="47"/>
      <c r="H39" s="47"/>
      <c r="I39" s="47"/>
      <c r="J39" s="47"/>
      <c r="K39" s="47">
        <v>1</v>
      </c>
      <c r="L39" s="47"/>
      <c r="M39" s="47"/>
      <c r="N39" s="47"/>
      <c r="O39" s="47"/>
      <c r="P39" s="47"/>
      <c r="Q39" s="47"/>
      <c r="R39" s="47">
        <v>1</v>
      </c>
      <c r="S39" s="47"/>
      <c r="T39" s="47"/>
      <c r="U39" s="47"/>
      <c r="V39" s="47">
        <v>3</v>
      </c>
      <c r="W39" s="48">
        <v>1</v>
      </c>
      <c r="X39" s="61">
        <f t="shared" si="2"/>
        <v>4</v>
      </c>
      <c r="Y39" s="52">
        <f t="shared" si="3"/>
        <v>2</v>
      </c>
      <c r="Z39">
        <f t="shared" si="4"/>
        <v>6</v>
      </c>
    </row>
    <row r="40" spans="1:26">
      <c r="A40" s="51" t="s">
        <v>13</v>
      </c>
      <c r="B40" s="16">
        <v>160901</v>
      </c>
      <c r="C40" s="47" t="s">
        <v>159</v>
      </c>
      <c r="D40" s="47" t="s">
        <v>211</v>
      </c>
      <c r="E40" s="52" t="s">
        <v>212</v>
      </c>
      <c r="F40" s="56">
        <v>1</v>
      </c>
      <c r="G40" s="47"/>
      <c r="H40" s="47"/>
      <c r="I40" s="47"/>
      <c r="J40" s="47"/>
      <c r="K40" s="47"/>
      <c r="L40" s="47"/>
      <c r="M40" s="47">
        <v>1</v>
      </c>
      <c r="N40" s="47">
        <v>1</v>
      </c>
      <c r="O40" s="47">
        <v>3</v>
      </c>
      <c r="P40" s="47"/>
      <c r="Q40" s="47"/>
      <c r="R40" s="47"/>
      <c r="S40" s="47"/>
      <c r="T40" s="47"/>
      <c r="U40" s="47"/>
      <c r="V40" s="47">
        <v>3</v>
      </c>
      <c r="W40" s="48">
        <v>2</v>
      </c>
      <c r="X40" s="61">
        <f t="shared" si="2"/>
        <v>5</v>
      </c>
      <c r="Y40" s="52">
        <f t="shared" si="3"/>
        <v>6</v>
      </c>
      <c r="Z40">
        <f t="shared" si="4"/>
        <v>11</v>
      </c>
    </row>
    <row r="41" spans="1:26">
      <c r="A41" s="51" t="s">
        <v>13</v>
      </c>
      <c r="B41" s="16">
        <v>160902</v>
      </c>
      <c r="C41" s="47" t="s">
        <v>159</v>
      </c>
      <c r="D41" s="47" t="s">
        <v>213</v>
      </c>
      <c r="E41" s="52" t="s">
        <v>214</v>
      </c>
      <c r="F41" s="56"/>
      <c r="G41" s="47"/>
      <c r="H41" s="47"/>
      <c r="I41" s="47"/>
      <c r="J41" s="47"/>
      <c r="K41" s="47"/>
      <c r="L41" s="47"/>
      <c r="M41" s="47">
        <v>1</v>
      </c>
      <c r="N41" s="47"/>
      <c r="O41" s="47"/>
      <c r="P41" s="47"/>
      <c r="Q41" s="47"/>
      <c r="R41" s="47"/>
      <c r="S41" s="47"/>
      <c r="T41" s="47"/>
      <c r="U41" s="47"/>
      <c r="V41" s="47"/>
      <c r="W41" s="48"/>
      <c r="X41" s="61">
        <f t="shared" si="2"/>
        <v>0</v>
      </c>
      <c r="Y41" s="52">
        <f t="shared" si="3"/>
        <v>1</v>
      </c>
      <c r="Z41">
        <f t="shared" si="4"/>
        <v>1</v>
      </c>
    </row>
    <row r="42" spans="1:26">
      <c r="A42" s="51" t="s">
        <v>13</v>
      </c>
      <c r="B42" s="16">
        <v>160905</v>
      </c>
      <c r="C42" s="47" t="s">
        <v>159</v>
      </c>
      <c r="D42" s="47" t="s">
        <v>215</v>
      </c>
      <c r="E42" s="52" t="s">
        <v>216</v>
      </c>
      <c r="F42" s="56"/>
      <c r="G42" s="47"/>
      <c r="H42" s="47"/>
      <c r="I42" s="47"/>
      <c r="J42" s="47"/>
      <c r="K42" s="47"/>
      <c r="L42" s="47"/>
      <c r="M42" s="47"/>
      <c r="N42" s="47">
        <v>2</v>
      </c>
      <c r="O42" s="47">
        <v>3</v>
      </c>
      <c r="P42" s="47"/>
      <c r="Q42" s="47"/>
      <c r="R42" s="47">
        <v>1</v>
      </c>
      <c r="S42" s="47"/>
      <c r="T42" s="47"/>
      <c r="U42" s="47"/>
      <c r="V42" s="47">
        <v>1</v>
      </c>
      <c r="W42" s="48">
        <v>2</v>
      </c>
      <c r="X42" s="61">
        <f t="shared" si="2"/>
        <v>4</v>
      </c>
      <c r="Y42" s="52">
        <f t="shared" si="3"/>
        <v>5</v>
      </c>
      <c r="Z42">
        <f t="shared" si="4"/>
        <v>9</v>
      </c>
    </row>
    <row r="43" spans="1:26">
      <c r="A43" s="51" t="s">
        <v>13</v>
      </c>
      <c r="B43" s="16">
        <v>161200</v>
      </c>
      <c r="C43" s="47" t="s">
        <v>159</v>
      </c>
      <c r="D43" s="47" t="s">
        <v>217</v>
      </c>
      <c r="E43" s="52" t="s">
        <v>218</v>
      </c>
      <c r="F43" s="56"/>
      <c r="G43" s="47"/>
      <c r="H43" s="47"/>
      <c r="I43" s="47"/>
      <c r="J43" s="47"/>
      <c r="K43" s="47"/>
      <c r="L43" s="47"/>
      <c r="M43" s="47"/>
      <c r="N43" s="47"/>
      <c r="O43" s="47"/>
      <c r="P43" s="47"/>
      <c r="Q43" s="47"/>
      <c r="R43" s="47"/>
      <c r="S43" s="47"/>
      <c r="T43" s="47"/>
      <c r="U43" s="47"/>
      <c r="V43" s="47">
        <v>1</v>
      </c>
      <c r="W43" s="48">
        <v>2</v>
      </c>
      <c r="X43" s="61">
        <f t="shared" si="2"/>
        <v>1</v>
      </c>
      <c r="Y43" s="52">
        <f t="shared" si="3"/>
        <v>2</v>
      </c>
      <c r="Z43">
        <f t="shared" si="4"/>
        <v>3</v>
      </c>
    </row>
    <row r="44" spans="1:26">
      <c r="A44" s="51" t="s">
        <v>13</v>
      </c>
      <c r="B44" s="16">
        <v>190701</v>
      </c>
      <c r="C44" s="47" t="s">
        <v>180</v>
      </c>
      <c r="D44" s="47" t="s">
        <v>219</v>
      </c>
      <c r="E44" s="52" t="s">
        <v>651</v>
      </c>
      <c r="F44" s="56"/>
      <c r="G44" s="47"/>
      <c r="H44" s="47"/>
      <c r="I44" s="47"/>
      <c r="J44" s="47"/>
      <c r="K44" s="47">
        <v>2</v>
      </c>
      <c r="L44" s="47">
        <v>5</v>
      </c>
      <c r="M44" s="47">
        <v>6</v>
      </c>
      <c r="N44" s="47">
        <v>1</v>
      </c>
      <c r="O44" s="47">
        <v>17</v>
      </c>
      <c r="P44" s="47"/>
      <c r="Q44" s="47"/>
      <c r="R44" s="47">
        <v>2</v>
      </c>
      <c r="S44" s="47">
        <v>6</v>
      </c>
      <c r="T44" s="47"/>
      <c r="U44" s="47"/>
      <c r="V44" s="47">
        <v>3</v>
      </c>
      <c r="W44" s="48">
        <v>53</v>
      </c>
      <c r="X44" s="61">
        <f t="shared" ref="X44:X76" si="5">F44+H44+J44+L44+N44+P44+R44+T44+V44</f>
        <v>11</v>
      </c>
      <c r="Y44" s="52">
        <f t="shared" si="3"/>
        <v>84</v>
      </c>
      <c r="Z44">
        <f t="shared" si="4"/>
        <v>95</v>
      </c>
    </row>
    <row r="45" spans="1:26">
      <c r="A45" s="51" t="s">
        <v>13</v>
      </c>
      <c r="B45" s="16">
        <v>190901</v>
      </c>
      <c r="C45" s="47" t="s">
        <v>180</v>
      </c>
      <c r="D45" s="47" t="s">
        <v>221</v>
      </c>
      <c r="E45" s="52" t="s">
        <v>653</v>
      </c>
      <c r="F45" s="56"/>
      <c r="G45" s="47">
        <v>3</v>
      </c>
      <c r="H45" s="47"/>
      <c r="I45" s="47"/>
      <c r="J45" s="47">
        <v>1</v>
      </c>
      <c r="K45" s="47">
        <v>1</v>
      </c>
      <c r="L45" s="47"/>
      <c r="M45" s="47">
        <v>5</v>
      </c>
      <c r="N45" s="47"/>
      <c r="O45" s="47">
        <v>4</v>
      </c>
      <c r="P45" s="47"/>
      <c r="Q45" s="47">
        <v>1</v>
      </c>
      <c r="R45" s="47">
        <v>2</v>
      </c>
      <c r="S45" s="47">
        <v>5</v>
      </c>
      <c r="T45" s="47"/>
      <c r="U45" s="47"/>
      <c r="V45" s="47">
        <v>1</v>
      </c>
      <c r="W45" s="48">
        <v>45</v>
      </c>
      <c r="X45" s="61">
        <f t="shared" si="5"/>
        <v>4</v>
      </c>
      <c r="Y45" s="52">
        <f t="shared" si="3"/>
        <v>64</v>
      </c>
      <c r="Z45">
        <f t="shared" si="4"/>
        <v>68</v>
      </c>
    </row>
    <row r="46" spans="1:26">
      <c r="A46" s="51" t="s">
        <v>13</v>
      </c>
      <c r="B46" s="16">
        <v>230101</v>
      </c>
      <c r="C46" s="47" t="s">
        <v>159</v>
      </c>
      <c r="D46" s="47" t="s">
        <v>225</v>
      </c>
      <c r="E46" s="52" t="s">
        <v>226</v>
      </c>
      <c r="F46" s="56">
        <v>1</v>
      </c>
      <c r="G46" s="47">
        <v>2</v>
      </c>
      <c r="H46" s="47"/>
      <c r="I46" s="47"/>
      <c r="J46" s="47">
        <v>1</v>
      </c>
      <c r="K46" s="47">
        <v>1</v>
      </c>
      <c r="L46" s="47"/>
      <c r="M46" s="47">
        <v>1</v>
      </c>
      <c r="N46" s="47">
        <v>2</v>
      </c>
      <c r="O46" s="47">
        <v>1</v>
      </c>
      <c r="P46" s="47"/>
      <c r="Q46" s="47"/>
      <c r="R46" s="47">
        <v>1</v>
      </c>
      <c r="S46" s="47"/>
      <c r="T46" s="47"/>
      <c r="U46" s="47"/>
      <c r="V46" s="47">
        <v>7</v>
      </c>
      <c r="W46" s="48">
        <v>15</v>
      </c>
      <c r="X46" s="61">
        <f t="shared" si="5"/>
        <v>12</v>
      </c>
      <c r="Y46" s="52">
        <f t="shared" si="3"/>
        <v>20</v>
      </c>
      <c r="Z46">
        <f t="shared" si="4"/>
        <v>32</v>
      </c>
    </row>
    <row r="47" spans="1:26">
      <c r="A47" s="51" t="s">
        <v>13</v>
      </c>
      <c r="B47" s="16">
        <v>231304</v>
      </c>
      <c r="C47" s="47" t="s">
        <v>159</v>
      </c>
      <c r="D47" s="47" t="s">
        <v>227</v>
      </c>
      <c r="E47" s="52" t="s">
        <v>228</v>
      </c>
      <c r="F47" s="56"/>
      <c r="G47" s="47"/>
      <c r="H47" s="47"/>
      <c r="I47" s="47"/>
      <c r="J47" s="47"/>
      <c r="K47" s="47"/>
      <c r="L47" s="47"/>
      <c r="M47" s="47">
        <v>1</v>
      </c>
      <c r="N47" s="47"/>
      <c r="O47" s="47">
        <v>2</v>
      </c>
      <c r="P47" s="47"/>
      <c r="Q47" s="47"/>
      <c r="R47" s="47"/>
      <c r="S47" s="47"/>
      <c r="T47" s="47"/>
      <c r="U47" s="47"/>
      <c r="V47" s="47">
        <v>1</v>
      </c>
      <c r="W47" s="48">
        <v>4</v>
      </c>
      <c r="X47" s="61">
        <f t="shared" si="5"/>
        <v>1</v>
      </c>
      <c r="Y47" s="52">
        <f t="shared" si="3"/>
        <v>7</v>
      </c>
      <c r="Z47">
        <f t="shared" si="4"/>
        <v>8</v>
      </c>
    </row>
    <row r="48" spans="1:26">
      <c r="A48" s="51" t="s">
        <v>13</v>
      </c>
      <c r="B48" s="16">
        <v>240199</v>
      </c>
      <c r="C48" s="47" t="s">
        <v>169</v>
      </c>
      <c r="D48" s="47" t="s">
        <v>229</v>
      </c>
      <c r="E48" s="52" t="s">
        <v>230</v>
      </c>
      <c r="F48" s="56"/>
      <c r="G48" s="47"/>
      <c r="H48" s="47"/>
      <c r="I48" s="47"/>
      <c r="J48" s="47"/>
      <c r="K48" s="47"/>
      <c r="L48" s="47"/>
      <c r="M48" s="47"/>
      <c r="N48" s="47"/>
      <c r="O48" s="47"/>
      <c r="P48" s="47"/>
      <c r="Q48" s="47"/>
      <c r="R48" s="47"/>
      <c r="S48" s="47"/>
      <c r="T48" s="47"/>
      <c r="U48" s="47"/>
      <c r="V48" s="47">
        <v>1</v>
      </c>
      <c r="W48" s="48"/>
      <c r="X48" s="61">
        <f t="shared" si="5"/>
        <v>1</v>
      </c>
      <c r="Y48" s="52">
        <f t="shared" si="3"/>
        <v>0</v>
      </c>
      <c r="Z48">
        <f t="shared" si="4"/>
        <v>1</v>
      </c>
    </row>
    <row r="49" spans="1:26">
      <c r="A49" s="51" t="s">
        <v>13</v>
      </c>
      <c r="B49" s="16">
        <v>240199</v>
      </c>
      <c r="C49" s="47" t="s">
        <v>169</v>
      </c>
      <c r="D49" s="47" t="s">
        <v>231</v>
      </c>
      <c r="E49" s="52" t="s">
        <v>232</v>
      </c>
      <c r="F49" s="56"/>
      <c r="G49" s="47"/>
      <c r="H49" s="47"/>
      <c r="I49" s="47"/>
      <c r="J49" s="47"/>
      <c r="K49" s="47"/>
      <c r="L49" s="47"/>
      <c r="M49" s="47"/>
      <c r="N49" s="47"/>
      <c r="O49" s="47"/>
      <c r="P49" s="47"/>
      <c r="Q49" s="47"/>
      <c r="R49" s="47">
        <v>1</v>
      </c>
      <c r="S49" s="47">
        <v>1</v>
      </c>
      <c r="T49" s="47"/>
      <c r="U49" s="47"/>
      <c r="V49" s="47"/>
      <c r="W49" s="48">
        <v>1</v>
      </c>
      <c r="X49" s="61">
        <f t="shared" si="5"/>
        <v>1</v>
      </c>
      <c r="Y49" s="52">
        <f t="shared" si="3"/>
        <v>2</v>
      </c>
      <c r="Z49">
        <f t="shared" si="4"/>
        <v>3</v>
      </c>
    </row>
    <row r="50" spans="1:26">
      <c r="A50" s="51" t="s">
        <v>13</v>
      </c>
      <c r="B50" s="16">
        <v>260101</v>
      </c>
      <c r="C50" s="47" t="s">
        <v>159</v>
      </c>
      <c r="D50" s="47" t="s">
        <v>233</v>
      </c>
      <c r="E50" s="52" t="s">
        <v>234</v>
      </c>
      <c r="F50" s="56"/>
      <c r="G50" s="47"/>
      <c r="H50" s="47"/>
      <c r="I50" s="47"/>
      <c r="J50" s="47"/>
      <c r="K50" s="47"/>
      <c r="L50" s="47"/>
      <c r="M50" s="47"/>
      <c r="N50" s="47"/>
      <c r="O50" s="47"/>
      <c r="P50" s="47"/>
      <c r="Q50" s="47"/>
      <c r="R50" s="47"/>
      <c r="S50" s="47"/>
      <c r="T50" s="47"/>
      <c r="U50" s="47"/>
      <c r="V50" s="47">
        <v>1</v>
      </c>
      <c r="W50" s="48"/>
      <c r="X50" s="61">
        <f t="shared" si="5"/>
        <v>1</v>
      </c>
      <c r="Y50" s="52">
        <f t="shared" si="3"/>
        <v>0</v>
      </c>
      <c r="Z50">
        <f t="shared" si="4"/>
        <v>1</v>
      </c>
    </row>
    <row r="51" spans="1:26">
      <c r="A51" s="51" t="s">
        <v>13</v>
      </c>
      <c r="B51" s="16">
        <v>260101</v>
      </c>
      <c r="C51" s="47" t="s">
        <v>144</v>
      </c>
      <c r="D51" s="47" t="s">
        <v>235</v>
      </c>
      <c r="E51" s="52" t="s">
        <v>236</v>
      </c>
      <c r="F51" s="56"/>
      <c r="G51" s="47"/>
      <c r="H51" s="47"/>
      <c r="I51" s="47"/>
      <c r="J51" s="47"/>
      <c r="K51" s="47">
        <v>1</v>
      </c>
      <c r="L51" s="47">
        <v>1</v>
      </c>
      <c r="M51" s="47">
        <v>1</v>
      </c>
      <c r="N51" s="47"/>
      <c r="O51" s="47">
        <v>1</v>
      </c>
      <c r="P51" s="47"/>
      <c r="Q51" s="47">
        <v>1</v>
      </c>
      <c r="R51" s="47">
        <v>1</v>
      </c>
      <c r="S51" s="47"/>
      <c r="T51" s="47"/>
      <c r="U51" s="47"/>
      <c r="V51" s="47">
        <v>10</v>
      </c>
      <c r="W51" s="48">
        <v>11</v>
      </c>
      <c r="X51" s="61">
        <f t="shared" si="5"/>
        <v>12</v>
      </c>
      <c r="Y51" s="52">
        <f t="shared" si="3"/>
        <v>15</v>
      </c>
      <c r="Z51">
        <f t="shared" si="4"/>
        <v>27</v>
      </c>
    </row>
    <row r="52" spans="1:26">
      <c r="A52" s="51" t="s">
        <v>13</v>
      </c>
      <c r="B52" s="16">
        <v>260101</v>
      </c>
      <c r="C52" s="47" t="s">
        <v>144</v>
      </c>
      <c r="D52" s="47" t="s">
        <v>237</v>
      </c>
      <c r="E52" s="52" t="s">
        <v>234</v>
      </c>
      <c r="F52" s="56"/>
      <c r="G52" s="47">
        <v>1</v>
      </c>
      <c r="H52" s="47"/>
      <c r="I52" s="47"/>
      <c r="J52" s="47">
        <v>3</v>
      </c>
      <c r="K52" s="47">
        <v>1</v>
      </c>
      <c r="L52" s="47">
        <v>4</v>
      </c>
      <c r="M52" s="47">
        <v>5</v>
      </c>
      <c r="N52" s="47">
        <v>3</v>
      </c>
      <c r="O52" s="47">
        <v>6</v>
      </c>
      <c r="P52" s="47"/>
      <c r="Q52" s="47">
        <v>2</v>
      </c>
      <c r="R52" s="47"/>
      <c r="S52" s="47">
        <v>1</v>
      </c>
      <c r="T52" s="47"/>
      <c r="U52" s="47"/>
      <c r="V52" s="47">
        <v>16</v>
      </c>
      <c r="W52" s="48">
        <v>20</v>
      </c>
      <c r="X52" s="61">
        <f t="shared" si="5"/>
        <v>26</v>
      </c>
      <c r="Y52" s="52">
        <f t="shared" si="3"/>
        <v>36</v>
      </c>
      <c r="Z52">
        <f t="shared" si="4"/>
        <v>62</v>
      </c>
    </row>
    <row r="53" spans="1:26">
      <c r="A53" s="51" t="s">
        <v>13</v>
      </c>
      <c r="B53" s="16">
        <v>260406</v>
      </c>
      <c r="C53" s="47" t="s">
        <v>144</v>
      </c>
      <c r="D53" s="47" t="s">
        <v>238</v>
      </c>
      <c r="E53" s="52" t="s">
        <v>239</v>
      </c>
      <c r="F53" s="56"/>
      <c r="G53" s="47"/>
      <c r="H53" s="47"/>
      <c r="I53" s="47"/>
      <c r="J53" s="47"/>
      <c r="K53" s="47">
        <v>3</v>
      </c>
      <c r="L53" s="47">
        <v>1</v>
      </c>
      <c r="M53" s="47">
        <v>2</v>
      </c>
      <c r="N53" s="47"/>
      <c r="O53" s="47">
        <v>3</v>
      </c>
      <c r="P53" s="47">
        <v>1</v>
      </c>
      <c r="Q53" s="47"/>
      <c r="R53" s="47"/>
      <c r="S53" s="47"/>
      <c r="T53" s="47"/>
      <c r="U53" s="47"/>
      <c r="V53" s="47">
        <v>10</v>
      </c>
      <c r="W53" s="48">
        <v>21</v>
      </c>
      <c r="X53" s="61">
        <f t="shared" si="5"/>
        <v>12</v>
      </c>
      <c r="Y53" s="52">
        <f t="shared" si="3"/>
        <v>29</v>
      </c>
      <c r="Z53">
        <f t="shared" si="4"/>
        <v>41</v>
      </c>
    </row>
    <row r="54" spans="1:26">
      <c r="A54" s="51" t="s">
        <v>13</v>
      </c>
      <c r="B54" s="16">
        <v>260502</v>
      </c>
      <c r="C54" s="47" t="s">
        <v>144</v>
      </c>
      <c r="D54" s="47" t="s">
        <v>240</v>
      </c>
      <c r="E54" s="52" t="s">
        <v>241</v>
      </c>
      <c r="F54" s="56"/>
      <c r="G54" s="47"/>
      <c r="H54" s="47"/>
      <c r="I54" s="47"/>
      <c r="J54" s="47"/>
      <c r="K54" s="47"/>
      <c r="L54" s="47">
        <v>1</v>
      </c>
      <c r="M54" s="47">
        <v>1</v>
      </c>
      <c r="N54" s="47"/>
      <c r="O54" s="47"/>
      <c r="P54" s="47"/>
      <c r="Q54" s="47"/>
      <c r="R54" s="47"/>
      <c r="S54" s="47"/>
      <c r="T54" s="47"/>
      <c r="U54" s="47"/>
      <c r="V54" s="47"/>
      <c r="W54" s="48"/>
      <c r="X54" s="61">
        <f t="shared" si="5"/>
        <v>1</v>
      </c>
      <c r="Y54" s="52">
        <f t="shared" si="3"/>
        <v>1</v>
      </c>
      <c r="Z54">
        <f t="shared" si="4"/>
        <v>2</v>
      </c>
    </row>
    <row r="55" spans="1:26">
      <c r="A55" s="51" t="s">
        <v>13</v>
      </c>
      <c r="B55" s="16">
        <v>261302</v>
      </c>
      <c r="C55" s="47" t="s">
        <v>144</v>
      </c>
      <c r="D55" s="47" t="s">
        <v>242</v>
      </c>
      <c r="E55" s="52" t="s">
        <v>243</v>
      </c>
      <c r="F55" s="56"/>
      <c r="G55" s="47">
        <v>2</v>
      </c>
      <c r="H55" s="47"/>
      <c r="I55" s="47"/>
      <c r="J55" s="47">
        <v>1</v>
      </c>
      <c r="K55" s="47"/>
      <c r="L55" s="47"/>
      <c r="M55" s="47">
        <v>1</v>
      </c>
      <c r="N55" s="47"/>
      <c r="O55" s="47">
        <v>2</v>
      </c>
      <c r="P55" s="47">
        <v>1</v>
      </c>
      <c r="Q55" s="47"/>
      <c r="R55" s="47"/>
      <c r="S55" s="47">
        <v>1</v>
      </c>
      <c r="T55" s="47"/>
      <c r="U55" s="47"/>
      <c r="V55" s="47">
        <v>17</v>
      </c>
      <c r="W55" s="48">
        <v>19</v>
      </c>
      <c r="X55" s="61">
        <f t="shared" si="5"/>
        <v>19</v>
      </c>
      <c r="Y55" s="52">
        <f t="shared" si="3"/>
        <v>25</v>
      </c>
      <c r="Z55">
        <f t="shared" si="4"/>
        <v>44</v>
      </c>
    </row>
    <row r="56" spans="1:26">
      <c r="A56" s="51" t="s">
        <v>13</v>
      </c>
      <c r="B56" s="16">
        <v>270101</v>
      </c>
      <c r="C56" s="47" t="s">
        <v>159</v>
      </c>
      <c r="D56" s="47" t="s">
        <v>244</v>
      </c>
      <c r="E56" s="52" t="s">
        <v>245</v>
      </c>
      <c r="F56" s="56"/>
      <c r="G56" s="47"/>
      <c r="H56" s="47"/>
      <c r="I56" s="47"/>
      <c r="J56" s="47"/>
      <c r="K56" s="47"/>
      <c r="L56" s="47"/>
      <c r="M56" s="47"/>
      <c r="N56" s="47"/>
      <c r="O56" s="47"/>
      <c r="P56" s="47"/>
      <c r="Q56" s="47"/>
      <c r="R56" s="47">
        <v>1</v>
      </c>
      <c r="S56" s="47"/>
      <c r="T56" s="47"/>
      <c r="U56" s="47"/>
      <c r="V56" s="47">
        <v>2</v>
      </c>
      <c r="W56" s="48"/>
      <c r="X56" s="61">
        <f t="shared" si="5"/>
        <v>3</v>
      </c>
      <c r="Y56" s="52">
        <f t="shared" si="3"/>
        <v>0</v>
      </c>
      <c r="Z56">
        <f t="shared" si="4"/>
        <v>3</v>
      </c>
    </row>
    <row r="57" spans="1:26">
      <c r="A57" s="51" t="s">
        <v>13</v>
      </c>
      <c r="B57" s="16">
        <v>270101</v>
      </c>
      <c r="C57" s="47" t="s">
        <v>159</v>
      </c>
      <c r="D57" s="47" t="s">
        <v>246</v>
      </c>
      <c r="E57" s="52" t="s">
        <v>247</v>
      </c>
      <c r="F57" s="56"/>
      <c r="G57" s="47"/>
      <c r="H57" s="47"/>
      <c r="I57" s="47"/>
      <c r="J57" s="47"/>
      <c r="K57" s="47"/>
      <c r="L57" s="47">
        <v>2</v>
      </c>
      <c r="M57" s="47"/>
      <c r="N57" s="47"/>
      <c r="O57" s="47">
        <v>1</v>
      </c>
      <c r="P57" s="47"/>
      <c r="Q57" s="47"/>
      <c r="R57" s="47">
        <v>2</v>
      </c>
      <c r="S57" s="47"/>
      <c r="T57" s="47"/>
      <c r="U57" s="47"/>
      <c r="V57" s="47">
        <v>4</v>
      </c>
      <c r="W57" s="48">
        <v>4</v>
      </c>
      <c r="X57" s="61">
        <f t="shared" si="5"/>
        <v>8</v>
      </c>
      <c r="Y57" s="52">
        <f t="shared" si="3"/>
        <v>5</v>
      </c>
      <c r="Z57">
        <f t="shared" si="4"/>
        <v>13</v>
      </c>
    </row>
    <row r="58" spans="1:26">
      <c r="A58" s="51" t="s">
        <v>13</v>
      </c>
      <c r="B58" s="16">
        <v>310505</v>
      </c>
      <c r="C58" s="47" t="s">
        <v>180</v>
      </c>
      <c r="D58" s="47" t="s">
        <v>248</v>
      </c>
      <c r="E58" s="52" t="s">
        <v>249</v>
      </c>
      <c r="F58" s="56">
        <v>2</v>
      </c>
      <c r="G58" s="47">
        <v>3</v>
      </c>
      <c r="H58" s="47"/>
      <c r="I58" s="47"/>
      <c r="J58" s="47">
        <v>2</v>
      </c>
      <c r="K58" s="47">
        <v>5</v>
      </c>
      <c r="L58" s="47">
        <v>2</v>
      </c>
      <c r="M58" s="47">
        <v>3</v>
      </c>
      <c r="N58" s="47">
        <v>8</v>
      </c>
      <c r="O58" s="47">
        <v>3</v>
      </c>
      <c r="P58" s="47">
        <v>1</v>
      </c>
      <c r="Q58" s="47">
        <v>1</v>
      </c>
      <c r="R58" s="47">
        <v>1</v>
      </c>
      <c r="S58" s="47">
        <v>2</v>
      </c>
      <c r="T58" s="47">
        <v>1</v>
      </c>
      <c r="U58" s="47"/>
      <c r="V58" s="47">
        <v>56</v>
      </c>
      <c r="W58" s="48">
        <v>93</v>
      </c>
      <c r="X58" s="61">
        <f t="shared" si="5"/>
        <v>73</v>
      </c>
      <c r="Y58" s="52">
        <f t="shared" si="3"/>
        <v>110</v>
      </c>
      <c r="Z58">
        <f t="shared" si="4"/>
        <v>183</v>
      </c>
    </row>
    <row r="59" spans="1:26">
      <c r="A59" s="51" t="s">
        <v>13</v>
      </c>
      <c r="B59" s="16">
        <v>340199</v>
      </c>
      <c r="C59" s="47" t="s">
        <v>180</v>
      </c>
      <c r="D59" s="47" t="s">
        <v>250</v>
      </c>
      <c r="E59" s="52" t="s">
        <v>251</v>
      </c>
      <c r="F59" s="56">
        <v>2</v>
      </c>
      <c r="G59" s="47">
        <v>3</v>
      </c>
      <c r="H59" s="47"/>
      <c r="I59" s="47"/>
      <c r="J59" s="47"/>
      <c r="K59" s="47">
        <v>6</v>
      </c>
      <c r="L59" s="47">
        <v>3</v>
      </c>
      <c r="M59" s="47">
        <v>3</v>
      </c>
      <c r="N59" s="47">
        <v>1</v>
      </c>
      <c r="O59" s="47">
        <v>8</v>
      </c>
      <c r="P59" s="47">
        <v>1</v>
      </c>
      <c r="Q59" s="47"/>
      <c r="R59" s="47">
        <v>2</v>
      </c>
      <c r="S59" s="47">
        <v>1</v>
      </c>
      <c r="T59" s="47"/>
      <c r="U59" s="47"/>
      <c r="V59" s="47">
        <v>9</v>
      </c>
      <c r="W59" s="48">
        <v>44</v>
      </c>
      <c r="X59" s="61">
        <f t="shared" si="5"/>
        <v>18</v>
      </c>
      <c r="Y59" s="52">
        <f t="shared" si="3"/>
        <v>65</v>
      </c>
      <c r="Z59">
        <f t="shared" si="4"/>
        <v>83</v>
      </c>
    </row>
    <row r="60" spans="1:26">
      <c r="A60" s="51" t="s">
        <v>13</v>
      </c>
      <c r="B60" s="16">
        <v>380101</v>
      </c>
      <c r="C60" s="47" t="s">
        <v>159</v>
      </c>
      <c r="D60" s="47" t="s">
        <v>252</v>
      </c>
      <c r="E60" s="52" t="s">
        <v>253</v>
      </c>
      <c r="F60" s="56"/>
      <c r="G60" s="47"/>
      <c r="H60" s="47"/>
      <c r="I60" s="47"/>
      <c r="J60" s="47"/>
      <c r="K60" s="47"/>
      <c r="L60" s="47"/>
      <c r="M60" s="47"/>
      <c r="N60" s="47">
        <v>1</v>
      </c>
      <c r="O60" s="47">
        <v>1</v>
      </c>
      <c r="P60" s="47"/>
      <c r="Q60" s="47"/>
      <c r="R60" s="47"/>
      <c r="S60" s="47"/>
      <c r="T60" s="47"/>
      <c r="U60" s="47"/>
      <c r="V60" s="47">
        <v>3</v>
      </c>
      <c r="W60" s="48">
        <v>1</v>
      </c>
      <c r="X60" s="61">
        <f t="shared" si="5"/>
        <v>4</v>
      </c>
      <c r="Y60" s="52">
        <f t="shared" si="3"/>
        <v>2</v>
      </c>
      <c r="Z60">
        <f t="shared" si="4"/>
        <v>6</v>
      </c>
    </row>
    <row r="61" spans="1:26">
      <c r="A61" s="51" t="s">
        <v>13</v>
      </c>
      <c r="B61" s="16">
        <v>400501</v>
      </c>
      <c r="C61" s="47" t="s">
        <v>159</v>
      </c>
      <c r="D61" s="47" t="s">
        <v>254</v>
      </c>
      <c r="E61" s="52" t="s">
        <v>255</v>
      </c>
      <c r="F61" s="56"/>
      <c r="G61" s="47"/>
      <c r="H61" s="47"/>
      <c r="I61" s="47"/>
      <c r="J61" s="47"/>
      <c r="K61" s="47"/>
      <c r="L61" s="47"/>
      <c r="M61" s="47"/>
      <c r="N61" s="47"/>
      <c r="O61" s="47"/>
      <c r="P61" s="47"/>
      <c r="Q61" s="47"/>
      <c r="R61" s="47"/>
      <c r="S61" s="47"/>
      <c r="T61" s="47"/>
      <c r="U61" s="47"/>
      <c r="V61" s="47">
        <v>2</v>
      </c>
      <c r="W61" s="48">
        <v>1</v>
      </c>
      <c r="X61" s="61">
        <f t="shared" si="5"/>
        <v>2</v>
      </c>
      <c r="Y61" s="52">
        <f t="shared" si="3"/>
        <v>1</v>
      </c>
      <c r="Z61">
        <f t="shared" si="4"/>
        <v>3</v>
      </c>
    </row>
    <row r="62" spans="1:26">
      <c r="A62" s="51" t="s">
        <v>13</v>
      </c>
      <c r="B62" s="16">
        <v>400501</v>
      </c>
      <c r="C62" s="47" t="s">
        <v>159</v>
      </c>
      <c r="D62" s="47" t="s">
        <v>256</v>
      </c>
      <c r="E62" s="52" t="s">
        <v>257</v>
      </c>
      <c r="F62" s="56"/>
      <c r="G62" s="47"/>
      <c r="H62" s="47"/>
      <c r="I62" s="47"/>
      <c r="J62" s="47"/>
      <c r="K62" s="47"/>
      <c r="L62" s="47">
        <v>1</v>
      </c>
      <c r="M62" s="47"/>
      <c r="N62" s="47"/>
      <c r="O62" s="47"/>
      <c r="P62" s="47"/>
      <c r="Q62" s="47"/>
      <c r="R62" s="47"/>
      <c r="S62" s="47"/>
      <c r="T62" s="47"/>
      <c r="U62" s="47"/>
      <c r="V62" s="47">
        <v>1</v>
      </c>
      <c r="W62" s="48">
        <v>2</v>
      </c>
      <c r="X62" s="61">
        <f t="shared" si="5"/>
        <v>2</v>
      </c>
      <c r="Y62" s="52">
        <f t="shared" si="3"/>
        <v>2</v>
      </c>
      <c r="Z62">
        <f t="shared" si="4"/>
        <v>4</v>
      </c>
    </row>
    <row r="63" spans="1:26">
      <c r="A63" s="51" t="s">
        <v>13</v>
      </c>
      <c r="B63" s="16">
        <v>400510</v>
      </c>
      <c r="C63" s="47" t="s">
        <v>159</v>
      </c>
      <c r="D63" s="47" t="s">
        <v>258</v>
      </c>
      <c r="E63" s="52" t="s">
        <v>259</v>
      </c>
      <c r="F63" s="56"/>
      <c r="G63" s="47"/>
      <c r="H63" s="47"/>
      <c r="I63" s="47"/>
      <c r="J63" s="47"/>
      <c r="K63" s="47"/>
      <c r="L63" s="47"/>
      <c r="M63" s="47">
        <v>1</v>
      </c>
      <c r="N63" s="47"/>
      <c r="O63" s="47">
        <v>1</v>
      </c>
      <c r="P63" s="47"/>
      <c r="Q63" s="47"/>
      <c r="R63" s="47"/>
      <c r="S63" s="47"/>
      <c r="T63" s="47"/>
      <c r="U63" s="47"/>
      <c r="V63" s="47"/>
      <c r="W63" s="48">
        <v>3</v>
      </c>
      <c r="X63" s="61">
        <f t="shared" si="5"/>
        <v>0</v>
      </c>
      <c r="Y63" s="52">
        <f t="shared" si="3"/>
        <v>5</v>
      </c>
      <c r="Z63">
        <f t="shared" si="4"/>
        <v>5</v>
      </c>
    </row>
    <row r="64" spans="1:26">
      <c r="A64" s="51" t="s">
        <v>13</v>
      </c>
      <c r="B64" s="16">
        <v>400699</v>
      </c>
      <c r="C64" s="47" t="s">
        <v>144</v>
      </c>
      <c r="D64" s="47" t="s">
        <v>262</v>
      </c>
      <c r="E64" s="52" t="s">
        <v>263</v>
      </c>
      <c r="F64" s="56"/>
      <c r="G64" s="47">
        <v>1</v>
      </c>
      <c r="H64" s="47"/>
      <c r="I64" s="47"/>
      <c r="J64" s="47"/>
      <c r="K64" s="47">
        <v>1</v>
      </c>
      <c r="L64" s="47"/>
      <c r="M64" s="47"/>
      <c r="N64" s="47">
        <v>1</v>
      </c>
      <c r="O64" s="47"/>
      <c r="P64" s="47"/>
      <c r="Q64" s="47"/>
      <c r="R64" s="47">
        <v>1</v>
      </c>
      <c r="S64" s="47"/>
      <c r="T64" s="47"/>
      <c r="U64" s="47"/>
      <c r="V64" s="47">
        <v>5</v>
      </c>
      <c r="W64" s="48">
        <v>2</v>
      </c>
      <c r="X64" s="61">
        <f t="shared" si="5"/>
        <v>7</v>
      </c>
      <c r="Y64" s="52">
        <f t="shared" si="3"/>
        <v>4</v>
      </c>
      <c r="Z64">
        <f t="shared" si="4"/>
        <v>11</v>
      </c>
    </row>
    <row r="65" spans="1:26">
      <c r="A65" s="51" t="s">
        <v>13</v>
      </c>
      <c r="B65" s="16">
        <v>400801</v>
      </c>
      <c r="C65" s="47" t="s">
        <v>159</v>
      </c>
      <c r="D65" s="47" t="s">
        <v>266</v>
      </c>
      <c r="E65" s="52" t="s">
        <v>267</v>
      </c>
      <c r="F65" s="56"/>
      <c r="G65" s="47"/>
      <c r="H65" s="47"/>
      <c r="I65" s="47"/>
      <c r="J65" s="47"/>
      <c r="K65" s="47"/>
      <c r="L65" s="47"/>
      <c r="M65" s="47"/>
      <c r="N65" s="47"/>
      <c r="O65" s="47"/>
      <c r="P65" s="47"/>
      <c r="Q65" s="47"/>
      <c r="R65" s="47"/>
      <c r="S65" s="47"/>
      <c r="T65" s="47"/>
      <c r="U65" s="47"/>
      <c r="V65" s="47">
        <v>7</v>
      </c>
      <c r="W65" s="48">
        <v>1</v>
      </c>
      <c r="X65" s="61">
        <f t="shared" si="5"/>
        <v>7</v>
      </c>
      <c r="Y65" s="52">
        <f t="shared" si="3"/>
        <v>1</v>
      </c>
      <c r="Z65">
        <f t="shared" si="4"/>
        <v>8</v>
      </c>
    </row>
    <row r="66" spans="1:26">
      <c r="A66" s="51" t="s">
        <v>13</v>
      </c>
      <c r="B66" s="16">
        <v>420101</v>
      </c>
      <c r="C66" s="47" t="s">
        <v>159</v>
      </c>
      <c r="D66" s="47" t="s">
        <v>270</v>
      </c>
      <c r="E66" s="52" t="s">
        <v>271</v>
      </c>
      <c r="F66" s="56">
        <v>1</v>
      </c>
      <c r="G66" s="47">
        <v>2</v>
      </c>
      <c r="H66" s="47"/>
      <c r="I66" s="47"/>
      <c r="J66" s="47">
        <v>1</v>
      </c>
      <c r="K66" s="47">
        <v>3</v>
      </c>
      <c r="L66" s="47">
        <v>3</v>
      </c>
      <c r="M66" s="47">
        <v>10</v>
      </c>
      <c r="N66" s="47">
        <v>2</v>
      </c>
      <c r="O66" s="47">
        <v>11</v>
      </c>
      <c r="P66" s="47"/>
      <c r="Q66" s="47"/>
      <c r="R66" s="47">
        <v>1</v>
      </c>
      <c r="S66" s="47">
        <v>7</v>
      </c>
      <c r="T66" s="47"/>
      <c r="U66" s="47"/>
      <c r="V66" s="47">
        <v>10</v>
      </c>
      <c r="W66" s="48">
        <v>58</v>
      </c>
      <c r="X66" s="61">
        <f t="shared" si="5"/>
        <v>18</v>
      </c>
      <c r="Y66" s="52">
        <f t="shared" si="3"/>
        <v>91</v>
      </c>
      <c r="Z66">
        <f t="shared" si="4"/>
        <v>109</v>
      </c>
    </row>
    <row r="67" spans="1:26">
      <c r="A67" s="51" t="s">
        <v>13</v>
      </c>
      <c r="B67" s="16">
        <v>420101</v>
      </c>
      <c r="C67" s="47" t="s">
        <v>159</v>
      </c>
      <c r="D67" s="47" t="s">
        <v>272</v>
      </c>
      <c r="E67" s="52" t="s">
        <v>273</v>
      </c>
      <c r="F67" s="56"/>
      <c r="G67" s="47">
        <v>1</v>
      </c>
      <c r="H67" s="47"/>
      <c r="I67" s="47"/>
      <c r="J67" s="47"/>
      <c r="K67" s="47"/>
      <c r="L67" s="47">
        <v>2</v>
      </c>
      <c r="M67" s="47">
        <v>2</v>
      </c>
      <c r="N67" s="47">
        <v>2</v>
      </c>
      <c r="O67" s="47">
        <v>3</v>
      </c>
      <c r="P67" s="47"/>
      <c r="Q67" s="47"/>
      <c r="R67" s="47">
        <v>1</v>
      </c>
      <c r="S67" s="47"/>
      <c r="T67" s="47"/>
      <c r="U67" s="47"/>
      <c r="V67" s="47">
        <v>5</v>
      </c>
      <c r="W67" s="48">
        <v>17</v>
      </c>
      <c r="X67" s="61">
        <f t="shared" si="5"/>
        <v>10</v>
      </c>
      <c r="Y67" s="52">
        <f t="shared" si="3"/>
        <v>23</v>
      </c>
      <c r="Z67">
        <f t="shared" si="4"/>
        <v>33</v>
      </c>
    </row>
    <row r="68" spans="1:26">
      <c r="A68" s="51" t="s">
        <v>13</v>
      </c>
      <c r="B68" s="16">
        <v>440501</v>
      </c>
      <c r="C68" s="47" t="s">
        <v>144</v>
      </c>
      <c r="D68" s="47" t="s">
        <v>274</v>
      </c>
      <c r="E68" s="52" t="s">
        <v>275</v>
      </c>
      <c r="F68" s="56"/>
      <c r="G68" s="47">
        <v>1</v>
      </c>
      <c r="H68" s="47"/>
      <c r="I68" s="47"/>
      <c r="J68" s="47"/>
      <c r="K68" s="47"/>
      <c r="L68" s="47"/>
      <c r="M68" s="47"/>
      <c r="N68" s="47"/>
      <c r="O68" s="47"/>
      <c r="P68" s="47"/>
      <c r="Q68" s="47"/>
      <c r="R68" s="47"/>
      <c r="S68" s="47"/>
      <c r="T68" s="47"/>
      <c r="U68" s="47"/>
      <c r="V68" s="47">
        <v>4</v>
      </c>
      <c r="W68" s="48">
        <v>4</v>
      </c>
      <c r="X68" s="61">
        <f t="shared" si="5"/>
        <v>4</v>
      </c>
      <c r="Y68" s="52">
        <f t="shared" si="3"/>
        <v>5</v>
      </c>
      <c r="Z68">
        <f t="shared" si="4"/>
        <v>9</v>
      </c>
    </row>
    <row r="69" spans="1:26">
      <c r="A69" s="51" t="s">
        <v>13</v>
      </c>
      <c r="B69" s="16">
        <v>440501</v>
      </c>
      <c r="C69" s="47" t="s">
        <v>144</v>
      </c>
      <c r="D69" s="47" t="s">
        <v>276</v>
      </c>
      <c r="E69" s="52" t="s">
        <v>277</v>
      </c>
      <c r="F69" s="56"/>
      <c r="G69" s="47"/>
      <c r="H69" s="47"/>
      <c r="I69" s="47"/>
      <c r="J69" s="47"/>
      <c r="K69" s="47"/>
      <c r="L69" s="47"/>
      <c r="M69" s="47"/>
      <c r="N69" s="47"/>
      <c r="O69" s="47"/>
      <c r="P69" s="47"/>
      <c r="Q69" s="47"/>
      <c r="R69" s="47"/>
      <c r="S69" s="47"/>
      <c r="T69" s="47"/>
      <c r="U69" s="47"/>
      <c r="V69" s="47">
        <v>6</v>
      </c>
      <c r="W69" s="48">
        <v>2</v>
      </c>
      <c r="X69" s="61">
        <f t="shared" si="5"/>
        <v>6</v>
      </c>
      <c r="Y69" s="52">
        <f t="shared" si="3"/>
        <v>2</v>
      </c>
      <c r="Z69">
        <f t="shared" si="4"/>
        <v>8</v>
      </c>
    </row>
    <row r="70" spans="1:26">
      <c r="A70" s="51" t="s">
        <v>13</v>
      </c>
      <c r="B70" s="16">
        <v>450201</v>
      </c>
      <c r="C70" s="47" t="s">
        <v>159</v>
      </c>
      <c r="D70" s="47" t="s">
        <v>278</v>
      </c>
      <c r="E70" s="52" t="s">
        <v>279</v>
      </c>
      <c r="F70" s="56"/>
      <c r="G70" s="47"/>
      <c r="H70" s="47"/>
      <c r="I70" s="47"/>
      <c r="J70" s="47"/>
      <c r="K70" s="47"/>
      <c r="L70" s="47"/>
      <c r="M70" s="47"/>
      <c r="N70" s="47"/>
      <c r="O70" s="47">
        <v>1</v>
      </c>
      <c r="P70" s="47"/>
      <c r="Q70" s="47"/>
      <c r="R70" s="47"/>
      <c r="S70" s="47"/>
      <c r="T70" s="47"/>
      <c r="U70" s="47"/>
      <c r="V70" s="47">
        <v>3</v>
      </c>
      <c r="W70" s="48">
        <v>10</v>
      </c>
      <c r="X70" s="61">
        <f t="shared" si="5"/>
        <v>3</v>
      </c>
      <c r="Y70" s="52">
        <f t="shared" si="3"/>
        <v>11</v>
      </c>
      <c r="Z70">
        <f t="shared" si="4"/>
        <v>14</v>
      </c>
    </row>
    <row r="71" spans="1:26">
      <c r="A71" s="51" t="s">
        <v>13</v>
      </c>
      <c r="B71" s="16">
        <v>450601</v>
      </c>
      <c r="C71" s="47" t="s">
        <v>159</v>
      </c>
      <c r="D71" s="47" t="s">
        <v>280</v>
      </c>
      <c r="E71" s="52" t="s">
        <v>281</v>
      </c>
      <c r="F71" s="56">
        <v>2</v>
      </c>
      <c r="G71" s="47">
        <v>1</v>
      </c>
      <c r="H71" s="47"/>
      <c r="I71" s="47"/>
      <c r="J71" s="47">
        <v>1</v>
      </c>
      <c r="K71" s="47"/>
      <c r="L71" s="47">
        <v>5</v>
      </c>
      <c r="M71" s="47"/>
      <c r="N71" s="47">
        <v>2</v>
      </c>
      <c r="O71" s="47"/>
      <c r="P71" s="47"/>
      <c r="Q71" s="47"/>
      <c r="R71" s="47"/>
      <c r="S71" s="47"/>
      <c r="T71" s="47"/>
      <c r="U71" s="47"/>
      <c r="V71" s="47">
        <v>23</v>
      </c>
      <c r="W71" s="48">
        <v>2</v>
      </c>
      <c r="X71" s="61">
        <f t="shared" si="5"/>
        <v>33</v>
      </c>
      <c r="Y71" s="52">
        <f t="shared" si="3"/>
        <v>3</v>
      </c>
      <c r="Z71">
        <f t="shared" si="4"/>
        <v>36</v>
      </c>
    </row>
    <row r="72" spans="1:26">
      <c r="A72" s="51" t="s">
        <v>13</v>
      </c>
      <c r="B72" s="16">
        <v>450603</v>
      </c>
      <c r="C72" s="47" t="s">
        <v>159</v>
      </c>
      <c r="D72" s="47" t="s">
        <v>282</v>
      </c>
      <c r="E72" s="52" t="s">
        <v>283</v>
      </c>
      <c r="F72" s="56"/>
      <c r="G72" s="47"/>
      <c r="H72" s="47"/>
      <c r="I72" s="47"/>
      <c r="J72" s="47">
        <v>1</v>
      </c>
      <c r="K72" s="47">
        <v>1</v>
      </c>
      <c r="L72" s="47"/>
      <c r="M72" s="47"/>
      <c r="N72" s="47">
        <v>3</v>
      </c>
      <c r="O72" s="47"/>
      <c r="P72" s="47">
        <v>2</v>
      </c>
      <c r="Q72" s="47"/>
      <c r="R72" s="47"/>
      <c r="S72" s="47">
        <v>1</v>
      </c>
      <c r="T72" s="47"/>
      <c r="U72" s="47"/>
      <c r="V72" s="47">
        <v>18</v>
      </c>
      <c r="W72" s="48">
        <v>12</v>
      </c>
      <c r="X72" s="61">
        <f t="shared" si="5"/>
        <v>24</v>
      </c>
      <c r="Y72" s="52">
        <f t="shared" si="3"/>
        <v>14</v>
      </c>
      <c r="Z72">
        <f t="shared" si="4"/>
        <v>38</v>
      </c>
    </row>
    <row r="73" spans="1:26">
      <c r="A73" s="51" t="s">
        <v>13</v>
      </c>
      <c r="B73" s="16">
        <v>451001</v>
      </c>
      <c r="C73" s="47" t="s">
        <v>159</v>
      </c>
      <c r="D73" s="47" t="s">
        <v>284</v>
      </c>
      <c r="E73" s="52" t="s">
        <v>285</v>
      </c>
      <c r="F73" s="56">
        <v>1</v>
      </c>
      <c r="G73" s="47">
        <v>2</v>
      </c>
      <c r="H73" s="47"/>
      <c r="I73" s="47"/>
      <c r="J73" s="47"/>
      <c r="K73" s="47">
        <v>1</v>
      </c>
      <c r="L73" s="47"/>
      <c r="M73" s="47"/>
      <c r="N73" s="47">
        <v>3</v>
      </c>
      <c r="O73" s="47">
        <v>2</v>
      </c>
      <c r="P73" s="47">
        <v>1</v>
      </c>
      <c r="Q73" s="47"/>
      <c r="R73" s="47"/>
      <c r="S73" s="47">
        <v>1</v>
      </c>
      <c r="T73" s="47"/>
      <c r="U73" s="47"/>
      <c r="V73" s="47">
        <v>21</v>
      </c>
      <c r="W73" s="48">
        <v>15</v>
      </c>
      <c r="X73" s="61">
        <f t="shared" si="5"/>
        <v>26</v>
      </c>
      <c r="Y73" s="52">
        <f t="shared" si="3"/>
        <v>21</v>
      </c>
      <c r="Z73">
        <f t="shared" si="4"/>
        <v>47</v>
      </c>
    </row>
    <row r="74" spans="1:26">
      <c r="A74" s="51" t="s">
        <v>13</v>
      </c>
      <c r="B74" s="16">
        <v>451101</v>
      </c>
      <c r="C74" s="47" t="s">
        <v>159</v>
      </c>
      <c r="D74" s="47" t="s">
        <v>286</v>
      </c>
      <c r="E74" s="52" t="s">
        <v>287</v>
      </c>
      <c r="F74" s="56"/>
      <c r="G74" s="47"/>
      <c r="H74" s="47"/>
      <c r="I74" s="47"/>
      <c r="J74" s="47"/>
      <c r="K74" s="47"/>
      <c r="L74" s="47"/>
      <c r="M74" s="47">
        <v>1</v>
      </c>
      <c r="N74" s="47">
        <v>1</v>
      </c>
      <c r="O74" s="47">
        <v>1</v>
      </c>
      <c r="P74" s="47"/>
      <c r="Q74" s="47"/>
      <c r="R74" s="47"/>
      <c r="S74" s="47"/>
      <c r="T74" s="47"/>
      <c r="U74" s="47"/>
      <c r="V74" s="47">
        <v>4</v>
      </c>
      <c r="W74" s="48">
        <v>3</v>
      </c>
      <c r="X74" s="61">
        <f t="shared" si="5"/>
        <v>5</v>
      </c>
      <c r="Y74" s="52">
        <f t="shared" si="3"/>
        <v>5</v>
      </c>
      <c r="Z74">
        <f t="shared" si="4"/>
        <v>10</v>
      </c>
    </row>
    <row r="75" spans="1:26">
      <c r="A75" s="51" t="s">
        <v>13</v>
      </c>
      <c r="B75" s="16">
        <v>459999</v>
      </c>
      <c r="C75" s="47" t="s">
        <v>159</v>
      </c>
      <c r="D75" s="47" t="s">
        <v>288</v>
      </c>
      <c r="E75" s="52" t="s">
        <v>289</v>
      </c>
      <c r="F75" s="56">
        <v>1</v>
      </c>
      <c r="G75" s="47">
        <v>2</v>
      </c>
      <c r="H75" s="47"/>
      <c r="I75" s="47"/>
      <c r="J75" s="47"/>
      <c r="K75" s="47"/>
      <c r="L75" s="47">
        <v>4</v>
      </c>
      <c r="M75" s="47">
        <v>6</v>
      </c>
      <c r="N75" s="47">
        <v>6</v>
      </c>
      <c r="O75" s="47">
        <v>8</v>
      </c>
      <c r="P75" s="47"/>
      <c r="Q75" s="47"/>
      <c r="R75" s="47">
        <v>2</v>
      </c>
      <c r="S75" s="47"/>
      <c r="T75" s="47"/>
      <c r="U75" s="47"/>
      <c r="V75" s="47">
        <v>32</v>
      </c>
      <c r="W75" s="48">
        <v>20</v>
      </c>
      <c r="X75" s="61">
        <f t="shared" si="5"/>
        <v>45</v>
      </c>
      <c r="Y75" s="52">
        <f t="shared" si="3"/>
        <v>36</v>
      </c>
      <c r="Z75">
        <f t="shared" si="4"/>
        <v>81</v>
      </c>
    </row>
    <row r="76" spans="1:26">
      <c r="A76" s="51" t="s">
        <v>13</v>
      </c>
      <c r="B76" s="16">
        <v>500501</v>
      </c>
      <c r="C76" s="47" t="s">
        <v>159</v>
      </c>
      <c r="D76" s="47" t="s">
        <v>292</v>
      </c>
      <c r="E76" s="52" t="s">
        <v>293</v>
      </c>
      <c r="F76" s="56"/>
      <c r="G76" s="47"/>
      <c r="H76" s="47">
        <v>1</v>
      </c>
      <c r="I76" s="47"/>
      <c r="J76" s="47"/>
      <c r="K76" s="47">
        <v>1</v>
      </c>
      <c r="L76" s="47"/>
      <c r="M76" s="47"/>
      <c r="N76" s="47"/>
      <c r="O76" s="47">
        <v>1</v>
      </c>
      <c r="P76" s="47"/>
      <c r="Q76" s="47"/>
      <c r="R76" s="47"/>
      <c r="S76" s="47"/>
      <c r="T76" s="47"/>
      <c r="U76" s="47"/>
      <c r="V76" s="47">
        <v>2</v>
      </c>
      <c r="W76" s="48">
        <v>9</v>
      </c>
      <c r="X76" s="61">
        <f t="shared" si="5"/>
        <v>3</v>
      </c>
      <c r="Y76" s="52">
        <f>G76+I76+K76+M76+O76+Q76+S76+U76+W76</f>
        <v>11</v>
      </c>
      <c r="Z76">
        <f t="shared" ref="Z76:Z116" si="6">SUM(X76:Y76)</f>
        <v>14</v>
      </c>
    </row>
    <row r="77" spans="1:26">
      <c r="A77" s="51" t="s">
        <v>13</v>
      </c>
      <c r="B77" s="16">
        <v>500602</v>
      </c>
      <c r="C77" s="47" t="s">
        <v>159</v>
      </c>
      <c r="D77" s="47" t="s">
        <v>294</v>
      </c>
      <c r="E77" s="52" t="s">
        <v>295</v>
      </c>
      <c r="F77" s="56">
        <v>1</v>
      </c>
      <c r="G77" s="47">
        <v>1</v>
      </c>
      <c r="H77" s="47"/>
      <c r="I77" s="47"/>
      <c r="J77" s="47">
        <v>2</v>
      </c>
      <c r="K77" s="47"/>
      <c r="L77" s="47">
        <v>3</v>
      </c>
      <c r="M77" s="47">
        <v>1</v>
      </c>
      <c r="N77" s="47">
        <v>1</v>
      </c>
      <c r="O77" s="47"/>
      <c r="P77" s="47"/>
      <c r="Q77" s="47">
        <v>1</v>
      </c>
      <c r="R77" s="47">
        <v>1</v>
      </c>
      <c r="S77" s="47"/>
      <c r="T77" s="47"/>
      <c r="U77" s="47"/>
      <c r="V77" s="47">
        <v>18</v>
      </c>
      <c r="W77" s="48">
        <v>14</v>
      </c>
      <c r="X77" s="61">
        <f t="shared" ref="X77:Y116" si="7">F77+H77+J77+L77+N77+P77+R77+T77+V77</f>
        <v>26</v>
      </c>
      <c r="Y77" s="52">
        <f t="shared" si="7"/>
        <v>17</v>
      </c>
      <c r="Z77">
        <f t="shared" si="6"/>
        <v>43</v>
      </c>
    </row>
    <row r="78" spans="1:26">
      <c r="A78" s="51" t="s">
        <v>13</v>
      </c>
      <c r="B78" s="16">
        <v>500702</v>
      </c>
      <c r="C78" s="47" t="s">
        <v>159</v>
      </c>
      <c r="D78" s="47" t="s">
        <v>296</v>
      </c>
      <c r="E78" s="52" t="s">
        <v>297</v>
      </c>
      <c r="F78" s="56"/>
      <c r="G78" s="47"/>
      <c r="H78" s="47"/>
      <c r="I78" s="47"/>
      <c r="J78" s="47"/>
      <c r="K78" s="47"/>
      <c r="L78" s="47">
        <v>2</v>
      </c>
      <c r="M78" s="47">
        <v>1</v>
      </c>
      <c r="N78" s="47"/>
      <c r="O78" s="47">
        <v>2</v>
      </c>
      <c r="P78" s="47"/>
      <c r="Q78" s="47"/>
      <c r="R78" s="47"/>
      <c r="S78" s="47">
        <v>1</v>
      </c>
      <c r="T78" s="47"/>
      <c r="U78" s="47"/>
      <c r="V78" s="47">
        <v>2</v>
      </c>
      <c r="W78" s="48">
        <v>4</v>
      </c>
      <c r="X78" s="61">
        <f t="shared" si="7"/>
        <v>4</v>
      </c>
      <c r="Y78" s="52">
        <f t="shared" si="7"/>
        <v>8</v>
      </c>
      <c r="Z78">
        <f t="shared" si="6"/>
        <v>12</v>
      </c>
    </row>
    <row r="79" spans="1:26">
      <c r="A79" s="51" t="s">
        <v>13</v>
      </c>
      <c r="B79" s="16">
        <v>500702</v>
      </c>
      <c r="C79" s="47" t="s">
        <v>159</v>
      </c>
      <c r="D79" s="47" t="s">
        <v>298</v>
      </c>
      <c r="E79" s="52" t="s">
        <v>299</v>
      </c>
      <c r="F79" s="56"/>
      <c r="G79" s="47"/>
      <c r="H79" s="47"/>
      <c r="I79" s="47"/>
      <c r="J79" s="47"/>
      <c r="K79" s="47"/>
      <c r="L79" s="47">
        <v>1</v>
      </c>
      <c r="M79" s="47"/>
      <c r="N79" s="47">
        <v>1</v>
      </c>
      <c r="O79" s="47">
        <v>1</v>
      </c>
      <c r="P79" s="47"/>
      <c r="Q79" s="47"/>
      <c r="R79" s="47"/>
      <c r="S79" s="47">
        <v>1</v>
      </c>
      <c r="T79" s="47"/>
      <c r="U79" s="47"/>
      <c r="V79" s="47">
        <v>6</v>
      </c>
      <c r="W79" s="48">
        <v>5</v>
      </c>
      <c r="X79" s="61">
        <f t="shared" si="7"/>
        <v>8</v>
      </c>
      <c r="Y79" s="52">
        <f t="shared" si="7"/>
        <v>7</v>
      </c>
      <c r="Z79">
        <f t="shared" si="6"/>
        <v>15</v>
      </c>
    </row>
    <row r="80" spans="1:26">
      <c r="A80" s="51" t="s">
        <v>13</v>
      </c>
      <c r="B80" s="16">
        <v>500703</v>
      </c>
      <c r="C80" s="47" t="s">
        <v>159</v>
      </c>
      <c r="D80" s="47" t="s">
        <v>300</v>
      </c>
      <c r="E80" s="52" t="s">
        <v>301</v>
      </c>
      <c r="F80" s="56"/>
      <c r="G80" s="47"/>
      <c r="H80" s="47"/>
      <c r="I80" s="47"/>
      <c r="J80" s="47"/>
      <c r="K80" s="47"/>
      <c r="L80" s="47"/>
      <c r="M80" s="47"/>
      <c r="N80" s="47"/>
      <c r="O80" s="47"/>
      <c r="P80" s="47"/>
      <c r="Q80" s="47"/>
      <c r="R80" s="47"/>
      <c r="S80" s="47"/>
      <c r="T80" s="47"/>
      <c r="U80" s="47"/>
      <c r="V80" s="47"/>
      <c r="W80" s="48">
        <v>3</v>
      </c>
      <c r="X80" s="61">
        <f t="shared" si="7"/>
        <v>0</v>
      </c>
      <c r="Y80" s="52">
        <f t="shared" si="7"/>
        <v>3</v>
      </c>
      <c r="Z80">
        <f t="shared" si="6"/>
        <v>3</v>
      </c>
    </row>
    <row r="81" spans="1:26">
      <c r="A81" s="51" t="s">
        <v>13</v>
      </c>
      <c r="B81" s="16">
        <v>500901</v>
      </c>
      <c r="C81" s="47" t="s">
        <v>159</v>
      </c>
      <c r="D81" s="47" t="s">
        <v>302</v>
      </c>
      <c r="E81" s="52" t="s">
        <v>303</v>
      </c>
      <c r="F81" s="56"/>
      <c r="G81" s="47"/>
      <c r="H81" s="47"/>
      <c r="I81" s="47"/>
      <c r="J81" s="47"/>
      <c r="K81" s="47"/>
      <c r="L81" s="47"/>
      <c r="M81" s="47"/>
      <c r="N81" s="47"/>
      <c r="O81" s="47"/>
      <c r="P81" s="47"/>
      <c r="Q81" s="47"/>
      <c r="R81" s="47">
        <v>1</v>
      </c>
      <c r="S81" s="47"/>
      <c r="T81" s="47"/>
      <c r="U81" s="47"/>
      <c r="V81" s="47">
        <v>1</v>
      </c>
      <c r="W81" s="48"/>
      <c r="X81" s="61">
        <f t="shared" si="7"/>
        <v>2</v>
      </c>
      <c r="Y81" s="52">
        <f t="shared" si="7"/>
        <v>0</v>
      </c>
      <c r="Z81">
        <f t="shared" si="6"/>
        <v>2</v>
      </c>
    </row>
    <row r="82" spans="1:26">
      <c r="A82" s="51" t="s">
        <v>13</v>
      </c>
      <c r="B82" s="16">
        <v>500901</v>
      </c>
      <c r="C82" s="47" t="s">
        <v>159</v>
      </c>
      <c r="D82" s="47" t="s">
        <v>304</v>
      </c>
      <c r="E82" s="52" t="s">
        <v>305</v>
      </c>
      <c r="F82" s="56"/>
      <c r="G82" s="47"/>
      <c r="H82" s="47"/>
      <c r="I82" s="47"/>
      <c r="J82" s="47"/>
      <c r="K82" s="47"/>
      <c r="L82" s="47">
        <v>1</v>
      </c>
      <c r="M82" s="47">
        <v>1</v>
      </c>
      <c r="N82" s="47"/>
      <c r="O82" s="47"/>
      <c r="P82" s="47"/>
      <c r="Q82" s="47"/>
      <c r="R82" s="47"/>
      <c r="S82" s="47"/>
      <c r="T82" s="47"/>
      <c r="U82" s="47"/>
      <c r="V82" s="47">
        <v>2</v>
      </c>
      <c r="W82" s="48">
        <v>2</v>
      </c>
      <c r="X82" s="61">
        <f t="shared" si="7"/>
        <v>3</v>
      </c>
      <c r="Y82" s="52">
        <f t="shared" si="7"/>
        <v>3</v>
      </c>
      <c r="Z82">
        <f t="shared" si="6"/>
        <v>6</v>
      </c>
    </row>
    <row r="83" spans="1:26">
      <c r="A83" s="51" t="s">
        <v>13</v>
      </c>
      <c r="B83" s="16">
        <v>510201</v>
      </c>
      <c r="C83" s="47" t="s">
        <v>180</v>
      </c>
      <c r="D83" s="47" t="s">
        <v>306</v>
      </c>
      <c r="E83" s="52" t="s">
        <v>307</v>
      </c>
      <c r="F83" s="56"/>
      <c r="G83" s="47">
        <v>3</v>
      </c>
      <c r="H83" s="47"/>
      <c r="I83" s="47"/>
      <c r="J83" s="47"/>
      <c r="K83" s="47"/>
      <c r="L83" s="47"/>
      <c r="M83" s="47"/>
      <c r="N83" s="47">
        <v>1</v>
      </c>
      <c r="O83" s="47">
        <v>5</v>
      </c>
      <c r="P83" s="47"/>
      <c r="Q83" s="47"/>
      <c r="R83" s="47"/>
      <c r="S83" s="47">
        <v>6</v>
      </c>
      <c r="T83" s="47"/>
      <c r="U83" s="47"/>
      <c r="V83" s="47">
        <v>1</v>
      </c>
      <c r="W83" s="48">
        <v>47</v>
      </c>
      <c r="X83" s="61">
        <f t="shared" si="7"/>
        <v>2</v>
      </c>
      <c r="Y83" s="52">
        <f t="shared" si="7"/>
        <v>61</v>
      </c>
      <c r="Z83">
        <f t="shared" si="6"/>
        <v>63</v>
      </c>
    </row>
    <row r="84" spans="1:26">
      <c r="A84" s="51" t="s">
        <v>13</v>
      </c>
      <c r="B84" s="16">
        <v>510701</v>
      </c>
      <c r="C84" s="47" t="s">
        <v>169</v>
      </c>
      <c r="D84" s="47" t="s">
        <v>310</v>
      </c>
      <c r="E84" s="52" t="s">
        <v>311</v>
      </c>
      <c r="F84" s="56"/>
      <c r="G84" s="47"/>
      <c r="H84" s="47"/>
      <c r="I84" s="47"/>
      <c r="J84" s="47"/>
      <c r="K84" s="47"/>
      <c r="L84" s="47"/>
      <c r="M84" s="47"/>
      <c r="N84" s="47"/>
      <c r="O84" s="47"/>
      <c r="P84" s="47"/>
      <c r="Q84" s="47"/>
      <c r="R84" s="47"/>
      <c r="S84" s="47"/>
      <c r="T84" s="47"/>
      <c r="U84" s="47"/>
      <c r="V84" s="47">
        <v>1</v>
      </c>
      <c r="W84" s="48"/>
      <c r="X84" s="61">
        <f t="shared" si="7"/>
        <v>1</v>
      </c>
      <c r="Y84" s="52">
        <f t="shared" si="7"/>
        <v>0</v>
      </c>
      <c r="Z84">
        <f t="shared" si="6"/>
        <v>1</v>
      </c>
    </row>
    <row r="85" spans="1:26">
      <c r="A85" s="51" t="s">
        <v>13</v>
      </c>
      <c r="B85" s="16">
        <v>511005</v>
      </c>
      <c r="C85" s="47" t="s">
        <v>144</v>
      </c>
      <c r="D85" s="47" t="s">
        <v>312</v>
      </c>
      <c r="E85" s="52" t="s">
        <v>313</v>
      </c>
      <c r="F85" s="56">
        <v>1</v>
      </c>
      <c r="G85" s="47"/>
      <c r="H85" s="47"/>
      <c r="I85" s="47"/>
      <c r="J85" s="47"/>
      <c r="K85" s="47">
        <v>1</v>
      </c>
      <c r="L85" s="47">
        <v>1</v>
      </c>
      <c r="M85" s="47">
        <v>2</v>
      </c>
      <c r="N85" s="47">
        <v>1</v>
      </c>
      <c r="O85" s="47"/>
      <c r="P85" s="47">
        <v>1</v>
      </c>
      <c r="Q85" s="47"/>
      <c r="R85" s="47"/>
      <c r="S85" s="47">
        <v>1</v>
      </c>
      <c r="T85" s="47"/>
      <c r="U85" s="47"/>
      <c r="V85" s="47">
        <v>4</v>
      </c>
      <c r="W85" s="48">
        <v>8</v>
      </c>
      <c r="X85" s="61">
        <f t="shared" si="7"/>
        <v>8</v>
      </c>
      <c r="Y85" s="52">
        <f t="shared" si="7"/>
        <v>12</v>
      </c>
      <c r="Z85">
        <f t="shared" si="6"/>
        <v>20</v>
      </c>
    </row>
    <row r="86" spans="1:26">
      <c r="A86" s="51" t="s">
        <v>13</v>
      </c>
      <c r="B86" s="16">
        <v>512003</v>
      </c>
      <c r="C86" s="47" t="s">
        <v>10</v>
      </c>
      <c r="D86" s="47" t="s">
        <v>314</v>
      </c>
      <c r="E86" s="52" t="s">
        <v>315</v>
      </c>
      <c r="F86" s="56"/>
      <c r="G86" s="47"/>
      <c r="H86" s="47"/>
      <c r="I86" s="47"/>
      <c r="J86" s="47"/>
      <c r="K86" s="47">
        <v>3</v>
      </c>
      <c r="L86" s="47"/>
      <c r="M86" s="47">
        <v>1</v>
      </c>
      <c r="N86" s="47"/>
      <c r="O86" s="47">
        <v>2</v>
      </c>
      <c r="P86" s="47">
        <v>1</v>
      </c>
      <c r="Q86" s="47"/>
      <c r="R86" s="47"/>
      <c r="S86" s="47"/>
      <c r="T86" s="47"/>
      <c r="U86" s="47"/>
      <c r="V86" s="47">
        <v>14</v>
      </c>
      <c r="W86" s="48">
        <v>22</v>
      </c>
      <c r="X86" s="61">
        <f t="shared" si="7"/>
        <v>15</v>
      </c>
      <c r="Y86" s="52">
        <f t="shared" si="7"/>
        <v>28</v>
      </c>
      <c r="Z86">
        <f t="shared" si="6"/>
        <v>43</v>
      </c>
    </row>
    <row r="87" spans="1:26">
      <c r="A87" s="51" t="s">
        <v>13</v>
      </c>
      <c r="B87" s="16">
        <v>513101</v>
      </c>
      <c r="C87" s="47" t="s">
        <v>144</v>
      </c>
      <c r="D87" s="47" t="s">
        <v>316</v>
      </c>
      <c r="E87" s="52" t="s">
        <v>317</v>
      </c>
      <c r="F87" s="56"/>
      <c r="G87" s="47"/>
      <c r="H87" s="47"/>
      <c r="I87" s="47"/>
      <c r="J87" s="47"/>
      <c r="K87" s="47"/>
      <c r="L87" s="47"/>
      <c r="M87" s="47"/>
      <c r="N87" s="47"/>
      <c r="O87" s="47"/>
      <c r="P87" s="47"/>
      <c r="Q87" s="47"/>
      <c r="R87" s="47"/>
      <c r="S87" s="47"/>
      <c r="T87" s="47"/>
      <c r="U87" s="47"/>
      <c r="V87" s="47">
        <v>5</v>
      </c>
      <c r="W87" s="48">
        <v>21</v>
      </c>
      <c r="X87" s="61">
        <f t="shared" si="7"/>
        <v>5</v>
      </c>
      <c r="Y87" s="52">
        <f t="shared" si="7"/>
        <v>21</v>
      </c>
      <c r="Z87">
        <f t="shared" si="6"/>
        <v>26</v>
      </c>
    </row>
    <row r="88" spans="1:26">
      <c r="A88" s="51" t="s">
        <v>13</v>
      </c>
      <c r="B88" s="16">
        <v>513801</v>
      </c>
      <c r="C88" s="47" t="s">
        <v>318</v>
      </c>
      <c r="D88" s="47" t="s">
        <v>319</v>
      </c>
      <c r="E88" s="52" t="s">
        <v>320</v>
      </c>
      <c r="F88" s="56"/>
      <c r="G88" s="47">
        <v>9</v>
      </c>
      <c r="H88" s="47"/>
      <c r="I88" s="47"/>
      <c r="J88" s="47">
        <v>1</v>
      </c>
      <c r="K88" s="47">
        <v>6</v>
      </c>
      <c r="L88" s="47"/>
      <c r="M88" s="47">
        <v>5</v>
      </c>
      <c r="N88" s="47">
        <v>3</v>
      </c>
      <c r="O88" s="47">
        <v>25</v>
      </c>
      <c r="P88" s="47"/>
      <c r="Q88" s="47"/>
      <c r="R88" s="47">
        <v>3</v>
      </c>
      <c r="S88" s="47">
        <v>3</v>
      </c>
      <c r="T88" s="47"/>
      <c r="U88" s="47"/>
      <c r="V88" s="47">
        <v>15</v>
      </c>
      <c r="W88" s="48">
        <v>152</v>
      </c>
      <c r="X88" s="61">
        <f t="shared" si="7"/>
        <v>22</v>
      </c>
      <c r="Y88" s="52">
        <f t="shared" si="7"/>
        <v>200</v>
      </c>
      <c r="Z88">
        <f t="shared" si="6"/>
        <v>222</v>
      </c>
    </row>
    <row r="89" spans="1:26">
      <c r="A89" s="51" t="s">
        <v>13</v>
      </c>
      <c r="B89" s="16">
        <v>520101</v>
      </c>
      <c r="C89" s="47" t="s">
        <v>169</v>
      </c>
      <c r="D89" s="47" t="s">
        <v>323</v>
      </c>
      <c r="E89" s="52" t="s">
        <v>324</v>
      </c>
      <c r="F89" s="56"/>
      <c r="G89" s="47"/>
      <c r="H89" s="47"/>
      <c r="I89" s="47"/>
      <c r="J89" s="47"/>
      <c r="K89" s="47"/>
      <c r="L89" s="47"/>
      <c r="M89" s="47">
        <v>1</v>
      </c>
      <c r="N89" s="47"/>
      <c r="O89" s="47"/>
      <c r="P89" s="47"/>
      <c r="Q89" s="47"/>
      <c r="R89" s="47">
        <v>2</v>
      </c>
      <c r="S89" s="47"/>
      <c r="T89" s="47"/>
      <c r="U89" s="47"/>
      <c r="V89" s="47">
        <v>1</v>
      </c>
      <c r="W89" s="48">
        <v>1</v>
      </c>
      <c r="X89" s="61">
        <f t="shared" si="7"/>
        <v>3</v>
      </c>
      <c r="Y89" s="52">
        <f t="shared" si="7"/>
        <v>2</v>
      </c>
      <c r="Z89">
        <f t="shared" si="6"/>
        <v>5</v>
      </c>
    </row>
    <row r="90" spans="1:26">
      <c r="A90" s="51" t="s">
        <v>13</v>
      </c>
      <c r="B90" s="16">
        <v>520201</v>
      </c>
      <c r="C90" s="47" t="s">
        <v>325</v>
      </c>
      <c r="D90" s="47" t="s">
        <v>326</v>
      </c>
      <c r="E90" s="52" t="s">
        <v>327</v>
      </c>
      <c r="F90" s="56">
        <v>1</v>
      </c>
      <c r="G90" s="47"/>
      <c r="H90" s="47"/>
      <c r="I90" s="47"/>
      <c r="J90" s="47"/>
      <c r="K90" s="47"/>
      <c r="L90" s="47">
        <v>1</v>
      </c>
      <c r="M90" s="47"/>
      <c r="N90" s="47">
        <v>1</v>
      </c>
      <c r="O90" s="47">
        <v>1</v>
      </c>
      <c r="P90" s="47"/>
      <c r="Q90" s="47"/>
      <c r="R90" s="47">
        <v>1</v>
      </c>
      <c r="S90" s="47"/>
      <c r="T90" s="47"/>
      <c r="U90" s="47"/>
      <c r="V90" s="47">
        <v>12</v>
      </c>
      <c r="W90" s="48">
        <v>8</v>
      </c>
      <c r="X90" s="61">
        <f t="shared" si="7"/>
        <v>16</v>
      </c>
      <c r="Y90" s="52">
        <f t="shared" si="7"/>
        <v>9</v>
      </c>
      <c r="Z90">
        <f t="shared" si="6"/>
        <v>25</v>
      </c>
    </row>
    <row r="91" spans="1:26">
      <c r="A91" s="51" t="s">
        <v>13</v>
      </c>
      <c r="B91" s="16">
        <v>520201</v>
      </c>
      <c r="C91" s="47" t="s">
        <v>325</v>
      </c>
      <c r="D91" s="47" t="s">
        <v>328</v>
      </c>
      <c r="E91" s="52" t="s">
        <v>329</v>
      </c>
      <c r="F91" s="56"/>
      <c r="G91" s="47"/>
      <c r="H91" s="47"/>
      <c r="I91" s="47"/>
      <c r="J91" s="47">
        <v>1</v>
      </c>
      <c r="K91" s="47"/>
      <c r="L91" s="47"/>
      <c r="M91" s="47"/>
      <c r="N91" s="47">
        <v>2</v>
      </c>
      <c r="O91" s="47"/>
      <c r="P91" s="47">
        <v>1</v>
      </c>
      <c r="Q91" s="47"/>
      <c r="R91" s="47"/>
      <c r="S91" s="47"/>
      <c r="T91" s="47"/>
      <c r="U91" s="47"/>
      <c r="V91" s="47">
        <v>20</v>
      </c>
      <c r="W91" s="48">
        <v>9</v>
      </c>
      <c r="X91" s="61">
        <f t="shared" si="7"/>
        <v>24</v>
      </c>
      <c r="Y91" s="52">
        <f t="shared" si="7"/>
        <v>9</v>
      </c>
      <c r="Z91">
        <f t="shared" si="6"/>
        <v>33</v>
      </c>
    </row>
    <row r="92" spans="1:26">
      <c r="A92" s="51" t="s">
        <v>13</v>
      </c>
      <c r="B92" s="16">
        <v>520203</v>
      </c>
      <c r="C92" s="47" t="s">
        <v>325</v>
      </c>
      <c r="D92" s="47" t="s">
        <v>330</v>
      </c>
      <c r="E92" s="52" t="s">
        <v>692</v>
      </c>
      <c r="F92" s="56">
        <v>1</v>
      </c>
      <c r="G92" s="47">
        <v>1</v>
      </c>
      <c r="H92" s="47"/>
      <c r="I92" s="47"/>
      <c r="J92" s="47"/>
      <c r="K92" s="47"/>
      <c r="L92" s="47">
        <v>2</v>
      </c>
      <c r="M92" s="47"/>
      <c r="N92" s="47">
        <v>1</v>
      </c>
      <c r="O92" s="47"/>
      <c r="P92" s="47">
        <v>1</v>
      </c>
      <c r="Q92" s="47"/>
      <c r="R92" s="47">
        <v>3</v>
      </c>
      <c r="S92" s="47"/>
      <c r="T92" s="47"/>
      <c r="U92" s="47"/>
      <c r="V92" s="47">
        <v>22</v>
      </c>
      <c r="W92" s="48">
        <v>10</v>
      </c>
      <c r="X92" s="61">
        <f t="shared" si="7"/>
        <v>30</v>
      </c>
      <c r="Y92" s="52">
        <f t="shared" si="7"/>
        <v>11</v>
      </c>
      <c r="Z92">
        <f t="shared" si="6"/>
        <v>41</v>
      </c>
    </row>
    <row r="93" spans="1:26">
      <c r="A93" s="51" t="s">
        <v>13</v>
      </c>
      <c r="B93" s="16">
        <v>520301</v>
      </c>
      <c r="C93" s="47" t="s">
        <v>325</v>
      </c>
      <c r="D93" s="47" t="s">
        <v>332</v>
      </c>
      <c r="E93" s="52" t="s">
        <v>333</v>
      </c>
      <c r="F93" s="56">
        <v>1</v>
      </c>
      <c r="G93" s="47">
        <v>1</v>
      </c>
      <c r="H93" s="47"/>
      <c r="I93" s="47"/>
      <c r="J93" s="47"/>
      <c r="K93" s="47">
        <v>1</v>
      </c>
      <c r="L93" s="47">
        <v>2</v>
      </c>
      <c r="M93" s="47">
        <v>1</v>
      </c>
      <c r="N93" s="47">
        <v>6</v>
      </c>
      <c r="O93" s="47">
        <v>4</v>
      </c>
      <c r="P93" s="47">
        <v>1</v>
      </c>
      <c r="Q93" s="47">
        <v>1</v>
      </c>
      <c r="R93" s="47">
        <v>4</v>
      </c>
      <c r="S93" s="47">
        <v>2</v>
      </c>
      <c r="T93" s="47"/>
      <c r="U93" s="47"/>
      <c r="V93" s="47">
        <v>47</v>
      </c>
      <c r="W93" s="48">
        <v>17</v>
      </c>
      <c r="X93" s="61">
        <f t="shared" si="7"/>
        <v>61</v>
      </c>
      <c r="Y93" s="52">
        <f t="shared" si="7"/>
        <v>27</v>
      </c>
      <c r="Z93">
        <f t="shared" si="6"/>
        <v>88</v>
      </c>
    </row>
    <row r="94" spans="1:26">
      <c r="A94" s="51" t="s">
        <v>13</v>
      </c>
      <c r="B94" s="16">
        <v>520801</v>
      </c>
      <c r="C94" s="47" t="s">
        <v>325</v>
      </c>
      <c r="D94" s="47" t="s">
        <v>334</v>
      </c>
      <c r="E94" s="52" t="s">
        <v>335</v>
      </c>
      <c r="F94" s="56">
        <v>2</v>
      </c>
      <c r="G94" s="47"/>
      <c r="H94" s="47"/>
      <c r="I94" s="47"/>
      <c r="J94" s="47">
        <v>1</v>
      </c>
      <c r="K94" s="47"/>
      <c r="L94" s="47">
        <v>1</v>
      </c>
      <c r="M94" s="47"/>
      <c r="N94" s="47">
        <v>7</v>
      </c>
      <c r="O94" s="47"/>
      <c r="P94" s="47">
        <v>1</v>
      </c>
      <c r="Q94" s="47">
        <v>1</v>
      </c>
      <c r="R94" s="47">
        <v>3</v>
      </c>
      <c r="S94" s="47">
        <v>1</v>
      </c>
      <c r="T94" s="47"/>
      <c r="U94" s="47"/>
      <c r="V94" s="47">
        <v>36</v>
      </c>
      <c r="W94" s="48">
        <v>8</v>
      </c>
      <c r="X94" s="61">
        <f t="shared" si="7"/>
        <v>51</v>
      </c>
      <c r="Y94" s="52">
        <f t="shared" si="7"/>
        <v>10</v>
      </c>
      <c r="Z94">
        <f t="shared" si="6"/>
        <v>61</v>
      </c>
    </row>
    <row r="95" spans="1:26">
      <c r="A95" s="51" t="s">
        <v>13</v>
      </c>
      <c r="B95" s="16">
        <v>521101</v>
      </c>
      <c r="C95" s="47" t="s">
        <v>325</v>
      </c>
      <c r="D95" s="47" t="s">
        <v>336</v>
      </c>
      <c r="E95" s="52" t="s">
        <v>337</v>
      </c>
      <c r="F95" s="56"/>
      <c r="G95" s="47"/>
      <c r="H95" s="47"/>
      <c r="I95" s="47"/>
      <c r="J95" s="47"/>
      <c r="K95" s="47"/>
      <c r="L95" s="47"/>
      <c r="M95" s="47">
        <v>1</v>
      </c>
      <c r="N95" s="47">
        <v>2</v>
      </c>
      <c r="O95" s="47">
        <v>1</v>
      </c>
      <c r="P95" s="47">
        <v>1</v>
      </c>
      <c r="Q95" s="47"/>
      <c r="R95" s="47"/>
      <c r="S95" s="47"/>
      <c r="T95" s="47"/>
      <c r="U95" s="47"/>
      <c r="V95" s="47">
        <v>6</v>
      </c>
      <c r="W95" s="48">
        <v>4</v>
      </c>
      <c r="X95" s="61">
        <f t="shared" si="7"/>
        <v>9</v>
      </c>
      <c r="Y95" s="52">
        <f t="shared" si="7"/>
        <v>6</v>
      </c>
      <c r="Z95">
        <f t="shared" si="6"/>
        <v>15</v>
      </c>
    </row>
    <row r="96" spans="1:26">
      <c r="A96" s="51" t="s">
        <v>13</v>
      </c>
      <c r="B96" s="16">
        <v>521401</v>
      </c>
      <c r="C96" s="47" t="s">
        <v>325</v>
      </c>
      <c r="D96" s="47" t="s">
        <v>338</v>
      </c>
      <c r="E96" s="52" t="s">
        <v>339</v>
      </c>
      <c r="F96" s="56"/>
      <c r="G96" s="47">
        <v>1</v>
      </c>
      <c r="H96" s="47"/>
      <c r="I96" s="47"/>
      <c r="J96" s="47"/>
      <c r="K96" s="47">
        <v>2</v>
      </c>
      <c r="L96" s="47">
        <v>4</v>
      </c>
      <c r="M96" s="47"/>
      <c r="N96" s="47">
        <v>2</v>
      </c>
      <c r="O96" s="47">
        <v>2</v>
      </c>
      <c r="P96" s="47"/>
      <c r="Q96" s="47"/>
      <c r="R96" s="47">
        <v>1</v>
      </c>
      <c r="S96" s="47">
        <v>1</v>
      </c>
      <c r="T96" s="47"/>
      <c r="U96" s="47"/>
      <c r="V96" s="47">
        <v>25</v>
      </c>
      <c r="W96" s="48">
        <v>33</v>
      </c>
      <c r="X96" s="61">
        <f t="shared" si="7"/>
        <v>32</v>
      </c>
      <c r="Y96" s="52">
        <f t="shared" si="7"/>
        <v>39</v>
      </c>
      <c r="Z96">
        <f t="shared" si="6"/>
        <v>71</v>
      </c>
    </row>
    <row r="97" spans="1:26">
      <c r="A97" s="51" t="s">
        <v>13</v>
      </c>
      <c r="B97" s="16">
        <v>521904</v>
      </c>
      <c r="C97" s="47" t="s">
        <v>180</v>
      </c>
      <c r="D97" s="47" t="s">
        <v>340</v>
      </c>
      <c r="E97" s="52" t="s">
        <v>341</v>
      </c>
      <c r="F97" s="56"/>
      <c r="G97" s="47">
        <v>1</v>
      </c>
      <c r="H97" s="47"/>
      <c r="I97" s="47"/>
      <c r="J97" s="47"/>
      <c r="K97" s="47"/>
      <c r="L97" s="47"/>
      <c r="M97" s="47"/>
      <c r="N97" s="47"/>
      <c r="O97" s="47"/>
      <c r="P97" s="47"/>
      <c r="Q97" s="47"/>
      <c r="R97" s="47"/>
      <c r="S97" s="47"/>
      <c r="T97" s="47"/>
      <c r="U97" s="47"/>
      <c r="V97" s="47"/>
      <c r="W97" s="48">
        <v>5</v>
      </c>
      <c r="X97" s="61">
        <f t="shared" si="7"/>
        <v>0</v>
      </c>
      <c r="Y97" s="52">
        <f t="shared" si="7"/>
        <v>6</v>
      </c>
      <c r="Z97">
        <f t="shared" si="6"/>
        <v>6</v>
      </c>
    </row>
    <row r="98" spans="1:26">
      <c r="A98" s="51" t="s">
        <v>13</v>
      </c>
      <c r="B98" s="16">
        <v>540101</v>
      </c>
      <c r="C98" s="47" t="s">
        <v>159</v>
      </c>
      <c r="D98" s="47" t="s">
        <v>342</v>
      </c>
      <c r="E98" s="52" t="s">
        <v>602</v>
      </c>
      <c r="F98" s="56">
        <v>1</v>
      </c>
      <c r="G98" s="47"/>
      <c r="H98" s="47"/>
      <c r="I98" s="47"/>
      <c r="J98" s="47">
        <v>1</v>
      </c>
      <c r="K98" s="47"/>
      <c r="L98" s="47">
        <v>1</v>
      </c>
      <c r="M98" s="47"/>
      <c r="N98" s="47">
        <v>1</v>
      </c>
      <c r="O98" s="47"/>
      <c r="P98" s="47"/>
      <c r="Q98" s="47"/>
      <c r="R98" s="47">
        <v>3</v>
      </c>
      <c r="S98" s="47">
        <v>1</v>
      </c>
      <c r="T98" s="47"/>
      <c r="U98" s="47"/>
      <c r="V98" s="47">
        <v>15</v>
      </c>
      <c r="W98" s="48">
        <v>8</v>
      </c>
      <c r="X98" s="61">
        <f t="shared" si="7"/>
        <v>22</v>
      </c>
      <c r="Y98" s="52">
        <f t="shared" si="7"/>
        <v>9</v>
      </c>
      <c r="Z98">
        <f t="shared" si="6"/>
        <v>31</v>
      </c>
    </row>
    <row r="99" spans="1:26">
      <c r="A99" s="51" t="s">
        <v>13</v>
      </c>
      <c r="B99" s="16"/>
      <c r="C99" s="47" t="s">
        <v>159</v>
      </c>
      <c r="D99" s="47" t="s">
        <v>343</v>
      </c>
      <c r="E99" s="52" t="s">
        <v>344</v>
      </c>
      <c r="F99" s="56"/>
      <c r="G99" s="47"/>
      <c r="H99" s="47"/>
      <c r="I99" s="47">
        <v>1</v>
      </c>
      <c r="J99" s="47"/>
      <c r="K99" s="47"/>
      <c r="L99" s="47"/>
      <c r="M99" s="47"/>
      <c r="N99" s="47"/>
      <c r="O99" s="47"/>
      <c r="P99" s="47"/>
      <c r="Q99" s="47"/>
      <c r="R99" s="47"/>
      <c r="S99" s="47">
        <v>1</v>
      </c>
      <c r="T99" s="47"/>
      <c r="U99" s="47"/>
      <c r="V99" s="47">
        <v>3</v>
      </c>
      <c r="W99" s="48">
        <v>7</v>
      </c>
      <c r="X99" s="61">
        <f t="shared" si="7"/>
        <v>3</v>
      </c>
      <c r="Y99" s="52">
        <f t="shared" si="7"/>
        <v>9</v>
      </c>
      <c r="Z99">
        <f t="shared" si="6"/>
        <v>12</v>
      </c>
    </row>
    <row r="100" spans="1:26">
      <c r="A100" s="51" t="s">
        <v>13</v>
      </c>
      <c r="B100" s="16"/>
      <c r="C100" s="47" t="s">
        <v>159</v>
      </c>
      <c r="D100" s="47" t="s">
        <v>345</v>
      </c>
      <c r="E100" s="52" t="s">
        <v>346</v>
      </c>
      <c r="F100" s="56"/>
      <c r="G100" s="47"/>
      <c r="H100" s="47"/>
      <c r="I100" s="47"/>
      <c r="J100" s="47"/>
      <c r="K100" s="47"/>
      <c r="L100" s="47"/>
      <c r="M100" s="47"/>
      <c r="N100" s="47"/>
      <c r="O100" s="47"/>
      <c r="P100" s="47"/>
      <c r="Q100" s="47"/>
      <c r="R100" s="47">
        <v>2</v>
      </c>
      <c r="S100" s="47"/>
      <c r="T100" s="47"/>
      <c r="U100" s="47"/>
      <c r="V100" s="47"/>
      <c r="W100" s="48"/>
      <c r="X100" s="61">
        <f t="shared" si="7"/>
        <v>2</v>
      </c>
      <c r="Y100" s="52">
        <f t="shared" si="7"/>
        <v>0</v>
      </c>
      <c r="Z100">
        <f t="shared" si="6"/>
        <v>2</v>
      </c>
    </row>
    <row r="101" spans="1:26">
      <c r="A101" s="51" t="s">
        <v>13</v>
      </c>
      <c r="B101" s="16"/>
      <c r="C101" s="47" t="s">
        <v>144</v>
      </c>
      <c r="D101" s="47" t="s">
        <v>347</v>
      </c>
      <c r="E101" s="52" t="s">
        <v>348</v>
      </c>
      <c r="F101" s="56"/>
      <c r="G101" s="47"/>
      <c r="H101" s="47"/>
      <c r="I101" s="47"/>
      <c r="J101" s="47"/>
      <c r="K101" s="47"/>
      <c r="L101" s="47">
        <v>1</v>
      </c>
      <c r="M101" s="47"/>
      <c r="N101" s="47"/>
      <c r="O101" s="47"/>
      <c r="P101" s="47"/>
      <c r="Q101" s="47">
        <v>1</v>
      </c>
      <c r="R101" s="47"/>
      <c r="S101" s="47"/>
      <c r="T101" s="47"/>
      <c r="U101" s="47"/>
      <c r="V101" s="47"/>
      <c r="W101" s="48">
        <v>1</v>
      </c>
      <c r="X101" s="61">
        <f t="shared" si="7"/>
        <v>1</v>
      </c>
      <c r="Y101" s="52">
        <f t="shared" si="7"/>
        <v>2</v>
      </c>
      <c r="Z101">
        <f t="shared" si="6"/>
        <v>3</v>
      </c>
    </row>
    <row r="102" spans="1:26">
      <c r="A102" s="51" t="s">
        <v>13</v>
      </c>
      <c r="B102" s="16"/>
      <c r="C102" s="47" t="s">
        <v>144</v>
      </c>
      <c r="D102" s="47" t="s">
        <v>349</v>
      </c>
      <c r="E102" s="52" t="s">
        <v>350</v>
      </c>
      <c r="F102" s="56"/>
      <c r="G102" s="47"/>
      <c r="H102" s="47"/>
      <c r="I102" s="47"/>
      <c r="J102" s="47"/>
      <c r="K102" s="47"/>
      <c r="L102" s="47"/>
      <c r="M102" s="47"/>
      <c r="N102" s="47"/>
      <c r="O102" s="47"/>
      <c r="P102" s="47"/>
      <c r="Q102" s="47">
        <v>1</v>
      </c>
      <c r="R102" s="47"/>
      <c r="S102" s="47">
        <v>1</v>
      </c>
      <c r="T102" s="47"/>
      <c r="U102" s="47"/>
      <c r="V102" s="47"/>
      <c r="W102" s="48">
        <v>2</v>
      </c>
      <c r="X102" s="61">
        <f t="shared" si="7"/>
        <v>0</v>
      </c>
      <c r="Y102" s="52">
        <f t="shared" si="7"/>
        <v>4</v>
      </c>
      <c r="Z102">
        <f t="shared" si="6"/>
        <v>4</v>
      </c>
    </row>
    <row r="103" spans="1:26">
      <c r="A103" s="51" t="s">
        <v>13</v>
      </c>
      <c r="B103" s="16"/>
      <c r="C103" s="47" t="s">
        <v>325</v>
      </c>
      <c r="D103" s="47" t="s">
        <v>351</v>
      </c>
      <c r="E103" s="52" t="s">
        <v>352</v>
      </c>
      <c r="F103" s="56"/>
      <c r="G103" s="47"/>
      <c r="H103" s="47"/>
      <c r="I103" s="47"/>
      <c r="J103" s="47">
        <v>1</v>
      </c>
      <c r="K103" s="47">
        <v>1</v>
      </c>
      <c r="L103" s="47">
        <v>1</v>
      </c>
      <c r="M103" s="47">
        <v>2</v>
      </c>
      <c r="N103" s="47">
        <v>3</v>
      </c>
      <c r="O103" s="47">
        <v>2</v>
      </c>
      <c r="P103" s="47"/>
      <c r="Q103" s="47"/>
      <c r="R103" s="47"/>
      <c r="S103" s="47">
        <v>1</v>
      </c>
      <c r="T103" s="47"/>
      <c r="U103" s="47"/>
      <c r="V103" s="47">
        <v>21</v>
      </c>
      <c r="W103" s="48">
        <v>6</v>
      </c>
      <c r="X103" s="61">
        <f t="shared" si="7"/>
        <v>26</v>
      </c>
      <c r="Y103" s="52">
        <f t="shared" si="7"/>
        <v>12</v>
      </c>
      <c r="Z103">
        <f t="shared" si="6"/>
        <v>38</v>
      </c>
    </row>
    <row r="104" spans="1:26">
      <c r="A104" s="51" t="s">
        <v>13</v>
      </c>
      <c r="B104" s="16"/>
      <c r="C104" s="47" t="s">
        <v>126</v>
      </c>
      <c r="D104" s="47" t="s">
        <v>353</v>
      </c>
      <c r="E104" s="52" t="s">
        <v>354</v>
      </c>
      <c r="F104" s="56"/>
      <c r="G104" s="47"/>
      <c r="H104" s="47"/>
      <c r="I104" s="47"/>
      <c r="J104" s="47"/>
      <c r="K104" s="47">
        <v>1</v>
      </c>
      <c r="L104" s="47"/>
      <c r="M104" s="47"/>
      <c r="N104" s="47"/>
      <c r="O104" s="47"/>
      <c r="P104" s="47"/>
      <c r="Q104" s="47">
        <v>1</v>
      </c>
      <c r="R104" s="47"/>
      <c r="S104" s="47"/>
      <c r="T104" s="47"/>
      <c r="U104" s="47"/>
      <c r="V104" s="47">
        <v>3</v>
      </c>
      <c r="W104" s="48">
        <v>1</v>
      </c>
      <c r="X104" s="61">
        <f t="shared" si="7"/>
        <v>3</v>
      </c>
      <c r="Y104" s="52">
        <f t="shared" si="7"/>
        <v>3</v>
      </c>
      <c r="Z104">
        <f t="shared" si="6"/>
        <v>6</v>
      </c>
    </row>
    <row r="105" spans="1:26">
      <c r="A105" s="51" t="s">
        <v>13</v>
      </c>
      <c r="B105" s="16"/>
      <c r="C105" s="47" t="s">
        <v>180</v>
      </c>
      <c r="D105" s="47" t="s">
        <v>355</v>
      </c>
      <c r="E105" s="52" t="s">
        <v>356</v>
      </c>
      <c r="F105" s="56"/>
      <c r="G105" s="47"/>
      <c r="H105" s="47"/>
      <c r="I105" s="47"/>
      <c r="J105" s="47"/>
      <c r="K105" s="47"/>
      <c r="L105" s="47"/>
      <c r="M105" s="47"/>
      <c r="N105" s="47"/>
      <c r="O105" s="47"/>
      <c r="P105" s="47"/>
      <c r="Q105" s="47"/>
      <c r="R105" s="47"/>
      <c r="S105" s="47"/>
      <c r="T105" s="47"/>
      <c r="U105" s="47"/>
      <c r="V105" s="47">
        <v>1</v>
      </c>
      <c r="W105" s="48"/>
      <c r="X105" s="61">
        <f t="shared" si="7"/>
        <v>1</v>
      </c>
      <c r="Y105" s="52">
        <f t="shared" si="7"/>
        <v>0</v>
      </c>
      <c r="Z105">
        <f t="shared" si="6"/>
        <v>1</v>
      </c>
    </row>
    <row r="106" spans="1:26">
      <c r="A106" s="51" t="s">
        <v>13</v>
      </c>
      <c r="B106" s="16"/>
      <c r="C106" s="47" t="s">
        <v>180</v>
      </c>
      <c r="D106" s="47" t="s">
        <v>357</v>
      </c>
      <c r="E106" s="52" t="s">
        <v>358</v>
      </c>
      <c r="F106" s="56"/>
      <c r="G106" s="47"/>
      <c r="H106" s="47"/>
      <c r="I106" s="47"/>
      <c r="J106" s="47"/>
      <c r="K106" s="47"/>
      <c r="L106" s="47">
        <v>1</v>
      </c>
      <c r="M106" s="47"/>
      <c r="N106" s="47"/>
      <c r="O106" s="47">
        <v>1</v>
      </c>
      <c r="P106" s="47"/>
      <c r="Q106" s="47"/>
      <c r="R106" s="47"/>
      <c r="S106" s="47"/>
      <c r="T106" s="47"/>
      <c r="U106" s="47"/>
      <c r="V106" s="47"/>
      <c r="W106" s="48">
        <v>1</v>
      </c>
      <c r="X106" s="61">
        <f t="shared" si="7"/>
        <v>1</v>
      </c>
      <c r="Y106" s="52">
        <f t="shared" si="7"/>
        <v>2</v>
      </c>
      <c r="Z106">
        <f t="shared" si="6"/>
        <v>3</v>
      </c>
    </row>
    <row r="107" spans="1:26">
      <c r="A107" s="51" t="s">
        <v>13</v>
      </c>
      <c r="B107" s="16"/>
      <c r="C107" s="47" t="s">
        <v>169</v>
      </c>
      <c r="D107" s="47" t="s">
        <v>359</v>
      </c>
      <c r="E107" s="52" t="s">
        <v>360</v>
      </c>
      <c r="F107" s="56"/>
      <c r="G107" s="47"/>
      <c r="H107" s="47"/>
      <c r="I107" s="47"/>
      <c r="J107" s="47"/>
      <c r="K107" s="47"/>
      <c r="L107" s="47"/>
      <c r="M107" s="47"/>
      <c r="N107" s="47"/>
      <c r="O107" s="47"/>
      <c r="P107" s="47"/>
      <c r="Q107" s="47"/>
      <c r="R107" s="47"/>
      <c r="S107" s="47">
        <v>1</v>
      </c>
      <c r="T107" s="47"/>
      <c r="U107" s="47"/>
      <c r="V107" s="47"/>
      <c r="W107" s="48"/>
      <c r="X107" s="61">
        <f t="shared" si="7"/>
        <v>0</v>
      </c>
      <c r="Y107" s="52">
        <f t="shared" si="7"/>
        <v>1</v>
      </c>
      <c r="Z107">
        <f t="shared" si="6"/>
        <v>1</v>
      </c>
    </row>
    <row r="108" spans="1:26">
      <c r="A108" s="51" t="s">
        <v>13</v>
      </c>
      <c r="B108" s="16"/>
      <c r="C108" s="47" t="s">
        <v>169</v>
      </c>
      <c r="D108" s="47" t="s">
        <v>361</v>
      </c>
      <c r="E108" s="52" t="s">
        <v>362</v>
      </c>
      <c r="F108" s="56"/>
      <c r="G108" s="47"/>
      <c r="H108" s="47"/>
      <c r="I108" s="47"/>
      <c r="J108" s="47"/>
      <c r="K108" s="47"/>
      <c r="L108" s="47"/>
      <c r="M108" s="47"/>
      <c r="N108" s="47"/>
      <c r="O108" s="47"/>
      <c r="P108" s="47"/>
      <c r="Q108" s="47"/>
      <c r="R108" s="47">
        <v>1</v>
      </c>
      <c r="S108" s="47"/>
      <c r="T108" s="47"/>
      <c r="U108" s="47"/>
      <c r="V108" s="47"/>
      <c r="W108" s="48"/>
      <c r="X108" s="61">
        <f t="shared" si="7"/>
        <v>1</v>
      </c>
      <c r="Y108" s="52">
        <f t="shared" si="7"/>
        <v>0</v>
      </c>
      <c r="Z108">
        <f t="shared" si="6"/>
        <v>1</v>
      </c>
    </row>
    <row r="109" spans="1:26">
      <c r="A109" s="51" t="s">
        <v>13</v>
      </c>
      <c r="B109" s="16"/>
      <c r="C109" s="47" t="s">
        <v>325</v>
      </c>
      <c r="D109" s="47" t="s">
        <v>363</v>
      </c>
      <c r="E109" s="52" t="s">
        <v>364</v>
      </c>
      <c r="F109" s="56"/>
      <c r="G109" s="47"/>
      <c r="H109" s="47"/>
      <c r="I109" s="47"/>
      <c r="J109" s="47"/>
      <c r="K109" s="47">
        <v>1</v>
      </c>
      <c r="L109" s="47">
        <v>1</v>
      </c>
      <c r="M109" s="47">
        <v>2</v>
      </c>
      <c r="N109" s="47">
        <v>1</v>
      </c>
      <c r="O109" s="47"/>
      <c r="P109" s="47"/>
      <c r="Q109" s="47"/>
      <c r="R109" s="47"/>
      <c r="S109" s="47"/>
      <c r="T109" s="47"/>
      <c r="U109" s="47"/>
      <c r="V109" s="47">
        <v>2</v>
      </c>
      <c r="W109" s="48">
        <v>1</v>
      </c>
      <c r="X109" s="61">
        <f t="shared" si="7"/>
        <v>4</v>
      </c>
      <c r="Y109" s="52">
        <f t="shared" si="7"/>
        <v>4</v>
      </c>
      <c r="Z109">
        <f t="shared" si="6"/>
        <v>8</v>
      </c>
    </row>
    <row r="110" spans="1:26">
      <c r="A110" s="51" t="s">
        <v>13</v>
      </c>
      <c r="B110" s="16"/>
      <c r="C110" s="47" t="s">
        <v>126</v>
      </c>
      <c r="D110" s="47" t="s">
        <v>365</v>
      </c>
      <c r="E110" s="52" t="s">
        <v>366</v>
      </c>
      <c r="F110" s="56">
        <v>3</v>
      </c>
      <c r="G110" s="47">
        <v>1</v>
      </c>
      <c r="H110" s="47"/>
      <c r="I110" s="47"/>
      <c r="J110" s="47">
        <v>4</v>
      </c>
      <c r="K110" s="47"/>
      <c r="L110" s="47">
        <v>9</v>
      </c>
      <c r="M110" s="47">
        <v>1</v>
      </c>
      <c r="N110" s="47">
        <v>4</v>
      </c>
      <c r="O110" s="47"/>
      <c r="P110" s="47"/>
      <c r="Q110" s="47"/>
      <c r="R110" s="47">
        <v>3</v>
      </c>
      <c r="S110" s="47"/>
      <c r="T110" s="47"/>
      <c r="U110" s="47"/>
      <c r="V110" s="47">
        <v>17</v>
      </c>
      <c r="W110" s="48">
        <v>2</v>
      </c>
      <c r="X110" s="61">
        <f t="shared" si="7"/>
        <v>40</v>
      </c>
      <c r="Y110" s="52">
        <f t="shared" si="7"/>
        <v>4</v>
      </c>
      <c r="Z110">
        <f t="shared" si="6"/>
        <v>44</v>
      </c>
    </row>
    <row r="111" spans="1:26">
      <c r="A111" s="51" t="s">
        <v>13</v>
      </c>
      <c r="B111" s="16"/>
      <c r="C111" s="47" t="s">
        <v>144</v>
      </c>
      <c r="D111" s="47" t="s">
        <v>367</v>
      </c>
      <c r="E111" s="52" t="s">
        <v>368</v>
      </c>
      <c r="F111" s="56"/>
      <c r="G111" s="47"/>
      <c r="H111" s="47"/>
      <c r="I111" s="47"/>
      <c r="J111" s="47"/>
      <c r="K111" s="47">
        <v>1</v>
      </c>
      <c r="L111" s="47"/>
      <c r="M111" s="47"/>
      <c r="N111" s="47">
        <v>1</v>
      </c>
      <c r="O111" s="47">
        <v>1</v>
      </c>
      <c r="P111" s="47"/>
      <c r="Q111" s="47"/>
      <c r="R111" s="47"/>
      <c r="S111" s="47"/>
      <c r="T111" s="47"/>
      <c r="U111" s="47"/>
      <c r="V111" s="47"/>
      <c r="W111" s="48">
        <v>10</v>
      </c>
      <c r="X111" s="61">
        <f t="shared" si="7"/>
        <v>1</v>
      </c>
      <c r="Y111" s="52">
        <f t="shared" si="7"/>
        <v>12</v>
      </c>
      <c r="Z111">
        <f t="shared" si="6"/>
        <v>13</v>
      </c>
    </row>
    <row r="112" spans="1:26">
      <c r="A112" s="51" t="s">
        <v>13</v>
      </c>
      <c r="B112" s="16"/>
      <c r="C112" s="47" t="s">
        <v>369</v>
      </c>
      <c r="D112" s="47" t="s">
        <v>370</v>
      </c>
      <c r="E112" s="52" t="s">
        <v>371</v>
      </c>
      <c r="F112" s="56">
        <v>1</v>
      </c>
      <c r="G112" s="47">
        <v>2</v>
      </c>
      <c r="H112" s="47"/>
      <c r="I112" s="47">
        <v>1</v>
      </c>
      <c r="J112" s="47">
        <v>4</v>
      </c>
      <c r="K112" s="47">
        <v>2</v>
      </c>
      <c r="L112" s="47">
        <v>10</v>
      </c>
      <c r="M112" s="47">
        <v>6</v>
      </c>
      <c r="N112" s="47">
        <v>7</v>
      </c>
      <c r="O112" s="47">
        <v>7</v>
      </c>
      <c r="P112" s="47"/>
      <c r="Q112" s="47"/>
      <c r="R112" s="47">
        <v>6</v>
      </c>
      <c r="S112" s="47">
        <v>6</v>
      </c>
      <c r="T112" s="47"/>
      <c r="U112" s="47"/>
      <c r="V112" s="47">
        <v>56</v>
      </c>
      <c r="W112" s="48">
        <v>31</v>
      </c>
      <c r="X112" s="61">
        <f t="shared" si="7"/>
        <v>84</v>
      </c>
      <c r="Y112" s="52">
        <f t="shared" si="7"/>
        <v>55</v>
      </c>
      <c r="Z112">
        <f t="shared" si="6"/>
        <v>139</v>
      </c>
    </row>
    <row r="113" spans="1:26">
      <c r="A113" s="51" t="s">
        <v>13</v>
      </c>
      <c r="B113" s="16"/>
      <c r="C113" s="47" t="s">
        <v>369</v>
      </c>
      <c r="D113" s="47" t="s">
        <v>372</v>
      </c>
      <c r="E113" s="52" t="s">
        <v>373</v>
      </c>
      <c r="F113" s="56"/>
      <c r="G113" s="47"/>
      <c r="H113" s="47"/>
      <c r="I113" s="47"/>
      <c r="J113" s="47"/>
      <c r="K113" s="47"/>
      <c r="L113" s="47">
        <v>1</v>
      </c>
      <c r="M113" s="47">
        <v>1</v>
      </c>
      <c r="N113" s="47">
        <v>3</v>
      </c>
      <c r="O113" s="47"/>
      <c r="P113" s="47"/>
      <c r="Q113" s="47"/>
      <c r="R113" s="47"/>
      <c r="S113" s="47">
        <v>2</v>
      </c>
      <c r="T113" s="47"/>
      <c r="U113" s="47"/>
      <c r="V113" s="47">
        <v>7</v>
      </c>
      <c r="W113" s="48">
        <v>3</v>
      </c>
      <c r="X113" s="61">
        <f t="shared" si="7"/>
        <v>11</v>
      </c>
      <c r="Y113" s="52">
        <f t="shared" si="7"/>
        <v>6</v>
      </c>
      <c r="Z113">
        <f t="shared" si="6"/>
        <v>17</v>
      </c>
    </row>
    <row r="114" spans="1:26">
      <c r="A114" s="51" t="s">
        <v>13</v>
      </c>
      <c r="B114" s="16"/>
      <c r="C114" s="47" t="s">
        <v>159</v>
      </c>
      <c r="D114" s="47" t="s">
        <v>374</v>
      </c>
      <c r="E114" s="52" t="s">
        <v>375</v>
      </c>
      <c r="F114" s="56"/>
      <c r="G114" s="47"/>
      <c r="H114" s="47"/>
      <c r="I114" s="47"/>
      <c r="J114" s="47"/>
      <c r="K114" s="47"/>
      <c r="L114" s="47"/>
      <c r="M114" s="47"/>
      <c r="N114" s="47"/>
      <c r="O114" s="47"/>
      <c r="P114" s="47"/>
      <c r="Q114" s="47"/>
      <c r="R114" s="47"/>
      <c r="S114" s="47"/>
      <c r="T114" s="47"/>
      <c r="U114" s="47"/>
      <c r="V114" s="47">
        <v>1</v>
      </c>
      <c r="W114" s="48">
        <v>1</v>
      </c>
      <c r="X114" s="61">
        <f t="shared" si="7"/>
        <v>1</v>
      </c>
      <c r="Y114" s="52">
        <f t="shared" si="7"/>
        <v>1</v>
      </c>
      <c r="Z114">
        <f t="shared" si="6"/>
        <v>2</v>
      </c>
    </row>
    <row r="115" spans="1:26">
      <c r="A115" s="51" t="s">
        <v>13</v>
      </c>
      <c r="B115" s="16"/>
      <c r="C115" s="47" t="s">
        <v>180</v>
      </c>
      <c r="D115" s="47" t="s">
        <v>376</v>
      </c>
      <c r="E115" s="52" t="s">
        <v>377</v>
      </c>
      <c r="F115" s="56"/>
      <c r="G115" s="47"/>
      <c r="H115" s="47"/>
      <c r="I115" s="47"/>
      <c r="J115" s="47">
        <v>2</v>
      </c>
      <c r="K115" s="47"/>
      <c r="L115" s="47">
        <v>1</v>
      </c>
      <c r="M115" s="47"/>
      <c r="N115" s="47">
        <v>3</v>
      </c>
      <c r="O115" s="47">
        <v>1</v>
      </c>
      <c r="P115" s="47"/>
      <c r="Q115" s="47"/>
      <c r="R115" s="47"/>
      <c r="S115" s="47"/>
      <c r="T115" s="47"/>
      <c r="U115" s="47"/>
      <c r="V115" s="47">
        <v>7</v>
      </c>
      <c r="W115" s="48">
        <v>7</v>
      </c>
      <c r="X115" s="61">
        <f t="shared" si="7"/>
        <v>13</v>
      </c>
      <c r="Y115" s="52">
        <f t="shared" si="7"/>
        <v>8</v>
      </c>
      <c r="Z115">
        <f t="shared" si="6"/>
        <v>21</v>
      </c>
    </row>
    <row r="116" spans="1:26">
      <c r="A116" s="53" t="s">
        <v>13</v>
      </c>
      <c r="B116" s="17"/>
      <c r="C116" s="54" t="s">
        <v>159</v>
      </c>
      <c r="D116" s="54" t="s">
        <v>378</v>
      </c>
      <c r="E116" s="55" t="s">
        <v>379</v>
      </c>
      <c r="F116" s="57"/>
      <c r="G116" s="54"/>
      <c r="H116" s="54"/>
      <c r="I116" s="54">
        <v>1</v>
      </c>
      <c r="J116" s="54"/>
      <c r="K116" s="54"/>
      <c r="L116" s="54"/>
      <c r="M116" s="54"/>
      <c r="N116" s="54"/>
      <c r="O116" s="54"/>
      <c r="P116" s="54"/>
      <c r="Q116" s="54"/>
      <c r="R116" s="54"/>
      <c r="S116" s="54"/>
      <c r="T116" s="54"/>
      <c r="U116" s="54"/>
      <c r="V116" s="54">
        <v>5</v>
      </c>
      <c r="W116" s="60">
        <v>1</v>
      </c>
      <c r="X116" s="62">
        <f t="shared" si="7"/>
        <v>5</v>
      </c>
      <c r="Y116" s="55">
        <f t="shared" si="7"/>
        <v>2</v>
      </c>
      <c r="Z116">
        <f t="shared" si="6"/>
        <v>7</v>
      </c>
    </row>
    <row r="117" spans="1:26">
      <c r="B117"/>
      <c r="E117" s="3" t="s">
        <v>47</v>
      </c>
      <c r="F117">
        <f t="shared" ref="F117:Z117" si="8">SUM(F12:F116)</f>
        <v>29</v>
      </c>
      <c r="G117">
        <f t="shared" si="8"/>
        <v>63</v>
      </c>
      <c r="H117">
        <f t="shared" si="8"/>
        <v>2</v>
      </c>
      <c r="I117">
        <f t="shared" si="8"/>
        <v>3</v>
      </c>
      <c r="J117">
        <f t="shared" si="8"/>
        <v>43</v>
      </c>
      <c r="K117">
        <f t="shared" si="8"/>
        <v>68</v>
      </c>
      <c r="L117">
        <f t="shared" si="8"/>
        <v>105</v>
      </c>
      <c r="M117">
        <f t="shared" si="8"/>
        <v>89</v>
      </c>
      <c r="N117">
        <f t="shared" si="8"/>
        <v>130</v>
      </c>
      <c r="O117">
        <f t="shared" si="8"/>
        <v>180</v>
      </c>
      <c r="P117">
        <f t="shared" si="8"/>
        <v>27</v>
      </c>
      <c r="Q117">
        <f t="shared" si="8"/>
        <v>14</v>
      </c>
      <c r="R117">
        <f t="shared" si="8"/>
        <v>82</v>
      </c>
      <c r="S117">
        <f t="shared" si="8"/>
        <v>70</v>
      </c>
      <c r="T117">
        <f t="shared" si="8"/>
        <v>1</v>
      </c>
      <c r="U117">
        <f t="shared" si="8"/>
        <v>0</v>
      </c>
      <c r="V117">
        <f t="shared" si="8"/>
        <v>1102</v>
      </c>
      <c r="W117">
        <f t="shared" si="8"/>
        <v>1299</v>
      </c>
      <c r="X117">
        <f t="shared" si="8"/>
        <v>1521</v>
      </c>
      <c r="Y117">
        <f t="shared" si="8"/>
        <v>1786</v>
      </c>
      <c r="Z117">
        <f t="shared" si="8"/>
        <v>3307</v>
      </c>
    </row>
    <row r="118" spans="1:26">
      <c r="B118"/>
    </row>
    <row r="119" spans="1:26">
      <c r="A119" s="106" t="s">
        <v>53</v>
      </c>
      <c r="B119" s="64"/>
      <c r="C119" s="18"/>
      <c r="D119" s="18"/>
      <c r="E119" s="65"/>
      <c r="F119" s="22"/>
      <c r="G119" s="18"/>
      <c r="H119" s="18"/>
      <c r="I119" s="18"/>
      <c r="J119" s="18"/>
      <c r="K119" s="18"/>
      <c r="L119" s="18"/>
      <c r="M119" s="18"/>
      <c r="N119" s="18"/>
      <c r="O119" s="18"/>
      <c r="P119" s="18"/>
      <c r="Q119" s="18"/>
      <c r="R119" s="18"/>
      <c r="S119" s="18"/>
      <c r="T119" s="18"/>
      <c r="U119" s="18"/>
      <c r="V119" s="18"/>
      <c r="W119" s="20"/>
      <c r="X119" s="66">
        <f>F119+H119+J119+L119+N119+P119+R119+T119+V119</f>
        <v>0</v>
      </c>
      <c r="Y119" s="65">
        <f>G119+I119+K119+M119+O119+Q119+S119+U119+W119</f>
        <v>0</v>
      </c>
      <c r="Z119">
        <f>SUM(X119:Y119)</f>
        <v>0</v>
      </c>
    </row>
    <row r="120" spans="1:26">
      <c r="A120" s="3"/>
      <c r="E120" s="67" t="s">
        <v>46</v>
      </c>
      <c r="F120">
        <f t="shared" ref="F120:Z120" si="9">SUM(F119:F119)</f>
        <v>0</v>
      </c>
      <c r="G120">
        <f t="shared" si="9"/>
        <v>0</v>
      </c>
      <c r="H120">
        <f t="shared" si="9"/>
        <v>0</v>
      </c>
      <c r="I120">
        <f t="shared" si="9"/>
        <v>0</v>
      </c>
      <c r="J120">
        <f t="shared" si="9"/>
        <v>0</v>
      </c>
      <c r="K120">
        <f t="shared" si="9"/>
        <v>0</v>
      </c>
      <c r="L120">
        <f t="shared" si="9"/>
        <v>0</v>
      </c>
      <c r="M120">
        <f t="shared" si="9"/>
        <v>0</v>
      </c>
      <c r="N120">
        <f t="shared" si="9"/>
        <v>0</v>
      </c>
      <c r="O120">
        <f t="shared" si="9"/>
        <v>0</v>
      </c>
      <c r="P120">
        <f t="shared" si="9"/>
        <v>0</v>
      </c>
      <c r="Q120">
        <f t="shared" si="9"/>
        <v>0</v>
      </c>
      <c r="R120">
        <f t="shared" si="9"/>
        <v>0</v>
      </c>
      <c r="S120">
        <f t="shared" si="9"/>
        <v>0</v>
      </c>
      <c r="T120">
        <f t="shared" si="9"/>
        <v>0</v>
      </c>
      <c r="U120">
        <f t="shared" si="9"/>
        <v>0</v>
      </c>
      <c r="V120">
        <f t="shared" si="9"/>
        <v>0</v>
      </c>
      <c r="W120">
        <f t="shared" si="9"/>
        <v>0</v>
      </c>
      <c r="X120">
        <f t="shared" si="9"/>
        <v>0</v>
      </c>
      <c r="Y120">
        <f t="shared" si="9"/>
        <v>0</v>
      </c>
      <c r="Z120">
        <f t="shared" si="9"/>
        <v>0</v>
      </c>
    </row>
    <row r="121" spans="1:26">
      <c r="A121" s="3"/>
    </row>
    <row r="122" spans="1:26">
      <c r="A122" s="106" t="s">
        <v>14</v>
      </c>
      <c r="B122" s="107"/>
      <c r="C122" s="18"/>
      <c r="D122" s="18"/>
      <c r="E122" s="65"/>
      <c r="F122" s="22"/>
      <c r="G122" s="18"/>
      <c r="H122" s="18"/>
      <c r="I122" s="18"/>
      <c r="J122" s="18"/>
      <c r="K122" s="18"/>
      <c r="L122" s="18"/>
      <c r="M122" s="18"/>
      <c r="N122" s="18"/>
      <c r="O122" s="18"/>
      <c r="P122" s="18"/>
      <c r="Q122" s="18"/>
      <c r="R122" s="18"/>
      <c r="S122" s="18"/>
      <c r="T122" s="18"/>
      <c r="U122" s="18"/>
      <c r="V122" s="18"/>
      <c r="W122" s="20"/>
      <c r="X122" s="66">
        <f>F122+H122+J122+L122+N122+P122+R122+T122+V122</f>
        <v>0</v>
      </c>
      <c r="Y122" s="65">
        <f>G122+I122+K122+M122+O122+Q122+S122+U122+W122</f>
        <v>0</v>
      </c>
      <c r="Z122">
        <f>SUM(X122:Y122)</f>
        <v>0</v>
      </c>
    </row>
    <row r="123" spans="1:26">
      <c r="A123" s="3"/>
      <c r="D123" s="25"/>
      <c r="E123" s="67" t="s">
        <v>45</v>
      </c>
      <c r="F123">
        <f t="shared" ref="F123:Z123" si="10">SUM(F122:F122)</f>
        <v>0</v>
      </c>
      <c r="G123">
        <f t="shared" si="10"/>
        <v>0</v>
      </c>
      <c r="H123">
        <f t="shared" si="10"/>
        <v>0</v>
      </c>
      <c r="I123">
        <f t="shared" si="10"/>
        <v>0</v>
      </c>
      <c r="J123">
        <f t="shared" si="10"/>
        <v>0</v>
      </c>
      <c r="K123">
        <f t="shared" si="10"/>
        <v>0</v>
      </c>
      <c r="L123">
        <f t="shared" si="10"/>
        <v>0</v>
      </c>
      <c r="M123">
        <f t="shared" si="10"/>
        <v>0</v>
      </c>
      <c r="N123">
        <f t="shared" si="10"/>
        <v>0</v>
      </c>
      <c r="O123">
        <f t="shared" si="10"/>
        <v>0</v>
      </c>
      <c r="P123">
        <f t="shared" si="10"/>
        <v>0</v>
      </c>
      <c r="Q123">
        <f t="shared" si="10"/>
        <v>0</v>
      </c>
      <c r="R123">
        <f t="shared" si="10"/>
        <v>0</v>
      </c>
      <c r="S123">
        <f t="shared" si="10"/>
        <v>0</v>
      </c>
      <c r="T123">
        <f t="shared" si="10"/>
        <v>0</v>
      </c>
      <c r="U123">
        <f t="shared" si="10"/>
        <v>0</v>
      </c>
      <c r="V123">
        <f t="shared" si="10"/>
        <v>0</v>
      </c>
      <c r="W123">
        <f t="shared" si="10"/>
        <v>0</v>
      </c>
      <c r="X123">
        <f t="shared" si="10"/>
        <v>0</v>
      </c>
      <c r="Y123">
        <f t="shared" si="10"/>
        <v>0</v>
      </c>
      <c r="Z123">
        <f t="shared" si="10"/>
        <v>0</v>
      </c>
    </row>
    <row r="124" spans="1:26">
      <c r="A124" s="3"/>
    </row>
    <row r="125" spans="1:26">
      <c r="A125" s="63" t="s">
        <v>15</v>
      </c>
      <c r="B125" s="107"/>
      <c r="C125" s="18"/>
      <c r="D125" s="18"/>
      <c r="E125" s="65"/>
      <c r="F125" s="22"/>
      <c r="G125" s="18"/>
      <c r="H125" s="18"/>
      <c r="I125" s="18"/>
      <c r="J125" s="18"/>
      <c r="K125" s="18"/>
      <c r="L125" s="18"/>
      <c r="M125" s="18"/>
      <c r="N125" s="18"/>
      <c r="O125" s="18"/>
      <c r="P125" s="18"/>
      <c r="Q125" s="18"/>
      <c r="R125" s="18"/>
      <c r="S125" s="18"/>
      <c r="T125" s="18"/>
      <c r="U125" s="18"/>
      <c r="V125" s="18"/>
      <c r="W125" s="20"/>
      <c r="X125" s="66">
        <f>F125+H125+J125+L125+N125+P125+R125+T125+V125</f>
        <v>0</v>
      </c>
      <c r="Y125" s="65">
        <f>G125+I125+K125+M125+O125+Q125+S125+U125+W125</f>
        <v>0</v>
      </c>
      <c r="Z125">
        <f>SUM(X125:Y125)</f>
        <v>0</v>
      </c>
    </row>
    <row r="126" spans="1:26">
      <c r="A126" s="3"/>
      <c r="D126" s="25"/>
      <c r="E126" s="67" t="s">
        <v>44</v>
      </c>
      <c r="F126">
        <f t="shared" ref="F126:Z126" si="11">SUM(F125:F125)</f>
        <v>0</v>
      </c>
      <c r="G126">
        <f t="shared" si="11"/>
        <v>0</v>
      </c>
      <c r="H126">
        <f t="shared" si="11"/>
        <v>0</v>
      </c>
      <c r="I126">
        <f t="shared" si="11"/>
        <v>0</v>
      </c>
      <c r="J126">
        <f t="shared" si="11"/>
        <v>0</v>
      </c>
      <c r="K126">
        <f t="shared" si="11"/>
        <v>0</v>
      </c>
      <c r="L126">
        <f t="shared" si="11"/>
        <v>0</v>
      </c>
      <c r="M126">
        <f t="shared" si="11"/>
        <v>0</v>
      </c>
      <c r="N126">
        <f t="shared" si="11"/>
        <v>0</v>
      </c>
      <c r="O126">
        <f t="shared" si="11"/>
        <v>0</v>
      </c>
      <c r="P126">
        <f t="shared" si="11"/>
        <v>0</v>
      </c>
      <c r="Q126">
        <f t="shared" si="11"/>
        <v>0</v>
      </c>
      <c r="R126">
        <f t="shared" si="11"/>
        <v>0</v>
      </c>
      <c r="S126">
        <f t="shared" si="11"/>
        <v>0</v>
      </c>
      <c r="T126">
        <f t="shared" si="11"/>
        <v>0</v>
      </c>
      <c r="U126">
        <f t="shared" si="11"/>
        <v>0</v>
      </c>
      <c r="V126">
        <f t="shared" si="11"/>
        <v>0</v>
      </c>
      <c r="W126">
        <f t="shared" si="11"/>
        <v>0</v>
      </c>
      <c r="X126">
        <f t="shared" si="11"/>
        <v>0</v>
      </c>
      <c r="Y126">
        <f t="shared" si="11"/>
        <v>0</v>
      </c>
      <c r="Z126">
        <f t="shared" si="11"/>
        <v>0</v>
      </c>
    </row>
    <row r="127" spans="1:26">
      <c r="A127" s="3"/>
    </row>
    <row r="128" spans="1:26">
      <c r="A128" s="63" t="s">
        <v>16</v>
      </c>
      <c r="B128" s="64">
        <v>512001</v>
      </c>
      <c r="C128" s="18" t="s">
        <v>10</v>
      </c>
      <c r="D128" s="18" t="s">
        <v>11</v>
      </c>
      <c r="E128" s="65" t="s">
        <v>582</v>
      </c>
      <c r="F128" s="22"/>
      <c r="G128" s="18">
        <v>1</v>
      </c>
      <c r="H128" s="18"/>
      <c r="I128" s="18"/>
      <c r="J128" s="18">
        <v>5</v>
      </c>
      <c r="K128" s="18">
        <v>9</v>
      </c>
      <c r="L128" s="18"/>
      <c r="M128" s="18">
        <v>2</v>
      </c>
      <c r="N128" s="18">
        <v>4</v>
      </c>
      <c r="O128" s="18">
        <v>3</v>
      </c>
      <c r="P128" s="18"/>
      <c r="Q128" s="18">
        <v>5</v>
      </c>
      <c r="R128" s="18">
        <v>2</v>
      </c>
      <c r="S128" s="18">
        <v>3</v>
      </c>
      <c r="T128" s="18"/>
      <c r="U128" s="18"/>
      <c r="V128" s="18">
        <v>28</v>
      </c>
      <c r="W128" s="20">
        <v>69</v>
      </c>
      <c r="X128" s="66">
        <f>F128+H128+J128+L128+N128+P128+R128+T128+V128</f>
        <v>39</v>
      </c>
      <c r="Y128" s="65">
        <f>G128+I128+K128+M128+O128+Q128+S128+U128+W128</f>
        <v>92</v>
      </c>
      <c r="Z128">
        <f>SUM(X128:Y128)</f>
        <v>131</v>
      </c>
    </row>
    <row r="129" spans="1:26">
      <c r="B129"/>
      <c r="E129" s="67" t="s">
        <v>110</v>
      </c>
      <c r="F129">
        <f>SUM(F128)</f>
        <v>0</v>
      </c>
      <c r="G129">
        <f t="shared" ref="G129:Z129" si="12">SUM(G128)</f>
        <v>1</v>
      </c>
      <c r="H129">
        <f t="shared" si="12"/>
        <v>0</v>
      </c>
      <c r="I129">
        <f t="shared" si="12"/>
        <v>0</v>
      </c>
      <c r="J129">
        <f t="shared" si="12"/>
        <v>5</v>
      </c>
      <c r="K129">
        <f t="shared" si="12"/>
        <v>9</v>
      </c>
      <c r="L129">
        <f t="shared" si="12"/>
        <v>0</v>
      </c>
      <c r="M129">
        <f t="shared" si="12"/>
        <v>2</v>
      </c>
      <c r="N129">
        <f t="shared" si="12"/>
        <v>4</v>
      </c>
      <c r="O129">
        <f t="shared" si="12"/>
        <v>3</v>
      </c>
      <c r="P129">
        <f t="shared" si="12"/>
        <v>0</v>
      </c>
      <c r="Q129">
        <f t="shared" si="12"/>
        <v>5</v>
      </c>
      <c r="R129">
        <f t="shared" si="12"/>
        <v>2</v>
      </c>
      <c r="S129">
        <f t="shared" si="12"/>
        <v>3</v>
      </c>
      <c r="T129">
        <f t="shared" si="12"/>
        <v>0</v>
      </c>
      <c r="U129">
        <f t="shared" si="12"/>
        <v>0</v>
      </c>
      <c r="V129">
        <f t="shared" si="12"/>
        <v>28</v>
      </c>
      <c r="W129">
        <f t="shared" si="12"/>
        <v>69</v>
      </c>
      <c r="X129">
        <f t="shared" si="12"/>
        <v>39</v>
      </c>
      <c r="Y129">
        <f t="shared" si="12"/>
        <v>92</v>
      </c>
      <c r="Z129">
        <f t="shared" si="12"/>
        <v>131</v>
      </c>
    </row>
    <row r="130" spans="1:26">
      <c r="B130"/>
    </row>
    <row r="131" spans="1:26">
      <c r="B131" t="s">
        <v>49</v>
      </c>
      <c r="E131" s="3" t="s">
        <v>9</v>
      </c>
      <c r="F131" s="1">
        <f t="shared" ref="F131:Z131" si="13">F10+F117+F120+F123+F126+F129</f>
        <v>29</v>
      </c>
      <c r="G131" s="1">
        <f t="shared" si="13"/>
        <v>64</v>
      </c>
      <c r="H131" s="1">
        <f t="shared" si="13"/>
        <v>2</v>
      </c>
      <c r="I131" s="1">
        <f t="shared" si="13"/>
        <v>3</v>
      </c>
      <c r="J131" s="1">
        <f t="shared" si="13"/>
        <v>48</v>
      </c>
      <c r="K131" s="1">
        <f t="shared" si="13"/>
        <v>77</v>
      </c>
      <c r="L131" s="1">
        <f t="shared" si="13"/>
        <v>105</v>
      </c>
      <c r="M131" s="1">
        <f t="shared" si="13"/>
        <v>91</v>
      </c>
      <c r="N131" s="1">
        <f t="shared" si="13"/>
        <v>134</v>
      </c>
      <c r="O131" s="1">
        <f t="shared" si="13"/>
        <v>183</v>
      </c>
      <c r="P131" s="1">
        <f t="shared" si="13"/>
        <v>27</v>
      </c>
      <c r="Q131" s="1">
        <f t="shared" si="13"/>
        <v>19</v>
      </c>
      <c r="R131" s="1">
        <f t="shared" si="13"/>
        <v>84</v>
      </c>
      <c r="S131" s="1">
        <f t="shared" si="13"/>
        <v>74</v>
      </c>
      <c r="T131" s="1">
        <f t="shared" si="13"/>
        <v>1</v>
      </c>
      <c r="U131" s="1">
        <f t="shared" si="13"/>
        <v>0</v>
      </c>
      <c r="V131" s="1">
        <f t="shared" si="13"/>
        <v>1136</v>
      </c>
      <c r="W131" s="1">
        <f t="shared" si="13"/>
        <v>1369</v>
      </c>
      <c r="X131" s="1">
        <f t="shared" si="13"/>
        <v>1566</v>
      </c>
      <c r="Y131" s="1">
        <f t="shared" si="13"/>
        <v>1880</v>
      </c>
      <c r="Z131" s="1">
        <f t="shared" si="13"/>
        <v>3446</v>
      </c>
    </row>
    <row r="132" spans="1:26">
      <c r="B132"/>
      <c r="E132" s="3"/>
      <c r="F132" s="1"/>
      <c r="G132" s="1"/>
      <c r="H132" s="1"/>
      <c r="I132" s="1"/>
      <c r="J132" s="1"/>
      <c r="K132" s="1"/>
      <c r="L132" s="1"/>
      <c r="M132" s="1"/>
      <c r="N132" s="1"/>
      <c r="O132" s="1"/>
      <c r="P132" s="1"/>
      <c r="Q132" s="1"/>
      <c r="R132" s="1"/>
      <c r="S132" s="1"/>
      <c r="T132" s="1"/>
      <c r="U132" s="1"/>
      <c r="V132" s="1"/>
      <c r="W132" s="1"/>
      <c r="X132" s="1"/>
      <c r="Y132" s="1"/>
      <c r="Z132" s="1"/>
    </row>
    <row r="133" spans="1:26">
      <c r="B133"/>
      <c r="E133" s="3"/>
      <c r="F133" s="1"/>
      <c r="G133" s="1"/>
      <c r="H133" s="1"/>
      <c r="I133" s="1"/>
      <c r="J133" s="1"/>
      <c r="K133" s="1"/>
      <c r="L133" s="1"/>
      <c r="M133" s="1"/>
      <c r="N133" s="1"/>
      <c r="O133" s="1"/>
      <c r="P133" s="1"/>
      <c r="Q133" s="1"/>
      <c r="R133" s="1"/>
      <c r="S133" s="1"/>
      <c r="T133" s="1"/>
      <c r="U133" s="1"/>
      <c r="V133" s="1"/>
      <c r="W133" s="1"/>
      <c r="X133" s="1"/>
      <c r="Y133" s="1"/>
      <c r="Z133" s="87"/>
    </row>
    <row r="134" spans="1:26">
      <c r="B134"/>
    </row>
    <row r="135" spans="1:26">
      <c r="A135" s="2" t="s">
        <v>3</v>
      </c>
      <c r="B135" s="11"/>
    </row>
    <row r="136" spans="1:26">
      <c r="A136" s="2" t="s">
        <v>101</v>
      </c>
      <c r="B136" s="11"/>
    </row>
    <row r="137" spans="1:26">
      <c r="A137" s="2" t="s">
        <v>123</v>
      </c>
      <c r="B137" s="11"/>
    </row>
    <row r="138" spans="1:26">
      <c r="B138" s="11"/>
    </row>
    <row r="139" spans="1:26">
      <c r="A139" s="71" t="s">
        <v>57</v>
      </c>
      <c r="B139" s="11"/>
      <c r="F139" s="136" t="s">
        <v>80</v>
      </c>
      <c r="G139" s="135"/>
      <c r="H139" s="136" t="s">
        <v>81</v>
      </c>
      <c r="I139" s="137"/>
      <c r="J139" s="134" t="s">
        <v>82</v>
      </c>
      <c r="K139" s="135"/>
      <c r="L139" s="136" t="s">
        <v>83</v>
      </c>
      <c r="M139" s="137"/>
      <c r="N139" s="134" t="s">
        <v>4</v>
      </c>
      <c r="O139" s="135"/>
      <c r="P139" s="136" t="s">
        <v>84</v>
      </c>
      <c r="Q139" s="137"/>
      <c r="R139" s="132" t="s">
        <v>85</v>
      </c>
      <c r="S139" s="133"/>
      <c r="T139" s="132" t="s">
        <v>86</v>
      </c>
      <c r="U139" s="133"/>
      <c r="V139" s="134" t="s">
        <v>87</v>
      </c>
      <c r="W139" s="135"/>
      <c r="X139" s="136" t="s">
        <v>9</v>
      </c>
      <c r="Y139" s="137"/>
    </row>
    <row r="140" spans="1:26">
      <c r="A140" s="88" t="s">
        <v>6</v>
      </c>
      <c r="B140" s="89" t="s">
        <v>94</v>
      </c>
      <c r="C140" s="90" t="s">
        <v>8</v>
      </c>
      <c r="D140" s="90" t="s">
        <v>7</v>
      </c>
      <c r="E140" s="90" t="s">
        <v>12</v>
      </c>
      <c r="F140" s="91" t="s">
        <v>1</v>
      </c>
      <c r="G140" s="92" t="s">
        <v>2</v>
      </c>
      <c r="H140" s="91" t="s">
        <v>1</v>
      </c>
      <c r="I140" s="93" t="s">
        <v>2</v>
      </c>
      <c r="J140" s="94" t="s">
        <v>1</v>
      </c>
      <c r="K140" s="92" t="s">
        <v>2</v>
      </c>
      <c r="L140" s="91" t="s">
        <v>1</v>
      </c>
      <c r="M140" s="93" t="s">
        <v>2</v>
      </c>
      <c r="N140" s="94" t="s">
        <v>1</v>
      </c>
      <c r="O140" s="92" t="s">
        <v>2</v>
      </c>
      <c r="P140" s="91" t="s">
        <v>1</v>
      </c>
      <c r="Q140" s="93" t="s">
        <v>2</v>
      </c>
      <c r="R140" s="91" t="s">
        <v>1</v>
      </c>
      <c r="S140" s="93" t="s">
        <v>2</v>
      </c>
      <c r="T140" s="91" t="s">
        <v>1</v>
      </c>
      <c r="U140" s="93" t="s">
        <v>2</v>
      </c>
      <c r="V140" s="94" t="s">
        <v>1</v>
      </c>
      <c r="W140" s="92" t="s">
        <v>2</v>
      </c>
      <c r="X140" s="91" t="s">
        <v>1</v>
      </c>
      <c r="Y140" s="93" t="s">
        <v>2</v>
      </c>
      <c r="Z140" s="10" t="s">
        <v>0</v>
      </c>
    </row>
    <row r="141" spans="1:26">
      <c r="A141" s="106" t="s">
        <v>52</v>
      </c>
      <c r="B141" s="64"/>
      <c r="C141" s="18"/>
      <c r="D141" s="18"/>
      <c r="E141" s="65"/>
      <c r="F141" s="22"/>
      <c r="G141" s="18"/>
      <c r="H141" s="18"/>
      <c r="I141" s="18"/>
      <c r="J141" s="18"/>
      <c r="K141" s="18"/>
      <c r="L141" s="18"/>
      <c r="M141" s="18"/>
      <c r="N141" s="18"/>
      <c r="O141" s="18"/>
      <c r="P141" s="18"/>
      <c r="Q141" s="18"/>
      <c r="R141" s="18"/>
      <c r="S141" s="18"/>
      <c r="T141" s="18"/>
      <c r="U141" s="18"/>
      <c r="V141" s="18"/>
      <c r="W141" s="65"/>
      <c r="X141" s="66">
        <f>F141+H141+J141+L141+N141+P141+R141+T141+V141</f>
        <v>0</v>
      </c>
      <c r="Y141" s="65">
        <f>G141+I141+K141+M141+O141+Q141+S141+U141+W141</f>
        <v>0</v>
      </c>
      <c r="Z141">
        <f>SUM(X141:Y141)</f>
        <v>0</v>
      </c>
    </row>
    <row r="142" spans="1:26">
      <c r="B142"/>
      <c r="D142" s="25"/>
      <c r="E142" s="67" t="s">
        <v>48</v>
      </c>
      <c r="F142">
        <f t="shared" ref="F142:Z142" si="14">SUM(F141:F141)</f>
        <v>0</v>
      </c>
      <c r="G142">
        <f t="shared" si="14"/>
        <v>0</v>
      </c>
      <c r="H142">
        <f t="shared" si="14"/>
        <v>0</v>
      </c>
      <c r="I142">
        <f t="shared" si="14"/>
        <v>0</v>
      </c>
      <c r="J142">
        <f t="shared" si="14"/>
        <v>0</v>
      </c>
      <c r="K142">
        <f t="shared" si="14"/>
        <v>0</v>
      </c>
      <c r="L142">
        <f t="shared" si="14"/>
        <v>0</v>
      </c>
      <c r="M142">
        <f t="shared" si="14"/>
        <v>0</v>
      </c>
      <c r="N142">
        <f t="shared" si="14"/>
        <v>0</v>
      </c>
      <c r="O142">
        <f t="shared" si="14"/>
        <v>0</v>
      </c>
      <c r="P142">
        <f t="shared" si="14"/>
        <v>0</v>
      </c>
      <c r="Q142">
        <f t="shared" si="14"/>
        <v>0</v>
      </c>
      <c r="R142">
        <f t="shared" si="14"/>
        <v>0</v>
      </c>
      <c r="S142">
        <f t="shared" si="14"/>
        <v>0</v>
      </c>
      <c r="T142">
        <f t="shared" si="14"/>
        <v>0</v>
      </c>
      <c r="U142">
        <f t="shared" si="14"/>
        <v>0</v>
      </c>
      <c r="V142">
        <f t="shared" si="14"/>
        <v>0</v>
      </c>
      <c r="W142">
        <f t="shared" si="14"/>
        <v>0</v>
      </c>
      <c r="X142">
        <f t="shared" si="14"/>
        <v>0</v>
      </c>
      <c r="Y142">
        <f t="shared" si="14"/>
        <v>0</v>
      </c>
      <c r="Z142">
        <f t="shared" si="14"/>
        <v>0</v>
      </c>
    </row>
    <row r="143" spans="1:26">
      <c r="A143" s="95"/>
      <c r="B143" s="96"/>
      <c r="C143" s="97"/>
      <c r="D143" s="97"/>
      <c r="E143" s="97"/>
      <c r="F143" s="10"/>
      <c r="G143" s="10"/>
      <c r="H143" s="10"/>
      <c r="I143" s="10"/>
      <c r="J143" s="10"/>
      <c r="K143" s="10"/>
      <c r="L143" s="10"/>
      <c r="M143" s="10"/>
      <c r="N143" s="10"/>
      <c r="O143" s="10"/>
      <c r="P143" s="10"/>
      <c r="Q143" s="10"/>
      <c r="R143" s="10"/>
      <c r="S143" s="10"/>
      <c r="T143" s="10"/>
      <c r="U143" s="10"/>
      <c r="V143" s="10"/>
      <c r="W143" s="10"/>
      <c r="X143" s="10"/>
      <c r="Y143" s="10"/>
      <c r="Z143" s="10"/>
    </row>
    <row r="144" spans="1:26">
      <c r="A144" s="49" t="s">
        <v>13</v>
      </c>
      <c r="B144" s="112" t="s">
        <v>603</v>
      </c>
      <c r="C144" s="13" t="s">
        <v>144</v>
      </c>
      <c r="D144" s="13" t="s">
        <v>145</v>
      </c>
      <c r="E144" s="50" t="s">
        <v>146</v>
      </c>
      <c r="F144" s="21"/>
      <c r="G144" s="13"/>
      <c r="H144" s="13"/>
      <c r="I144" s="13"/>
      <c r="J144" s="13"/>
      <c r="K144" s="13"/>
      <c r="L144" s="13"/>
      <c r="M144" s="13"/>
      <c r="N144" s="13"/>
      <c r="O144" s="13"/>
      <c r="P144" s="13"/>
      <c r="Q144" s="13"/>
      <c r="R144" s="13"/>
      <c r="S144" s="13"/>
      <c r="T144" s="13"/>
      <c r="U144" s="13"/>
      <c r="V144" s="13">
        <v>1</v>
      </c>
      <c r="W144" s="15"/>
      <c r="X144" s="19">
        <f t="shared" ref="X144:Y206" si="15">F144+H144+J144+L144+N144+P144+R144+T144+V144</f>
        <v>1</v>
      </c>
      <c r="Y144" s="50">
        <f t="shared" si="15"/>
        <v>0</v>
      </c>
      <c r="Z144">
        <f t="shared" ref="Z144:Z206" si="16">SUM(X144:Y144)</f>
        <v>1</v>
      </c>
    </row>
    <row r="145" spans="1:26">
      <c r="A145" s="51" t="s">
        <v>13</v>
      </c>
      <c r="B145" s="113" t="s">
        <v>604</v>
      </c>
      <c r="C145" s="47" t="s">
        <v>144</v>
      </c>
      <c r="D145" s="47" t="s">
        <v>147</v>
      </c>
      <c r="E145" s="52" t="s">
        <v>148</v>
      </c>
      <c r="F145" s="56"/>
      <c r="G145" s="47"/>
      <c r="H145" s="47"/>
      <c r="I145" s="47"/>
      <c r="J145" s="47"/>
      <c r="K145" s="47"/>
      <c r="L145" s="47"/>
      <c r="M145" s="47"/>
      <c r="N145" s="47"/>
      <c r="O145" s="47"/>
      <c r="P145" s="47"/>
      <c r="Q145" s="47"/>
      <c r="R145" s="47"/>
      <c r="S145" s="47"/>
      <c r="T145" s="47"/>
      <c r="U145" s="47"/>
      <c r="V145" s="47">
        <v>1</v>
      </c>
      <c r="W145" s="48">
        <v>2</v>
      </c>
      <c r="X145" s="61">
        <f t="shared" si="15"/>
        <v>1</v>
      </c>
      <c r="Y145" s="52">
        <f t="shared" si="15"/>
        <v>2</v>
      </c>
      <c r="Z145">
        <f t="shared" si="16"/>
        <v>3</v>
      </c>
    </row>
    <row r="146" spans="1:26">
      <c r="A146" s="51" t="s">
        <v>13</v>
      </c>
      <c r="B146" s="113" t="s">
        <v>594</v>
      </c>
      <c r="C146" s="47" t="s">
        <v>144</v>
      </c>
      <c r="D146" s="47" t="s">
        <v>149</v>
      </c>
      <c r="E146" s="52" t="s">
        <v>150</v>
      </c>
      <c r="F146" s="56"/>
      <c r="G146" s="47"/>
      <c r="H146" s="47"/>
      <c r="I146" s="47"/>
      <c r="J146" s="47"/>
      <c r="K146" s="47"/>
      <c r="L146" s="47"/>
      <c r="M146" s="47"/>
      <c r="N146" s="47"/>
      <c r="O146" s="47"/>
      <c r="P146" s="47"/>
      <c r="Q146" s="47"/>
      <c r="R146" s="47"/>
      <c r="S146" s="47"/>
      <c r="T146" s="47"/>
      <c r="U146" s="47"/>
      <c r="V146" s="47"/>
      <c r="W146" s="48">
        <v>1</v>
      </c>
      <c r="X146" s="61">
        <f t="shared" si="15"/>
        <v>0</v>
      </c>
      <c r="Y146" s="52">
        <f t="shared" si="15"/>
        <v>1</v>
      </c>
      <c r="Z146">
        <f t="shared" si="16"/>
        <v>1</v>
      </c>
    </row>
    <row r="147" spans="1:26">
      <c r="A147" s="51" t="s">
        <v>13</v>
      </c>
      <c r="B147" s="113" t="s">
        <v>605</v>
      </c>
      <c r="C147" s="47" t="s">
        <v>144</v>
      </c>
      <c r="D147" s="47" t="s">
        <v>153</v>
      </c>
      <c r="E147" s="52" t="s">
        <v>154</v>
      </c>
      <c r="F147" s="56"/>
      <c r="G147" s="47"/>
      <c r="H147" s="47"/>
      <c r="I147" s="47"/>
      <c r="J147" s="47"/>
      <c r="K147" s="47">
        <v>1</v>
      </c>
      <c r="L147" s="47"/>
      <c r="M147" s="47"/>
      <c r="N147" s="47"/>
      <c r="O147" s="47"/>
      <c r="P147" s="47"/>
      <c r="Q147" s="47"/>
      <c r="R147" s="47"/>
      <c r="S147" s="47"/>
      <c r="T147" s="47"/>
      <c r="U147" s="47"/>
      <c r="V147" s="47"/>
      <c r="W147" s="48"/>
      <c r="X147" s="61">
        <f t="shared" si="15"/>
        <v>0</v>
      </c>
      <c r="Y147" s="52">
        <f t="shared" si="15"/>
        <v>1</v>
      </c>
      <c r="Z147">
        <f t="shared" si="16"/>
        <v>1</v>
      </c>
    </row>
    <row r="148" spans="1:26">
      <c r="A148" s="51" t="s">
        <v>13</v>
      </c>
      <c r="B148" s="113" t="s">
        <v>607</v>
      </c>
      <c r="C148" s="47" t="s">
        <v>144</v>
      </c>
      <c r="D148" s="47" t="s">
        <v>157</v>
      </c>
      <c r="E148" s="52" t="s">
        <v>158</v>
      </c>
      <c r="F148" s="56"/>
      <c r="G148" s="47"/>
      <c r="H148" s="47"/>
      <c r="I148" s="47"/>
      <c r="J148" s="47"/>
      <c r="K148" s="47"/>
      <c r="L148" s="47"/>
      <c r="M148" s="47"/>
      <c r="N148" s="47"/>
      <c r="O148" s="47"/>
      <c r="P148" s="47"/>
      <c r="Q148" s="47"/>
      <c r="R148" s="47"/>
      <c r="S148" s="47"/>
      <c r="T148" s="47"/>
      <c r="U148" s="47"/>
      <c r="V148" s="47">
        <v>2</v>
      </c>
      <c r="W148" s="48">
        <v>2</v>
      </c>
      <c r="X148" s="61">
        <f t="shared" si="15"/>
        <v>2</v>
      </c>
      <c r="Y148" s="52">
        <f t="shared" si="15"/>
        <v>2</v>
      </c>
      <c r="Z148">
        <f t="shared" si="16"/>
        <v>4</v>
      </c>
    </row>
    <row r="149" spans="1:26">
      <c r="A149" s="51" t="s">
        <v>13</v>
      </c>
      <c r="B149" s="113" t="s">
        <v>608</v>
      </c>
      <c r="C149" s="47" t="s">
        <v>159</v>
      </c>
      <c r="D149" s="47" t="s">
        <v>160</v>
      </c>
      <c r="E149" s="52" t="s">
        <v>161</v>
      </c>
      <c r="F149" s="56"/>
      <c r="G149" s="47"/>
      <c r="H149" s="47"/>
      <c r="I149" s="47"/>
      <c r="J149" s="47"/>
      <c r="K149" s="47"/>
      <c r="L149" s="47"/>
      <c r="M149" s="47"/>
      <c r="N149" s="47"/>
      <c r="O149" s="47"/>
      <c r="P149" s="47"/>
      <c r="Q149" s="47">
        <v>1</v>
      </c>
      <c r="R149" s="47"/>
      <c r="S149" s="47"/>
      <c r="T149" s="47"/>
      <c r="U149" s="47"/>
      <c r="V149" s="47"/>
      <c r="W149" s="48"/>
      <c r="X149" s="61">
        <f t="shared" si="15"/>
        <v>0</v>
      </c>
      <c r="Y149" s="52">
        <f t="shared" si="15"/>
        <v>1</v>
      </c>
      <c r="Z149">
        <f t="shared" si="16"/>
        <v>1</v>
      </c>
    </row>
    <row r="150" spans="1:26">
      <c r="A150" s="51" t="s">
        <v>13</v>
      </c>
      <c r="B150" s="113" t="s">
        <v>600</v>
      </c>
      <c r="C150" s="47" t="s">
        <v>159</v>
      </c>
      <c r="D150" s="47" t="s">
        <v>165</v>
      </c>
      <c r="E150" s="52" t="s">
        <v>166</v>
      </c>
      <c r="F150" s="56"/>
      <c r="G150" s="47"/>
      <c r="H150" s="47"/>
      <c r="I150" s="47"/>
      <c r="J150" s="47"/>
      <c r="K150" s="47"/>
      <c r="L150" s="47"/>
      <c r="M150" s="47">
        <v>2</v>
      </c>
      <c r="N150" s="47"/>
      <c r="O150" s="47">
        <v>1</v>
      </c>
      <c r="P150" s="47"/>
      <c r="Q150" s="47"/>
      <c r="R150" s="47"/>
      <c r="S150" s="47"/>
      <c r="T150" s="47"/>
      <c r="U150" s="47"/>
      <c r="V150" s="47"/>
      <c r="W150" s="48"/>
      <c r="X150" s="61">
        <f t="shared" si="15"/>
        <v>0</v>
      </c>
      <c r="Y150" s="52">
        <f t="shared" si="15"/>
        <v>3</v>
      </c>
      <c r="Z150">
        <f t="shared" si="16"/>
        <v>3</v>
      </c>
    </row>
    <row r="151" spans="1:26">
      <c r="A151" s="51" t="s">
        <v>13</v>
      </c>
      <c r="B151" s="113" t="s">
        <v>596</v>
      </c>
      <c r="C151" s="47" t="s">
        <v>159</v>
      </c>
      <c r="D151" s="47" t="s">
        <v>167</v>
      </c>
      <c r="E151" s="52" t="s">
        <v>168</v>
      </c>
      <c r="F151" s="56"/>
      <c r="G151" s="47"/>
      <c r="H151" s="47"/>
      <c r="I151" s="47"/>
      <c r="J151" s="47"/>
      <c r="K151" s="47"/>
      <c r="L151" s="47"/>
      <c r="M151" s="47"/>
      <c r="N151" s="47"/>
      <c r="O151" s="47">
        <v>1</v>
      </c>
      <c r="P151" s="47"/>
      <c r="Q151" s="47"/>
      <c r="R151" s="47"/>
      <c r="S151" s="47"/>
      <c r="T151" s="47"/>
      <c r="U151" s="47"/>
      <c r="V151" s="47">
        <v>1</v>
      </c>
      <c r="W151" s="48">
        <v>4</v>
      </c>
      <c r="X151" s="61">
        <f t="shared" si="15"/>
        <v>1</v>
      </c>
      <c r="Y151" s="52">
        <f t="shared" si="15"/>
        <v>5</v>
      </c>
      <c r="Z151">
        <f t="shared" si="16"/>
        <v>6</v>
      </c>
    </row>
    <row r="152" spans="1:26">
      <c r="A152" s="51" t="s">
        <v>13</v>
      </c>
      <c r="B152" s="113" t="s">
        <v>610</v>
      </c>
      <c r="C152" s="47" t="s">
        <v>159</v>
      </c>
      <c r="D152" s="47" t="s">
        <v>172</v>
      </c>
      <c r="E152" s="52" t="s">
        <v>173</v>
      </c>
      <c r="F152" s="56">
        <v>1</v>
      </c>
      <c r="G152" s="47"/>
      <c r="H152" s="47"/>
      <c r="I152" s="47"/>
      <c r="J152" s="47"/>
      <c r="K152" s="47"/>
      <c r="L152" s="47"/>
      <c r="M152" s="47"/>
      <c r="N152" s="47"/>
      <c r="O152" s="47"/>
      <c r="P152" s="47"/>
      <c r="Q152" s="47"/>
      <c r="R152" s="47"/>
      <c r="S152" s="47"/>
      <c r="T152" s="47"/>
      <c r="U152" s="47"/>
      <c r="V152" s="47">
        <v>1</v>
      </c>
      <c r="W152" s="48">
        <v>6</v>
      </c>
      <c r="X152" s="61">
        <f t="shared" si="15"/>
        <v>2</v>
      </c>
      <c r="Y152" s="52">
        <f t="shared" si="15"/>
        <v>6</v>
      </c>
      <c r="Z152">
        <f t="shared" si="16"/>
        <v>8</v>
      </c>
    </row>
    <row r="153" spans="1:26">
      <c r="A153" s="51" t="s">
        <v>13</v>
      </c>
      <c r="B153" s="113" t="s">
        <v>611</v>
      </c>
      <c r="C153" s="47" t="s">
        <v>159</v>
      </c>
      <c r="D153" s="47" t="s">
        <v>174</v>
      </c>
      <c r="E153" s="52" t="s">
        <v>175</v>
      </c>
      <c r="F153" s="56"/>
      <c r="G153" s="47"/>
      <c r="H153" s="47"/>
      <c r="I153" s="47"/>
      <c r="J153" s="47"/>
      <c r="K153" s="47">
        <v>1</v>
      </c>
      <c r="L153" s="47"/>
      <c r="M153" s="47"/>
      <c r="N153" s="47">
        <v>1</v>
      </c>
      <c r="O153" s="47">
        <v>1</v>
      </c>
      <c r="P153" s="47"/>
      <c r="Q153" s="47"/>
      <c r="R153" s="47">
        <v>1</v>
      </c>
      <c r="S153" s="47"/>
      <c r="T153" s="47"/>
      <c r="U153" s="47"/>
      <c r="V153" s="47">
        <v>1</v>
      </c>
      <c r="W153" s="48">
        <v>6</v>
      </c>
      <c r="X153" s="61">
        <f t="shared" si="15"/>
        <v>3</v>
      </c>
      <c r="Y153" s="52">
        <f t="shared" si="15"/>
        <v>8</v>
      </c>
      <c r="Z153">
        <f t="shared" si="16"/>
        <v>11</v>
      </c>
    </row>
    <row r="154" spans="1:26">
      <c r="A154" s="51" t="s">
        <v>13</v>
      </c>
      <c r="B154" s="16">
        <v>110101</v>
      </c>
      <c r="C154" s="47" t="s">
        <v>159</v>
      </c>
      <c r="D154" s="47" t="s">
        <v>176</v>
      </c>
      <c r="E154" s="52" t="s">
        <v>177</v>
      </c>
      <c r="F154" s="56"/>
      <c r="G154" s="47"/>
      <c r="H154" s="47"/>
      <c r="I154" s="47"/>
      <c r="J154" s="47"/>
      <c r="K154" s="47"/>
      <c r="L154" s="47"/>
      <c r="M154" s="47"/>
      <c r="N154" s="47"/>
      <c r="O154" s="47"/>
      <c r="P154" s="47"/>
      <c r="Q154" s="47"/>
      <c r="R154" s="47"/>
      <c r="S154" s="47">
        <v>1</v>
      </c>
      <c r="T154" s="47"/>
      <c r="U154" s="47"/>
      <c r="V154" s="47"/>
      <c r="W154" s="48"/>
      <c r="X154" s="61">
        <f t="shared" si="15"/>
        <v>0</v>
      </c>
      <c r="Y154" s="52">
        <f t="shared" si="15"/>
        <v>1</v>
      </c>
      <c r="Z154">
        <f t="shared" si="16"/>
        <v>1</v>
      </c>
    </row>
    <row r="155" spans="1:26">
      <c r="A155" s="51" t="s">
        <v>13</v>
      </c>
      <c r="B155" s="16">
        <v>110101</v>
      </c>
      <c r="C155" s="47" t="s">
        <v>159</v>
      </c>
      <c r="D155" s="47" t="s">
        <v>178</v>
      </c>
      <c r="E155" s="52" t="s">
        <v>179</v>
      </c>
      <c r="F155" s="56"/>
      <c r="G155" s="47"/>
      <c r="H155" s="47"/>
      <c r="I155" s="47"/>
      <c r="J155" s="47"/>
      <c r="K155" s="47"/>
      <c r="L155" s="47"/>
      <c r="M155" s="47"/>
      <c r="N155" s="47"/>
      <c r="O155" s="47"/>
      <c r="P155" s="47"/>
      <c r="Q155" s="47"/>
      <c r="R155" s="47"/>
      <c r="S155" s="47"/>
      <c r="T155" s="47"/>
      <c r="U155" s="47"/>
      <c r="V155" s="47">
        <v>2</v>
      </c>
      <c r="W155" s="48"/>
      <c r="X155" s="61">
        <f t="shared" si="15"/>
        <v>2</v>
      </c>
      <c r="Y155" s="52">
        <f t="shared" si="15"/>
        <v>0</v>
      </c>
      <c r="Z155">
        <f t="shared" si="16"/>
        <v>2</v>
      </c>
    </row>
    <row r="156" spans="1:26">
      <c r="A156" s="51" t="s">
        <v>13</v>
      </c>
      <c r="B156" s="16">
        <v>131205</v>
      </c>
      <c r="C156" s="47" t="s">
        <v>180</v>
      </c>
      <c r="D156" s="47" t="s">
        <v>187</v>
      </c>
      <c r="E156" s="52" t="s">
        <v>188</v>
      </c>
      <c r="F156" s="56"/>
      <c r="G156" s="47"/>
      <c r="H156" s="47"/>
      <c r="I156" s="47"/>
      <c r="J156" s="47"/>
      <c r="K156" s="47"/>
      <c r="L156" s="47"/>
      <c r="M156" s="47"/>
      <c r="N156" s="47"/>
      <c r="O156" s="47"/>
      <c r="P156" s="47"/>
      <c r="Q156" s="47"/>
      <c r="R156" s="47"/>
      <c r="S156" s="47"/>
      <c r="T156" s="47"/>
      <c r="U156" s="47"/>
      <c r="V156" s="47">
        <v>1</v>
      </c>
      <c r="W156" s="48">
        <v>1</v>
      </c>
      <c r="X156" s="61">
        <f t="shared" si="15"/>
        <v>1</v>
      </c>
      <c r="Y156" s="52">
        <f t="shared" si="15"/>
        <v>1</v>
      </c>
      <c r="Z156">
        <f t="shared" si="16"/>
        <v>2</v>
      </c>
    </row>
    <row r="157" spans="1:26">
      <c r="A157" s="51" t="s">
        <v>13</v>
      </c>
      <c r="B157" s="16">
        <v>142401</v>
      </c>
      <c r="C157" s="47" t="s">
        <v>126</v>
      </c>
      <c r="D157" s="47" t="s">
        <v>203</v>
      </c>
      <c r="E157" s="52" t="s">
        <v>204</v>
      </c>
      <c r="F157" s="56"/>
      <c r="G157" s="47"/>
      <c r="H157" s="47"/>
      <c r="I157" s="47"/>
      <c r="J157" s="47"/>
      <c r="K157" s="47"/>
      <c r="L157" s="47"/>
      <c r="M157" s="47"/>
      <c r="N157" s="47"/>
      <c r="O157" s="47"/>
      <c r="P157" s="47">
        <v>1</v>
      </c>
      <c r="Q157" s="47"/>
      <c r="R157" s="47"/>
      <c r="S157" s="47"/>
      <c r="T157" s="47"/>
      <c r="U157" s="47"/>
      <c r="V157" s="47"/>
      <c r="W157" s="48"/>
      <c r="X157" s="61">
        <f t="shared" si="15"/>
        <v>1</v>
      </c>
      <c r="Y157" s="52">
        <f t="shared" si="15"/>
        <v>0</v>
      </c>
      <c r="Z157">
        <f t="shared" si="16"/>
        <v>1</v>
      </c>
    </row>
    <row r="158" spans="1:26">
      <c r="A158" s="51" t="s">
        <v>13</v>
      </c>
      <c r="B158" s="16">
        <v>160301</v>
      </c>
      <c r="C158" s="47" t="s">
        <v>159</v>
      </c>
      <c r="D158" s="47" t="s">
        <v>207</v>
      </c>
      <c r="E158" s="52" t="s">
        <v>208</v>
      </c>
      <c r="F158" s="56"/>
      <c r="G158" s="47"/>
      <c r="H158" s="47"/>
      <c r="I158" s="47"/>
      <c r="J158" s="47"/>
      <c r="K158" s="47">
        <v>1</v>
      </c>
      <c r="L158" s="47"/>
      <c r="M158" s="47"/>
      <c r="N158" s="47">
        <v>1</v>
      </c>
      <c r="O158" s="47"/>
      <c r="P158" s="47"/>
      <c r="Q158" s="47"/>
      <c r="R158" s="47"/>
      <c r="S158" s="47"/>
      <c r="T158" s="47"/>
      <c r="U158" s="47"/>
      <c r="V158" s="47">
        <v>4</v>
      </c>
      <c r="W158" s="48">
        <v>2</v>
      </c>
      <c r="X158" s="61">
        <f t="shared" si="15"/>
        <v>5</v>
      </c>
      <c r="Y158" s="52">
        <f t="shared" si="15"/>
        <v>3</v>
      </c>
      <c r="Z158">
        <f t="shared" si="16"/>
        <v>8</v>
      </c>
    </row>
    <row r="159" spans="1:26">
      <c r="A159" s="51" t="s">
        <v>13</v>
      </c>
      <c r="B159" s="16">
        <v>160501</v>
      </c>
      <c r="C159" s="47" t="s">
        <v>159</v>
      </c>
      <c r="D159" s="47" t="s">
        <v>209</v>
      </c>
      <c r="E159" s="52" t="s">
        <v>210</v>
      </c>
      <c r="F159" s="56">
        <v>1</v>
      </c>
      <c r="G159" s="47">
        <v>1</v>
      </c>
      <c r="H159" s="47"/>
      <c r="I159" s="47"/>
      <c r="J159" s="47"/>
      <c r="K159" s="47"/>
      <c r="L159" s="47"/>
      <c r="M159" s="47">
        <v>1</v>
      </c>
      <c r="N159" s="47"/>
      <c r="O159" s="47"/>
      <c r="P159" s="47">
        <v>1</v>
      </c>
      <c r="Q159" s="47"/>
      <c r="R159" s="47"/>
      <c r="S159" s="47"/>
      <c r="T159" s="47"/>
      <c r="U159" s="47"/>
      <c r="V159" s="47">
        <v>27</v>
      </c>
      <c r="W159" s="48">
        <v>6</v>
      </c>
      <c r="X159" s="61">
        <f t="shared" si="15"/>
        <v>29</v>
      </c>
      <c r="Y159" s="52">
        <f t="shared" si="15"/>
        <v>8</v>
      </c>
      <c r="Z159">
        <f t="shared" si="16"/>
        <v>37</v>
      </c>
    </row>
    <row r="160" spans="1:26">
      <c r="A160" s="51" t="s">
        <v>13</v>
      </c>
      <c r="B160" s="16">
        <v>160901</v>
      </c>
      <c r="C160" s="47" t="s">
        <v>159</v>
      </c>
      <c r="D160" s="47" t="s">
        <v>211</v>
      </c>
      <c r="E160" s="52" t="s">
        <v>212</v>
      </c>
      <c r="F160" s="56"/>
      <c r="G160" s="47"/>
      <c r="H160" s="47"/>
      <c r="I160" s="47"/>
      <c r="J160" s="47"/>
      <c r="K160" s="47">
        <v>1</v>
      </c>
      <c r="L160" s="47">
        <v>1</v>
      </c>
      <c r="M160" s="47"/>
      <c r="N160" s="47"/>
      <c r="O160" s="47">
        <v>1</v>
      </c>
      <c r="P160" s="47"/>
      <c r="Q160" s="47"/>
      <c r="R160" s="47"/>
      <c r="S160" s="47"/>
      <c r="T160" s="47"/>
      <c r="U160" s="47"/>
      <c r="V160" s="47">
        <v>7</v>
      </c>
      <c r="W160" s="48">
        <v>9</v>
      </c>
      <c r="X160" s="61">
        <f t="shared" si="15"/>
        <v>8</v>
      </c>
      <c r="Y160" s="52">
        <f t="shared" si="15"/>
        <v>11</v>
      </c>
      <c r="Z160">
        <f t="shared" si="16"/>
        <v>19</v>
      </c>
    </row>
    <row r="161" spans="1:26">
      <c r="A161" s="51" t="s">
        <v>13</v>
      </c>
      <c r="B161" s="16">
        <v>160902</v>
      </c>
      <c r="C161" s="47" t="s">
        <v>159</v>
      </c>
      <c r="D161" s="47" t="s">
        <v>213</v>
      </c>
      <c r="E161" s="52" t="s">
        <v>214</v>
      </c>
      <c r="F161" s="56"/>
      <c r="G161" s="47"/>
      <c r="H161" s="47"/>
      <c r="I161" s="47"/>
      <c r="J161" s="47"/>
      <c r="K161" s="47">
        <v>1</v>
      </c>
      <c r="L161" s="47"/>
      <c r="M161" s="47"/>
      <c r="N161" s="47"/>
      <c r="O161" s="47"/>
      <c r="P161" s="47"/>
      <c r="Q161" s="47"/>
      <c r="R161" s="47"/>
      <c r="S161" s="47"/>
      <c r="T161" s="47"/>
      <c r="U161" s="47"/>
      <c r="V161" s="47">
        <v>2</v>
      </c>
      <c r="W161" s="48">
        <v>8</v>
      </c>
      <c r="X161" s="61">
        <f t="shared" si="15"/>
        <v>2</v>
      </c>
      <c r="Y161" s="52">
        <f t="shared" si="15"/>
        <v>9</v>
      </c>
      <c r="Z161">
        <f t="shared" si="16"/>
        <v>11</v>
      </c>
    </row>
    <row r="162" spans="1:26">
      <c r="A162" s="51" t="s">
        <v>13</v>
      </c>
      <c r="B162" s="16">
        <v>160905</v>
      </c>
      <c r="C162" s="47" t="s">
        <v>159</v>
      </c>
      <c r="D162" s="47" t="s">
        <v>215</v>
      </c>
      <c r="E162" s="52" t="s">
        <v>216</v>
      </c>
      <c r="F162" s="56">
        <v>1</v>
      </c>
      <c r="G162" s="47"/>
      <c r="H162" s="47"/>
      <c r="I162" s="47"/>
      <c r="J162" s="47"/>
      <c r="K162" s="47"/>
      <c r="L162" s="47"/>
      <c r="M162" s="47"/>
      <c r="N162" s="47">
        <v>6</v>
      </c>
      <c r="O162" s="47">
        <v>3</v>
      </c>
      <c r="P162" s="47"/>
      <c r="Q162" s="47"/>
      <c r="R162" s="47"/>
      <c r="S162" s="47"/>
      <c r="T162" s="47"/>
      <c r="U162" s="47"/>
      <c r="V162" s="47">
        <v>4</v>
      </c>
      <c r="W162" s="48">
        <v>10</v>
      </c>
      <c r="X162" s="61">
        <f t="shared" si="15"/>
        <v>11</v>
      </c>
      <c r="Y162" s="52">
        <f t="shared" si="15"/>
        <v>13</v>
      </c>
      <c r="Z162">
        <f t="shared" si="16"/>
        <v>24</v>
      </c>
    </row>
    <row r="163" spans="1:26">
      <c r="A163" s="51" t="s">
        <v>13</v>
      </c>
      <c r="B163" s="16">
        <v>190701</v>
      </c>
      <c r="C163" s="47" t="s">
        <v>180</v>
      </c>
      <c r="D163" s="47" t="s">
        <v>219</v>
      </c>
      <c r="E163" s="52" t="s">
        <v>651</v>
      </c>
      <c r="F163" s="56"/>
      <c r="G163" s="47">
        <v>1</v>
      </c>
      <c r="H163" s="47"/>
      <c r="I163" s="47"/>
      <c r="J163" s="47"/>
      <c r="K163" s="47"/>
      <c r="L163" s="47"/>
      <c r="M163" s="47">
        <v>2</v>
      </c>
      <c r="N163" s="47"/>
      <c r="O163" s="47">
        <v>3</v>
      </c>
      <c r="P163" s="47"/>
      <c r="Q163" s="47"/>
      <c r="R163" s="47"/>
      <c r="S163" s="47">
        <v>3</v>
      </c>
      <c r="T163" s="47"/>
      <c r="U163" s="47"/>
      <c r="V163" s="47"/>
      <c r="W163" s="48">
        <v>14</v>
      </c>
      <c r="X163" s="61">
        <f t="shared" si="15"/>
        <v>0</v>
      </c>
      <c r="Y163" s="52">
        <f t="shared" si="15"/>
        <v>23</v>
      </c>
      <c r="Z163">
        <f t="shared" si="16"/>
        <v>23</v>
      </c>
    </row>
    <row r="164" spans="1:26">
      <c r="A164" s="51" t="s">
        <v>13</v>
      </c>
      <c r="B164" s="16">
        <v>190901</v>
      </c>
      <c r="C164" s="47" t="s">
        <v>180</v>
      </c>
      <c r="D164" s="47" t="s">
        <v>221</v>
      </c>
      <c r="E164" s="52" t="s">
        <v>653</v>
      </c>
      <c r="F164" s="56"/>
      <c r="G164" s="47"/>
      <c r="H164" s="47"/>
      <c r="I164" s="47"/>
      <c r="J164" s="47"/>
      <c r="K164" s="47"/>
      <c r="L164" s="47"/>
      <c r="M164" s="47"/>
      <c r="N164" s="47"/>
      <c r="O164" s="47">
        <v>3</v>
      </c>
      <c r="P164" s="47"/>
      <c r="Q164" s="47"/>
      <c r="R164" s="47"/>
      <c r="S164" s="47"/>
      <c r="T164" s="47"/>
      <c r="U164" s="47"/>
      <c r="V164" s="47"/>
      <c r="W164" s="48">
        <v>3</v>
      </c>
      <c r="X164" s="61">
        <f t="shared" si="15"/>
        <v>0</v>
      </c>
      <c r="Y164" s="52">
        <f t="shared" si="15"/>
        <v>6</v>
      </c>
      <c r="Z164">
        <f t="shared" si="16"/>
        <v>6</v>
      </c>
    </row>
    <row r="165" spans="1:26">
      <c r="A165" s="51" t="s">
        <v>13</v>
      </c>
      <c r="B165" s="16">
        <v>230101</v>
      </c>
      <c r="C165" s="47" t="s">
        <v>159</v>
      </c>
      <c r="D165" s="47" t="s">
        <v>225</v>
      </c>
      <c r="E165" s="52" t="s">
        <v>226</v>
      </c>
      <c r="F165" s="56"/>
      <c r="G165" s="47"/>
      <c r="H165" s="47"/>
      <c r="I165" s="47"/>
      <c r="J165" s="47"/>
      <c r="K165" s="47">
        <v>1</v>
      </c>
      <c r="L165" s="47"/>
      <c r="M165" s="47">
        <v>1</v>
      </c>
      <c r="N165" s="47"/>
      <c r="O165" s="47">
        <v>3</v>
      </c>
      <c r="P165" s="47"/>
      <c r="Q165" s="47"/>
      <c r="R165" s="47"/>
      <c r="S165" s="47">
        <v>1</v>
      </c>
      <c r="T165" s="47"/>
      <c r="U165" s="47"/>
      <c r="V165" s="47">
        <v>4</v>
      </c>
      <c r="W165" s="48">
        <v>13</v>
      </c>
      <c r="X165" s="61">
        <f t="shared" si="15"/>
        <v>4</v>
      </c>
      <c r="Y165" s="52">
        <f t="shared" si="15"/>
        <v>19</v>
      </c>
      <c r="Z165">
        <f t="shared" si="16"/>
        <v>23</v>
      </c>
    </row>
    <row r="166" spans="1:26">
      <c r="A166" s="51" t="s">
        <v>13</v>
      </c>
      <c r="B166" s="16">
        <v>231304</v>
      </c>
      <c r="C166" s="47" t="s">
        <v>159</v>
      </c>
      <c r="D166" s="47" t="s">
        <v>227</v>
      </c>
      <c r="E166" s="52" t="s">
        <v>228</v>
      </c>
      <c r="F166" s="56"/>
      <c r="G166" s="47"/>
      <c r="H166" s="47"/>
      <c r="I166" s="47"/>
      <c r="J166" s="47"/>
      <c r="K166" s="47"/>
      <c r="L166" s="47"/>
      <c r="M166" s="47"/>
      <c r="N166" s="47"/>
      <c r="O166" s="47"/>
      <c r="P166" s="47"/>
      <c r="Q166" s="47"/>
      <c r="R166" s="47">
        <v>1</v>
      </c>
      <c r="S166" s="47"/>
      <c r="T166" s="47"/>
      <c r="U166" s="47"/>
      <c r="V166" s="47">
        <v>2</v>
      </c>
      <c r="W166" s="48">
        <v>5</v>
      </c>
      <c r="X166" s="61">
        <f t="shared" si="15"/>
        <v>3</v>
      </c>
      <c r="Y166" s="52">
        <f t="shared" si="15"/>
        <v>5</v>
      </c>
      <c r="Z166">
        <f t="shared" si="16"/>
        <v>8</v>
      </c>
    </row>
    <row r="167" spans="1:26">
      <c r="A167" s="51" t="s">
        <v>13</v>
      </c>
      <c r="B167" s="16">
        <v>260101</v>
      </c>
      <c r="C167" s="47" t="s">
        <v>144</v>
      </c>
      <c r="D167" s="47" t="s">
        <v>235</v>
      </c>
      <c r="E167" s="52" t="s">
        <v>236</v>
      </c>
      <c r="F167" s="56"/>
      <c r="G167" s="47"/>
      <c r="H167" s="47"/>
      <c r="I167" s="47"/>
      <c r="J167" s="47"/>
      <c r="K167" s="47">
        <v>1</v>
      </c>
      <c r="L167" s="47"/>
      <c r="M167" s="47">
        <v>1</v>
      </c>
      <c r="N167" s="47"/>
      <c r="O167" s="47">
        <v>1</v>
      </c>
      <c r="P167" s="47"/>
      <c r="Q167" s="47"/>
      <c r="R167" s="47"/>
      <c r="S167" s="47"/>
      <c r="T167" s="47"/>
      <c r="U167" s="47"/>
      <c r="V167" s="47">
        <v>4</v>
      </c>
      <c r="W167" s="48">
        <v>1</v>
      </c>
      <c r="X167" s="61">
        <f t="shared" si="15"/>
        <v>4</v>
      </c>
      <c r="Y167" s="52">
        <f t="shared" si="15"/>
        <v>4</v>
      </c>
      <c r="Z167">
        <f t="shared" si="16"/>
        <v>8</v>
      </c>
    </row>
    <row r="168" spans="1:26">
      <c r="A168" s="51" t="s">
        <v>13</v>
      </c>
      <c r="B168" s="16">
        <v>260101</v>
      </c>
      <c r="C168" s="47" t="s">
        <v>144</v>
      </c>
      <c r="D168" s="47" t="s">
        <v>237</v>
      </c>
      <c r="E168" s="52" t="s">
        <v>234</v>
      </c>
      <c r="F168" s="56"/>
      <c r="G168" s="47"/>
      <c r="H168" s="47"/>
      <c r="I168" s="47"/>
      <c r="J168" s="47"/>
      <c r="K168" s="47"/>
      <c r="L168" s="47"/>
      <c r="M168" s="47"/>
      <c r="N168" s="47">
        <v>1</v>
      </c>
      <c r="O168" s="47">
        <v>1</v>
      </c>
      <c r="P168" s="47"/>
      <c r="Q168" s="47"/>
      <c r="R168" s="47"/>
      <c r="S168" s="47"/>
      <c r="T168" s="47"/>
      <c r="U168" s="47"/>
      <c r="V168" s="47">
        <v>2</v>
      </c>
      <c r="W168" s="48">
        <v>2</v>
      </c>
      <c r="X168" s="61">
        <f t="shared" si="15"/>
        <v>3</v>
      </c>
      <c r="Y168" s="52">
        <f t="shared" si="15"/>
        <v>3</v>
      </c>
      <c r="Z168">
        <f t="shared" si="16"/>
        <v>6</v>
      </c>
    </row>
    <row r="169" spans="1:26">
      <c r="A169" s="51" t="s">
        <v>13</v>
      </c>
      <c r="B169" s="16">
        <v>261302</v>
      </c>
      <c r="C169" s="47" t="s">
        <v>144</v>
      </c>
      <c r="D169" s="47" t="s">
        <v>242</v>
      </c>
      <c r="E169" s="52" t="s">
        <v>243</v>
      </c>
      <c r="F169" s="56"/>
      <c r="G169" s="47"/>
      <c r="H169" s="47"/>
      <c r="I169" s="47"/>
      <c r="J169" s="47"/>
      <c r="K169" s="47"/>
      <c r="L169" s="47"/>
      <c r="M169" s="47"/>
      <c r="N169" s="47"/>
      <c r="O169" s="47">
        <v>1</v>
      </c>
      <c r="P169" s="47"/>
      <c r="Q169" s="47"/>
      <c r="R169" s="47"/>
      <c r="S169" s="47">
        <v>1</v>
      </c>
      <c r="T169" s="47"/>
      <c r="U169" s="47"/>
      <c r="V169" s="47">
        <v>2</v>
      </c>
      <c r="W169" s="48">
        <v>1</v>
      </c>
      <c r="X169" s="61">
        <f t="shared" si="15"/>
        <v>2</v>
      </c>
      <c r="Y169" s="52">
        <f t="shared" si="15"/>
        <v>3</v>
      </c>
      <c r="Z169">
        <f t="shared" si="16"/>
        <v>5</v>
      </c>
    </row>
    <row r="170" spans="1:26">
      <c r="A170" s="51" t="s">
        <v>13</v>
      </c>
      <c r="B170" s="16">
        <v>270101</v>
      </c>
      <c r="C170" s="47" t="s">
        <v>159</v>
      </c>
      <c r="D170" s="47" t="s">
        <v>244</v>
      </c>
      <c r="E170" s="52" t="s">
        <v>245</v>
      </c>
      <c r="F170" s="56"/>
      <c r="G170" s="47">
        <v>1</v>
      </c>
      <c r="H170" s="47"/>
      <c r="I170" s="47"/>
      <c r="J170" s="47"/>
      <c r="K170" s="47"/>
      <c r="L170" s="47"/>
      <c r="M170" s="47"/>
      <c r="N170" s="47"/>
      <c r="O170" s="47"/>
      <c r="P170" s="47"/>
      <c r="Q170" s="47">
        <v>1</v>
      </c>
      <c r="R170" s="47"/>
      <c r="S170" s="47"/>
      <c r="T170" s="47"/>
      <c r="U170" s="47"/>
      <c r="V170" s="47">
        <v>3</v>
      </c>
      <c r="W170" s="48">
        <v>3</v>
      </c>
      <c r="X170" s="61">
        <f t="shared" si="15"/>
        <v>3</v>
      </c>
      <c r="Y170" s="52">
        <f t="shared" si="15"/>
        <v>5</v>
      </c>
      <c r="Z170">
        <f t="shared" si="16"/>
        <v>8</v>
      </c>
    </row>
    <row r="171" spans="1:26">
      <c r="A171" s="51" t="s">
        <v>13</v>
      </c>
      <c r="B171" s="16">
        <v>270101</v>
      </c>
      <c r="C171" s="47" t="s">
        <v>159</v>
      </c>
      <c r="D171" s="47" t="s">
        <v>246</v>
      </c>
      <c r="E171" s="52" t="s">
        <v>247</v>
      </c>
      <c r="F171" s="56"/>
      <c r="G171" s="47"/>
      <c r="H171" s="47"/>
      <c r="I171" s="47"/>
      <c r="J171" s="47"/>
      <c r="K171" s="47"/>
      <c r="L171" s="47"/>
      <c r="M171" s="47"/>
      <c r="N171" s="47"/>
      <c r="O171" s="47"/>
      <c r="P171" s="47"/>
      <c r="Q171" s="47"/>
      <c r="R171" s="47"/>
      <c r="S171" s="47"/>
      <c r="T171" s="47"/>
      <c r="U171" s="47"/>
      <c r="V171" s="47">
        <v>2</v>
      </c>
      <c r="W171" s="48">
        <v>4</v>
      </c>
      <c r="X171" s="61">
        <f t="shared" si="15"/>
        <v>2</v>
      </c>
      <c r="Y171" s="52">
        <f t="shared" si="15"/>
        <v>4</v>
      </c>
      <c r="Z171">
        <f t="shared" si="16"/>
        <v>6</v>
      </c>
    </row>
    <row r="172" spans="1:26">
      <c r="A172" s="51" t="s">
        <v>13</v>
      </c>
      <c r="B172" s="16">
        <v>310505</v>
      </c>
      <c r="C172" s="47" t="s">
        <v>180</v>
      </c>
      <c r="D172" s="47" t="s">
        <v>248</v>
      </c>
      <c r="E172" s="52" t="s">
        <v>249</v>
      </c>
      <c r="F172" s="56"/>
      <c r="G172" s="47">
        <v>1</v>
      </c>
      <c r="H172" s="47"/>
      <c r="I172" s="47"/>
      <c r="J172" s="47"/>
      <c r="K172" s="47"/>
      <c r="L172" s="47"/>
      <c r="M172" s="47"/>
      <c r="N172" s="47"/>
      <c r="O172" s="47"/>
      <c r="P172" s="47"/>
      <c r="Q172" s="47"/>
      <c r="R172" s="47"/>
      <c r="S172" s="47"/>
      <c r="T172" s="47"/>
      <c r="U172" s="47"/>
      <c r="V172" s="47"/>
      <c r="W172" s="48">
        <v>2</v>
      </c>
      <c r="X172" s="61">
        <f t="shared" si="15"/>
        <v>0</v>
      </c>
      <c r="Y172" s="52">
        <f t="shared" si="15"/>
        <v>3</v>
      </c>
      <c r="Z172">
        <f t="shared" si="16"/>
        <v>3</v>
      </c>
    </row>
    <row r="173" spans="1:26">
      <c r="A173" s="51" t="s">
        <v>13</v>
      </c>
      <c r="B173" s="16">
        <v>340199</v>
      </c>
      <c r="C173" s="47" t="s">
        <v>180</v>
      </c>
      <c r="D173" s="47" t="s">
        <v>250</v>
      </c>
      <c r="E173" s="52" t="s">
        <v>251</v>
      </c>
      <c r="F173" s="56"/>
      <c r="G173" s="47"/>
      <c r="H173" s="47"/>
      <c r="I173" s="47"/>
      <c r="J173" s="47"/>
      <c r="K173" s="47"/>
      <c r="L173" s="47"/>
      <c r="M173" s="47">
        <v>1</v>
      </c>
      <c r="N173" s="47"/>
      <c r="O173" s="47"/>
      <c r="P173" s="47"/>
      <c r="Q173" s="47"/>
      <c r="R173" s="47"/>
      <c r="S173" s="47"/>
      <c r="T173" s="47"/>
      <c r="U173" s="47"/>
      <c r="V173" s="47">
        <v>1</v>
      </c>
      <c r="W173" s="48">
        <v>1</v>
      </c>
      <c r="X173" s="61">
        <f t="shared" si="15"/>
        <v>1</v>
      </c>
      <c r="Y173" s="52">
        <f t="shared" si="15"/>
        <v>2</v>
      </c>
      <c r="Z173">
        <f t="shared" si="16"/>
        <v>3</v>
      </c>
    </row>
    <row r="174" spans="1:26">
      <c r="A174" s="51" t="s">
        <v>13</v>
      </c>
      <c r="B174" s="16">
        <v>380101</v>
      </c>
      <c r="C174" s="47" t="s">
        <v>159</v>
      </c>
      <c r="D174" s="47" t="s">
        <v>252</v>
      </c>
      <c r="E174" s="52" t="s">
        <v>253</v>
      </c>
      <c r="F174" s="56"/>
      <c r="G174" s="47"/>
      <c r="H174" s="47"/>
      <c r="I174" s="47"/>
      <c r="J174" s="47"/>
      <c r="K174" s="47"/>
      <c r="L174" s="47"/>
      <c r="M174" s="47"/>
      <c r="N174" s="47"/>
      <c r="O174" s="47"/>
      <c r="P174" s="47"/>
      <c r="Q174" s="47"/>
      <c r="R174" s="47"/>
      <c r="S174" s="47"/>
      <c r="T174" s="47"/>
      <c r="U174" s="47"/>
      <c r="V174" s="47"/>
      <c r="W174" s="48">
        <v>2</v>
      </c>
      <c r="X174" s="61">
        <f t="shared" si="15"/>
        <v>0</v>
      </c>
      <c r="Y174" s="52">
        <f t="shared" si="15"/>
        <v>2</v>
      </c>
      <c r="Z174">
        <f t="shared" si="16"/>
        <v>2</v>
      </c>
    </row>
    <row r="175" spans="1:26">
      <c r="A175" s="51" t="s">
        <v>13</v>
      </c>
      <c r="B175" s="16">
        <v>400501</v>
      </c>
      <c r="C175" s="47" t="s">
        <v>159</v>
      </c>
      <c r="D175" s="47" t="s">
        <v>254</v>
      </c>
      <c r="E175" s="52" t="s">
        <v>255</v>
      </c>
      <c r="F175" s="56"/>
      <c r="G175" s="47">
        <v>1</v>
      </c>
      <c r="H175" s="47"/>
      <c r="I175" s="47"/>
      <c r="J175" s="47"/>
      <c r="K175" s="47"/>
      <c r="L175" s="47"/>
      <c r="M175" s="47"/>
      <c r="N175" s="47"/>
      <c r="O175" s="47">
        <v>1</v>
      </c>
      <c r="P175" s="47"/>
      <c r="Q175" s="47"/>
      <c r="R175" s="47"/>
      <c r="S175" s="47"/>
      <c r="T175" s="47"/>
      <c r="U175" s="47"/>
      <c r="V175" s="47">
        <v>1</v>
      </c>
      <c r="W175" s="48"/>
      <c r="X175" s="61">
        <f t="shared" si="15"/>
        <v>1</v>
      </c>
      <c r="Y175" s="52">
        <f t="shared" si="15"/>
        <v>2</v>
      </c>
      <c r="Z175">
        <f t="shared" si="16"/>
        <v>3</v>
      </c>
    </row>
    <row r="176" spans="1:26">
      <c r="A176" s="51" t="s">
        <v>13</v>
      </c>
      <c r="B176" s="16">
        <v>400501</v>
      </c>
      <c r="C176" s="47" t="s">
        <v>159</v>
      </c>
      <c r="D176" s="47" t="s">
        <v>256</v>
      </c>
      <c r="E176" s="52" t="s">
        <v>257</v>
      </c>
      <c r="F176" s="56"/>
      <c r="G176" s="47"/>
      <c r="H176" s="47"/>
      <c r="I176" s="47"/>
      <c r="J176" s="47"/>
      <c r="K176" s="47"/>
      <c r="L176" s="47"/>
      <c r="M176" s="47"/>
      <c r="N176" s="47"/>
      <c r="O176" s="47"/>
      <c r="P176" s="47">
        <v>1</v>
      </c>
      <c r="Q176" s="47"/>
      <c r="R176" s="47"/>
      <c r="S176" s="47"/>
      <c r="T176" s="47"/>
      <c r="U176" s="47"/>
      <c r="V176" s="47"/>
      <c r="W176" s="48">
        <v>1</v>
      </c>
      <c r="X176" s="61">
        <f t="shared" si="15"/>
        <v>1</v>
      </c>
      <c r="Y176" s="52">
        <f t="shared" si="15"/>
        <v>1</v>
      </c>
      <c r="Z176">
        <f t="shared" si="16"/>
        <v>2</v>
      </c>
    </row>
    <row r="177" spans="1:26">
      <c r="A177" s="51" t="s">
        <v>13</v>
      </c>
      <c r="B177" s="16">
        <v>400801</v>
      </c>
      <c r="C177" s="47" t="s">
        <v>159</v>
      </c>
      <c r="D177" s="47" t="s">
        <v>264</v>
      </c>
      <c r="E177" s="52" t="s">
        <v>265</v>
      </c>
      <c r="F177" s="56"/>
      <c r="G177" s="47"/>
      <c r="H177" s="47"/>
      <c r="I177" s="47"/>
      <c r="J177" s="47"/>
      <c r="K177" s="47"/>
      <c r="L177" s="47"/>
      <c r="M177" s="47"/>
      <c r="N177" s="47">
        <v>1</v>
      </c>
      <c r="O177" s="47"/>
      <c r="P177" s="47"/>
      <c r="Q177" s="47"/>
      <c r="R177" s="47"/>
      <c r="S177" s="47"/>
      <c r="T177" s="47"/>
      <c r="U177" s="47"/>
      <c r="V177" s="47"/>
      <c r="W177" s="48"/>
      <c r="X177" s="61">
        <f t="shared" si="15"/>
        <v>1</v>
      </c>
      <c r="Y177" s="52">
        <f t="shared" si="15"/>
        <v>0</v>
      </c>
      <c r="Z177">
        <f t="shared" si="16"/>
        <v>1</v>
      </c>
    </row>
    <row r="178" spans="1:26">
      <c r="A178" s="51" t="s">
        <v>13</v>
      </c>
      <c r="B178" s="16">
        <v>420101</v>
      </c>
      <c r="C178" s="47" t="s">
        <v>159</v>
      </c>
      <c r="D178" s="47" t="s">
        <v>270</v>
      </c>
      <c r="E178" s="52" t="s">
        <v>271</v>
      </c>
      <c r="F178" s="56">
        <v>1</v>
      </c>
      <c r="G178" s="47"/>
      <c r="H178" s="47"/>
      <c r="I178" s="47"/>
      <c r="J178" s="47"/>
      <c r="K178" s="47"/>
      <c r="L178" s="47">
        <v>1</v>
      </c>
      <c r="M178" s="47"/>
      <c r="N178" s="47">
        <v>1</v>
      </c>
      <c r="O178" s="47">
        <v>2</v>
      </c>
      <c r="P178" s="47"/>
      <c r="Q178" s="47"/>
      <c r="R178" s="47"/>
      <c r="S178" s="47"/>
      <c r="T178" s="47"/>
      <c r="U178" s="47"/>
      <c r="V178" s="47"/>
      <c r="W178" s="48">
        <v>17</v>
      </c>
      <c r="X178" s="61">
        <f t="shared" si="15"/>
        <v>3</v>
      </c>
      <c r="Y178" s="52">
        <f t="shared" si="15"/>
        <v>19</v>
      </c>
      <c r="Z178">
        <f t="shared" si="16"/>
        <v>22</v>
      </c>
    </row>
    <row r="179" spans="1:26">
      <c r="A179" s="51" t="s">
        <v>13</v>
      </c>
      <c r="B179" s="16">
        <v>420101</v>
      </c>
      <c r="C179" s="47" t="s">
        <v>159</v>
      </c>
      <c r="D179" s="47" t="s">
        <v>272</v>
      </c>
      <c r="E179" s="52" t="s">
        <v>273</v>
      </c>
      <c r="F179" s="56"/>
      <c r="G179" s="47"/>
      <c r="H179" s="47"/>
      <c r="I179" s="47"/>
      <c r="J179" s="47"/>
      <c r="K179" s="47"/>
      <c r="L179" s="47">
        <v>1</v>
      </c>
      <c r="M179" s="47"/>
      <c r="N179" s="47">
        <v>2</v>
      </c>
      <c r="O179" s="47"/>
      <c r="P179" s="47"/>
      <c r="Q179" s="47"/>
      <c r="R179" s="47"/>
      <c r="S179" s="47"/>
      <c r="T179" s="47"/>
      <c r="U179" s="47"/>
      <c r="V179" s="47">
        <v>1</v>
      </c>
      <c r="W179" s="48">
        <v>4</v>
      </c>
      <c r="X179" s="61">
        <f t="shared" si="15"/>
        <v>4</v>
      </c>
      <c r="Y179" s="52">
        <f t="shared" si="15"/>
        <v>4</v>
      </c>
      <c r="Z179">
        <f t="shared" si="16"/>
        <v>8</v>
      </c>
    </row>
    <row r="180" spans="1:26">
      <c r="A180" s="51" t="s">
        <v>13</v>
      </c>
      <c r="B180" s="16">
        <v>440501</v>
      </c>
      <c r="C180" s="47" t="s">
        <v>144</v>
      </c>
      <c r="D180" s="47" t="s">
        <v>274</v>
      </c>
      <c r="E180" s="52" t="s">
        <v>275</v>
      </c>
      <c r="F180" s="56"/>
      <c r="G180" s="47"/>
      <c r="H180" s="47"/>
      <c r="I180" s="47"/>
      <c r="J180" s="47"/>
      <c r="K180" s="47"/>
      <c r="L180" s="47"/>
      <c r="M180" s="47"/>
      <c r="N180" s="47"/>
      <c r="O180" s="47"/>
      <c r="P180" s="47"/>
      <c r="Q180" s="47"/>
      <c r="R180" s="47"/>
      <c r="S180" s="47"/>
      <c r="T180" s="47"/>
      <c r="U180" s="47"/>
      <c r="V180" s="47"/>
      <c r="W180" s="48">
        <v>2</v>
      </c>
      <c r="X180" s="61">
        <f t="shared" si="15"/>
        <v>0</v>
      </c>
      <c r="Y180" s="52">
        <f t="shared" si="15"/>
        <v>2</v>
      </c>
      <c r="Z180">
        <f t="shared" si="16"/>
        <v>2</v>
      </c>
    </row>
    <row r="181" spans="1:26">
      <c r="A181" s="51" t="s">
        <v>13</v>
      </c>
      <c r="B181" s="16">
        <v>451001</v>
      </c>
      <c r="C181" s="47" t="s">
        <v>159</v>
      </c>
      <c r="D181" s="47" t="s">
        <v>284</v>
      </c>
      <c r="E181" s="52" t="s">
        <v>285</v>
      </c>
      <c r="F181" s="56"/>
      <c r="G181" s="47">
        <v>1</v>
      </c>
      <c r="H181" s="47"/>
      <c r="I181" s="47"/>
      <c r="J181" s="47"/>
      <c r="K181" s="47"/>
      <c r="L181" s="47">
        <v>1</v>
      </c>
      <c r="M181" s="47">
        <v>1</v>
      </c>
      <c r="N181" s="47">
        <v>1</v>
      </c>
      <c r="O181" s="47"/>
      <c r="P181" s="47"/>
      <c r="Q181" s="47"/>
      <c r="R181" s="47"/>
      <c r="S181" s="47">
        <v>1</v>
      </c>
      <c r="T181" s="47"/>
      <c r="U181" s="47"/>
      <c r="V181" s="47">
        <v>13</v>
      </c>
      <c r="W181" s="48">
        <v>3</v>
      </c>
      <c r="X181" s="61">
        <f t="shared" si="15"/>
        <v>15</v>
      </c>
      <c r="Y181" s="52">
        <f t="shared" si="15"/>
        <v>6</v>
      </c>
      <c r="Z181">
        <f t="shared" si="16"/>
        <v>21</v>
      </c>
    </row>
    <row r="182" spans="1:26">
      <c r="A182" s="51" t="s">
        <v>13</v>
      </c>
      <c r="B182" s="16">
        <v>451101</v>
      </c>
      <c r="C182" s="47" t="s">
        <v>159</v>
      </c>
      <c r="D182" s="47" t="s">
        <v>286</v>
      </c>
      <c r="E182" s="52" t="s">
        <v>287</v>
      </c>
      <c r="F182" s="56"/>
      <c r="G182" s="47">
        <v>1</v>
      </c>
      <c r="H182" s="47"/>
      <c r="I182" s="47"/>
      <c r="J182" s="47"/>
      <c r="K182" s="47"/>
      <c r="L182" s="47"/>
      <c r="M182" s="47"/>
      <c r="N182" s="47"/>
      <c r="O182" s="47"/>
      <c r="P182" s="47"/>
      <c r="Q182" s="47"/>
      <c r="R182" s="47"/>
      <c r="S182" s="47"/>
      <c r="T182" s="47"/>
      <c r="U182" s="47"/>
      <c r="V182" s="47">
        <v>1</v>
      </c>
      <c r="W182" s="48">
        <v>1</v>
      </c>
      <c r="X182" s="61">
        <f t="shared" si="15"/>
        <v>1</v>
      </c>
      <c r="Y182" s="52">
        <f t="shared" si="15"/>
        <v>2</v>
      </c>
      <c r="Z182">
        <f t="shared" si="16"/>
        <v>3</v>
      </c>
    </row>
    <row r="183" spans="1:26">
      <c r="A183" s="51" t="s">
        <v>13</v>
      </c>
      <c r="B183" s="16">
        <v>459999</v>
      </c>
      <c r="C183" s="47" t="s">
        <v>159</v>
      </c>
      <c r="D183" s="47" t="s">
        <v>288</v>
      </c>
      <c r="E183" s="52" t="s">
        <v>289</v>
      </c>
      <c r="F183" s="56"/>
      <c r="G183" s="47"/>
      <c r="H183" s="47"/>
      <c r="I183" s="47"/>
      <c r="J183" s="47"/>
      <c r="K183" s="47"/>
      <c r="L183" s="47"/>
      <c r="M183" s="47"/>
      <c r="N183" s="47"/>
      <c r="O183" s="47"/>
      <c r="P183" s="47"/>
      <c r="Q183" s="47"/>
      <c r="R183" s="47"/>
      <c r="S183" s="47"/>
      <c r="T183" s="47"/>
      <c r="U183" s="47"/>
      <c r="V183" s="47"/>
      <c r="W183" s="48">
        <v>3</v>
      </c>
      <c r="X183" s="61">
        <f t="shared" si="15"/>
        <v>0</v>
      </c>
      <c r="Y183" s="52">
        <f t="shared" si="15"/>
        <v>3</v>
      </c>
      <c r="Z183">
        <f t="shared" si="16"/>
        <v>3</v>
      </c>
    </row>
    <row r="184" spans="1:26">
      <c r="A184" s="51" t="s">
        <v>13</v>
      </c>
      <c r="B184" s="16">
        <v>500501</v>
      </c>
      <c r="C184" s="47" t="s">
        <v>159</v>
      </c>
      <c r="D184" s="47" t="s">
        <v>292</v>
      </c>
      <c r="E184" s="52" t="s">
        <v>293</v>
      </c>
      <c r="F184" s="56"/>
      <c r="G184" s="47">
        <v>1</v>
      </c>
      <c r="H184" s="47"/>
      <c r="I184" s="47"/>
      <c r="J184" s="47"/>
      <c r="K184" s="47"/>
      <c r="L184" s="47">
        <v>1</v>
      </c>
      <c r="M184" s="47"/>
      <c r="N184" s="47"/>
      <c r="O184" s="47"/>
      <c r="P184" s="47"/>
      <c r="Q184" s="47"/>
      <c r="R184" s="47"/>
      <c r="S184" s="47"/>
      <c r="T184" s="47"/>
      <c r="U184" s="47"/>
      <c r="V184" s="47"/>
      <c r="W184" s="48"/>
      <c r="X184" s="61">
        <f t="shared" si="15"/>
        <v>1</v>
      </c>
      <c r="Y184" s="52">
        <f t="shared" si="15"/>
        <v>1</v>
      </c>
      <c r="Z184">
        <f t="shared" si="16"/>
        <v>2</v>
      </c>
    </row>
    <row r="185" spans="1:26">
      <c r="A185" s="51" t="s">
        <v>13</v>
      </c>
      <c r="B185" s="16">
        <v>500602</v>
      </c>
      <c r="C185" s="47" t="s">
        <v>159</v>
      </c>
      <c r="D185" s="47" t="s">
        <v>294</v>
      </c>
      <c r="E185" s="52" t="s">
        <v>295</v>
      </c>
      <c r="F185" s="56"/>
      <c r="G185" s="47"/>
      <c r="H185" s="47"/>
      <c r="I185" s="47"/>
      <c r="J185" s="47"/>
      <c r="K185" s="47"/>
      <c r="L185" s="47"/>
      <c r="M185" s="47"/>
      <c r="N185" s="47"/>
      <c r="O185" s="47"/>
      <c r="P185" s="47"/>
      <c r="Q185" s="47">
        <v>1</v>
      </c>
      <c r="R185" s="47"/>
      <c r="S185" s="47"/>
      <c r="T185" s="47"/>
      <c r="U185" s="47"/>
      <c r="V185" s="47">
        <v>2</v>
      </c>
      <c r="W185" s="48">
        <v>2</v>
      </c>
      <c r="X185" s="61">
        <f t="shared" si="15"/>
        <v>2</v>
      </c>
      <c r="Y185" s="52">
        <f t="shared" si="15"/>
        <v>3</v>
      </c>
      <c r="Z185">
        <f t="shared" si="16"/>
        <v>5</v>
      </c>
    </row>
    <row r="186" spans="1:26">
      <c r="A186" s="51" t="s">
        <v>13</v>
      </c>
      <c r="B186" s="16">
        <v>500702</v>
      </c>
      <c r="C186" s="47" t="s">
        <v>159</v>
      </c>
      <c r="D186" s="47" t="s">
        <v>296</v>
      </c>
      <c r="E186" s="52" t="s">
        <v>297</v>
      </c>
      <c r="F186" s="56"/>
      <c r="G186" s="47"/>
      <c r="H186" s="47"/>
      <c r="I186" s="47"/>
      <c r="J186" s="47"/>
      <c r="K186" s="47"/>
      <c r="L186" s="47"/>
      <c r="M186" s="47"/>
      <c r="N186" s="47"/>
      <c r="O186" s="47"/>
      <c r="P186" s="47"/>
      <c r="Q186" s="47"/>
      <c r="R186" s="47"/>
      <c r="S186" s="47"/>
      <c r="T186" s="47"/>
      <c r="U186" s="47"/>
      <c r="V186" s="47"/>
      <c r="W186" s="48">
        <v>2</v>
      </c>
      <c r="X186" s="61">
        <f t="shared" si="15"/>
        <v>0</v>
      </c>
      <c r="Y186" s="52">
        <f t="shared" si="15"/>
        <v>2</v>
      </c>
      <c r="Z186">
        <f t="shared" si="16"/>
        <v>2</v>
      </c>
    </row>
    <row r="187" spans="1:26">
      <c r="A187" s="51" t="s">
        <v>13</v>
      </c>
      <c r="B187" s="16">
        <v>500901</v>
      </c>
      <c r="C187" s="47" t="s">
        <v>159</v>
      </c>
      <c r="D187" s="47" t="s">
        <v>302</v>
      </c>
      <c r="E187" s="52" t="s">
        <v>303</v>
      </c>
      <c r="F187" s="56"/>
      <c r="G187" s="47"/>
      <c r="H187" s="47"/>
      <c r="I187" s="47"/>
      <c r="J187" s="47"/>
      <c r="K187" s="47"/>
      <c r="L187" s="47"/>
      <c r="M187" s="47"/>
      <c r="N187" s="47"/>
      <c r="O187" s="47"/>
      <c r="P187" s="47"/>
      <c r="Q187" s="47"/>
      <c r="R187" s="47"/>
      <c r="S187" s="47"/>
      <c r="T187" s="47"/>
      <c r="U187" s="47"/>
      <c r="V187" s="47">
        <v>1</v>
      </c>
      <c r="W187" s="48"/>
      <c r="X187" s="61">
        <f t="shared" si="15"/>
        <v>1</v>
      </c>
      <c r="Y187" s="52">
        <f t="shared" si="15"/>
        <v>0</v>
      </c>
      <c r="Z187">
        <f t="shared" si="16"/>
        <v>1</v>
      </c>
    </row>
    <row r="188" spans="1:26">
      <c r="A188" s="51" t="s">
        <v>13</v>
      </c>
      <c r="B188" s="16">
        <v>500901</v>
      </c>
      <c r="C188" s="47" t="s">
        <v>159</v>
      </c>
      <c r="D188" s="47" t="s">
        <v>304</v>
      </c>
      <c r="E188" s="52" t="s">
        <v>305</v>
      </c>
      <c r="F188" s="56"/>
      <c r="G188" s="47"/>
      <c r="H188" s="47"/>
      <c r="I188" s="47"/>
      <c r="J188" s="47"/>
      <c r="K188" s="47"/>
      <c r="L188" s="47"/>
      <c r="M188" s="47"/>
      <c r="N188" s="47"/>
      <c r="O188" s="47"/>
      <c r="P188" s="47"/>
      <c r="Q188" s="47"/>
      <c r="R188" s="47">
        <v>1</v>
      </c>
      <c r="S188" s="47"/>
      <c r="T188" s="47"/>
      <c r="U188" s="47"/>
      <c r="V188" s="47">
        <v>3</v>
      </c>
      <c r="W188" s="48"/>
      <c r="X188" s="61">
        <f t="shared" si="15"/>
        <v>4</v>
      </c>
      <c r="Y188" s="52">
        <f t="shared" si="15"/>
        <v>0</v>
      </c>
      <c r="Z188">
        <f t="shared" si="16"/>
        <v>4</v>
      </c>
    </row>
    <row r="189" spans="1:26">
      <c r="A189" s="51" t="s">
        <v>13</v>
      </c>
      <c r="B189" s="16">
        <v>511005</v>
      </c>
      <c r="C189" s="47" t="s">
        <v>144</v>
      </c>
      <c r="D189" s="47" t="s">
        <v>312</v>
      </c>
      <c r="E189" s="52" t="s">
        <v>313</v>
      </c>
      <c r="F189" s="56"/>
      <c r="G189" s="47"/>
      <c r="H189" s="47"/>
      <c r="I189" s="47"/>
      <c r="J189" s="47"/>
      <c r="K189" s="47"/>
      <c r="L189" s="47"/>
      <c r="M189" s="47">
        <v>2</v>
      </c>
      <c r="N189" s="47"/>
      <c r="O189" s="47"/>
      <c r="P189" s="47"/>
      <c r="Q189" s="47"/>
      <c r="R189" s="47"/>
      <c r="S189" s="47"/>
      <c r="T189" s="47"/>
      <c r="U189" s="47"/>
      <c r="V189" s="47"/>
      <c r="W189" s="48"/>
      <c r="X189" s="61">
        <f t="shared" si="15"/>
        <v>0</v>
      </c>
      <c r="Y189" s="52">
        <f t="shared" si="15"/>
        <v>2</v>
      </c>
      <c r="Z189">
        <f t="shared" si="16"/>
        <v>2</v>
      </c>
    </row>
    <row r="190" spans="1:26">
      <c r="A190" s="51" t="s">
        <v>13</v>
      </c>
      <c r="B190" s="16">
        <v>512003</v>
      </c>
      <c r="C190" s="47" t="s">
        <v>10</v>
      </c>
      <c r="D190" s="47" t="s">
        <v>314</v>
      </c>
      <c r="E190" s="52" t="s">
        <v>315</v>
      </c>
      <c r="F190" s="56"/>
      <c r="G190" s="47"/>
      <c r="H190" s="47"/>
      <c r="I190" s="47"/>
      <c r="J190" s="47"/>
      <c r="K190" s="47"/>
      <c r="L190" s="47"/>
      <c r="M190" s="47"/>
      <c r="N190" s="47"/>
      <c r="O190" s="47">
        <v>1</v>
      </c>
      <c r="P190" s="47"/>
      <c r="Q190" s="47"/>
      <c r="R190" s="47"/>
      <c r="S190" s="47"/>
      <c r="T190" s="47"/>
      <c r="U190" s="47"/>
      <c r="V190" s="47"/>
      <c r="W190" s="48">
        <v>1</v>
      </c>
      <c r="X190" s="61">
        <f t="shared" si="15"/>
        <v>0</v>
      </c>
      <c r="Y190" s="52">
        <f t="shared" si="15"/>
        <v>2</v>
      </c>
      <c r="Z190">
        <f t="shared" si="16"/>
        <v>2</v>
      </c>
    </row>
    <row r="191" spans="1:26">
      <c r="A191" s="51" t="s">
        <v>13</v>
      </c>
      <c r="B191" s="16">
        <v>513101</v>
      </c>
      <c r="C191" s="47" t="s">
        <v>144</v>
      </c>
      <c r="D191" s="47" t="s">
        <v>316</v>
      </c>
      <c r="E191" s="52" t="s">
        <v>317</v>
      </c>
      <c r="F191" s="56"/>
      <c r="G191" s="47"/>
      <c r="H191" s="47"/>
      <c r="I191" s="47"/>
      <c r="J191" s="47"/>
      <c r="K191" s="47"/>
      <c r="L191" s="47"/>
      <c r="M191" s="47"/>
      <c r="N191" s="47"/>
      <c r="O191" s="47">
        <v>1</v>
      </c>
      <c r="P191" s="47"/>
      <c r="Q191" s="47"/>
      <c r="R191" s="47"/>
      <c r="S191" s="47"/>
      <c r="T191" s="47"/>
      <c r="U191" s="47"/>
      <c r="V191" s="47"/>
      <c r="W191" s="48">
        <v>1</v>
      </c>
      <c r="X191" s="61">
        <f t="shared" si="15"/>
        <v>0</v>
      </c>
      <c r="Y191" s="52">
        <f t="shared" si="15"/>
        <v>2</v>
      </c>
      <c r="Z191">
        <f t="shared" si="16"/>
        <v>2</v>
      </c>
    </row>
    <row r="192" spans="1:26">
      <c r="A192" s="51" t="s">
        <v>13</v>
      </c>
      <c r="B192" s="16">
        <v>513801</v>
      </c>
      <c r="C192" s="47" t="s">
        <v>318</v>
      </c>
      <c r="D192" s="47" t="s">
        <v>319</v>
      </c>
      <c r="E192" s="52" t="s">
        <v>320</v>
      </c>
      <c r="F192" s="56"/>
      <c r="G192" s="47"/>
      <c r="H192" s="47"/>
      <c r="I192" s="47"/>
      <c r="J192" s="47"/>
      <c r="K192" s="47"/>
      <c r="L192" s="47"/>
      <c r="M192" s="47"/>
      <c r="N192" s="47"/>
      <c r="O192" s="47"/>
      <c r="P192" s="47"/>
      <c r="Q192" s="47"/>
      <c r="R192" s="47"/>
      <c r="S192" s="47"/>
      <c r="T192" s="47"/>
      <c r="U192" s="47"/>
      <c r="V192" s="47"/>
      <c r="W192" s="48">
        <v>2</v>
      </c>
      <c r="X192" s="61">
        <f t="shared" si="15"/>
        <v>0</v>
      </c>
      <c r="Y192" s="52">
        <f t="shared" si="15"/>
        <v>2</v>
      </c>
      <c r="Z192">
        <f t="shared" si="16"/>
        <v>2</v>
      </c>
    </row>
    <row r="193" spans="1:26">
      <c r="A193" s="51" t="s">
        <v>13</v>
      </c>
      <c r="B193" s="16">
        <v>520201</v>
      </c>
      <c r="C193" s="47" t="s">
        <v>325</v>
      </c>
      <c r="D193" s="47" t="s">
        <v>326</v>
      </c>
      <c r="E193" s="52" t="s">
        <v>327</v>
      </c>
      <c r="F193" s="56"/>
      <c r="G193" s="47"/>
      <c r="H193" s="47"/>
      <c r="I193" s="47"/>
      <c r="J193" s="47"/>
      <c r="K193" s="47"/>
      <c r="L193" s="47"/>
      <c r="M193" s="47"/>
      <c r="N193" s="47"/>
      <c r="O193" s="47"/>
      <c r="P193" s="47"/>
      <c r="Q193" s="47"/>
      <c r="R193" s="47"/>
      <c r="S193" s="47"/>
      <c r="T193" s="47"/>
      <c r="U193" s="47"/>
      <c r="V193" s="47">
        <v>3</v>
      </c>
      <c r="W193" s="48">
        <v>1</v>
      </c>
      <c r="X193" s="61">
        <f t="shared" si="15"/>
        <v>3</v>
      </c>
      <c r="Y193" s="52">
        <f t="shared" si="15"/>
        <v>1</v>
      </c>
      <c r="Z193">
        <f t="shared" si="16"/>
        <v>4</v>
      </c>
    </row>
    <row r="194" spans="1:26">
      <c r="A194" s="51" t="s">
        <v>13</v>
      </c>
      <c r="B194" s="16">
        <v>520201</v>
      </c>
      <c r="C194" s="47" t="s">
        <v>325</v>
      </c>
      <c r="D194" s="47" t="s">
        <v>328</v>
      </c>
      <c r="E194" s="52" t="s">
        <v>329</v>
      </c>
      <c r="F194" s="56"/>
      <c r="G194" s="47"/>
      <c r="H194" s="47"/>
      <c r="I194" s="47"/>
      <c r="J194" s="47"/>
      <c r="K194" s="47">
        <v>1</v>
      </c>
      <c r="L194" s="47"/>
      <c r="M194" s="47">
        <v>1</v>
      </c>
      <c r="N194" s="47"/>
      <c r="O194" s="47"/>
      <c r="P194" s="47"/>
      <c r="Q194" s="47"/>
      <c r="R194" s="47"/>
      <c r="S194" s="47"/>
      <c r="T194" s="47"/>
      <c r="U194" s="47"/>
      <c r="V194" s="47"/>
      <c r="W194" s="48">
        <v>1</v>
      </c>
      <c r="X194" s="61">
        <f t="shared" si="15"/>
        <v>0</v>
      </c>
      <c r="Y194" s="52">
        <f t="shared" si="15"/>
        <v>3</v>
      </c>
      <c r="Z194">
        <f t="shared" si="16"/>
        <v>3</v>
      </c>
    </row>
    <row r="195" spans="1:26">
      <c r="A195" s="51" t="s">
        <v>13</v>
      </c>
      <c r="B195" s="16">
        <v>520203</v>
      </c>
      <c r="C195" s="47" t="s">
        <v>325</v>
      </c>
      <c r="D195" s="47" t="s">
        <v>330</v>
      </c>
      <c r="E195" s="52" t="s">
        <v>692</v>
      </c>
      <c r="F195" s="56"/>
      <c r="G195" s="47"/>
      <c r="H195" s="47"/>
      <c r="I195" s="47"/>
      <c r="J195" s="47"/>
      <c r="K195" s="47"/>
      <c r="L195" s="47"/>
      <c r="M195" s="47"/>
      <c r="N195" s="47">
        <v>1</v>
      </c>
      <c r="O195" s="47"/>
      <c r="P195" s="47"/>
      <c r="Q195" s="47"/>
      <c r="R195" s="47"/>
      <c r="S195" s="47"/>
      <c r="T195" s="47"/>
      <c r="U195" s="47"/>
      <c r="V195" s="47">
        <v>1</v>
      </c>
      <c r="W195" s="48">
        <v>2</v>
      </c>
      <c r="X195" s="61">
        <f t="shared" si="15"/>
        <v>2</v>
      </c>
      <c r="Y195" s="52">
        <f t="shared" si="15"/>
        <v>2</v>
      </c>
      <c r="Z195">
        <f t="shared" si="16"/>
        <v>4</v>
      </c>
    </row>
    <row r="196" spans="1:26">
      <c r="A196" s="51" t="s">
        <v>13</v>
      </c>
      <c r="B196" s="16">
        <v>520301</v>
      </c>
      <c r="C196" s="47" t="s">
        <v>325</v>
      </c>
      <c r="D196" s="47" t="s">
        <v>332</v>
      </c>
      <c r="E196" s="52" t="s">
        <v>333</v>
      </c>
      <c r="F196" s="56"/>
      <c r="G196" s="47"/>
      <c r="H196" s="47"/>
      <c r="I196" s="47"/>
      <c r="J196" s="47"/>
      <c r="K196" s="47"/>
      <c r="L196" s="47"/>
      <c r="M196" s="47"/>
      <c r="N196" s="47"/>
      <c r="O196" s="47"/>
      <c r="P196" s="47"/>
      <c r="Q196" s="47"/>
      <c r="R196" s="47"/>
      <c r="S196" s="47"/>
      <c r="T196" s="47"/>
      <c r="U196" s="47"/>
      <c r="V196" s="47">
        <v>1</v>
      </c>
      <c r="W196" s="48"/>
      <c r="X196" s="61">
        <f t="shared" si="15"/>
        <v>1</v>
      </c>
      <c r="Y196" s="52">
        <f t="shared" si="15"/>
        <v>0</v>
      </c>
      <c r="Z196">
        <f t="shared" si="16"/>
        <v>1</v>
      </c>
    </row>
    <row r="197" spans="1:26">
      <c r="A197" s="51" t="s">
        <v>13</v>
      </c>
      <c r="B197" s="16">
        <v>520801</v>
      </c>
      <c r="C197" s="47" t="s">
        <v>325</v>
      </c>
      <c r="D197" s="47" t="s">
        <v>334</v>
      </c>
      <c r="E197" s="52" t="s">
        <v>335</v>
      </c>
      <c r="F197" s="56"/>
      <c r="G197" s="47"/>
      <c r="H197" s="47"/>
      <c r="I197" s="47"/>
      <c r="J197" s="47"/>
      <c r="K197" s="47"/>
      <c r="L197" s="47">
        <v>1</v>
      </c>
      <c r="M197" s="47"/>
      <c r="N197" s="47"/>
      <c r="O197" s="47"/>
      <c r="P197" s="47"/>
      <c r="Q197" s="47">
        <v>1</v>
      </c>
      <c r="R197" s="47"/>
      <c r="S197" s="47"/>
      <c r="T197" s="47"/>
      <c r="U197" s="47"/>
      <c r="V197" s="47">
        <v>2</v>
      </c>
      <c r="W197" s="48">
        <v>2</v>
      </c>
      <c r="X197" s="61">
        <f t="shared" si="15"/>
        <v>3</v>
      </c>
      <c r="Y197" s="52">
        <f t="shared" si="15"/>
        <v>3</v>
      </c>
      <c r="Z197">
        <f t="shared" si="16"/>
        <v>6</v>
      </c>
    </row>
    <row r="198" spans="1:26">
      <c r="A198" s="51" t="s">
        <v>13</v>
      </c>
      <c r="B198" s="16">
        <v>521401</v>
      </c>
      <c r="C198" s="47" t="s">
        <v>325</v>
      </c>
      <c r="D198" s="47" t="s">
        <v>338</v>
      </c>
      <c r="E198" s="52" t="s">
        <v>339</v>
      </c>
      <c r="F198" s="56"/>
      <c r="G198" s="47">
        <v>1</v>
      </c>
      <c r="H198" s="47"/>
      <c r="I198" s="47"/>
      <c r="J198" s="47"/>
      <c r="K198" s="47"/>
      <c r="L198" s="47"/>
      <c r="M198" s="47"/>
      <c r="N198" s="47"/>
      <c r="O198" s="47"/>
      <c r="P198" s="47"/>
      <c r="Q198" s="47"/>
      <c r="R198" s="47"/>
      <c r="S198" s="47"/>
      <c r="T198" s="47"/>
      <c r="U198" s="47"/>
      <c r="V198" s="47"/>
      <c r="W198" s="48">
        <v>4</v>
      </c>
      <c r="X198" s="61">
        <f t="shared" si="15"/>
        <v>0</v>
      </c>
      <c r="Y198" s="52">
        <f t="shared" si="15"/>
        <v>5</v>
      </c>
      <c r="Z198">
        <f t="shared" si="16"/>
        <v>5</v>
      </c>
    </row>
    <row r="199" spans="1:26">
      <c r="A199" s="51" t="s">
        <v>13</v>
      </c>
      <c r="B199" s="16">
        <v>540101</v>
      </c>
      <c r="C199" s="47" t="s">
        <v>159</v>
      </c>
      <c r="D199" s="47" t="s">
        <v>342</v>
      </c>
      <c r="E199" s="52" t="s">
        <v>602</v>
      </c>
      <c r="F199" s="56"/>
      <c r="G199" s="47">
        <v>1</v>
      </c>
      <c r="H199" s="47"/>
      <c r="I199" s="47"/>
      <c r="J199" s="47">
        <v>1</v>
      </c>
      <c r="K199" s="47"/>
      <c r="L199" s="47"/>
      <c r="M199" s="47"/>
      <c r="N199" s="47">
        <v>1</v>
      </c>
      <c r="O199" s="47">
        <v>1</v>
      </c>
      <c r="P199" s="47"/>
      <c r="Q199" s="47"/>
      <c r="R199" s="47"/>
      <c r="S199" s="47"/>
      <c r="T199" s="47"/>
      <c r="U199" s="47"/>
      <c r="V199" s="47">
        <v>6</v>
      </c>
      <c r="W199" s="48">
        <v>8</v>
      </c>
      <c r="X199" s="61">
        <f t="shared" si="15"/>
        <v>8</v>
      </c>
      <c r="Y199" s="52">
        <f t="shared" si="15"/>
        <v>10</v>
      </c>
      <c r="Z199">
        <f t="shared" si="16"/>
        <v>18</v>
      </c>
    </row>
    <row r="200" spans="1:26">
      <c r="A200" s="51" t="s">
        <v>13</v>
      </c>
      <c r="B200" s="16"/>
      <c r="C200" s="47" t="s">
        <v>180</v>
      </c>
      <c r="D200" s="47" t="s">
        <v>357</v>
      </c>
      <c r="E200" s="52" t="s">
        <v>358</v>
      </c>
      <c r="F200" s="56"/>
      <c r="G200" s="47"/>
      <c r="H200" s="47"/>
      <c r="I200" s="47"/>
      <c r="J200" s="47"/>
      <c r="K200" s="47">
        <v>1</v>
      </c>
      <c r="L200" s="47"/>
      <c r="M200" s="47"/>
      <c r="N200" s="47"/>
      <c r="O200" s="47"/>
      <c r="P200" s="47"/>
      <c r="Q200" s="47"/>
      <c r="R200" s="47"/>
      <c r="S200" s="47"/>
      <c r="T200" s="47"/>
      <c r="U200" s="47"/>
      <c r="V200" s="47"/>
      <c r="W200" s="48"/>
      <c r="X200" s="61">
        <f t="shared" si="15"/>
        <v>0</v>
      </c>
      <c r="Y200" s="52">
        <f t="shared" si="15"/>
        <v>1</v>
      </c>
      <c r="Z200">
        <f t="shared" si="16"/>
        <v>1</v>
      </c>
    </row>
    <row r="201" spans="1:26">
      <c r="A201" s="51" t="s">
        <v>13</v>
      </c>
      <c r="B201" s="16"/>
      <c r="C201" s="47" t="s">
        <v>325</v>
      </c>
      <c r="D201" s="47" t="s">
        <v>363</v>
      </c>
      <c r="E201" s="52" t="s">
        <v>364</v>
      </c>
      <c r="F201" s="56"/>
      <c r="G201" s="47"/>
      <c r="H201" s="47"/>
      <c r="I201" s="47"/>
      <c r="J201" s="47"/>
      <c r="K201" s="47"/>
      <c r="L201" s="47"/>
      <c r="M201" s="47"/>
      <c r="N201" s="47"/>
      <c r="O201" s="47"/>
      <c r="P201" s="47"/>
      <c r="Q201" s="47"/>
      <c r="R201" s="47"/>
      <c r="S201" s="47"/>
      <c r="T201" s="47"/>
      <c r="U201" s="47"/>
      <c r="V201" s="47">
        <v>1</v>
      </c>
      <c r="W201" s="48"/>
      <c r="X201" s="61">
        <f t="shared" si="15"/>
        <v>1</v>
      </c>
      <c r="Y201" s="52">
        <f t="shared" si="15"/>
        <v>0</v>
      </c>
      <c r="Z201">
        <f t="shared" si="16"/>
        <v>1</v>
      </c>
    </row>
    <row r="202" spans="1:26">
      <c r="A202" s="51" t="s">
        <v>13</v>
      </c>
      <c r="B202" s="16"/>
      <c r="C202" s="47" t="s">
        <v>126</v>
      </c>
      <c r="D202" s="47" t="s">
        <v>365</v>
      </c>
      <c r="E202" s="52" t="s">
        <v>366</v>
      </c>
      <c r="F202" s="56"/>
      <c r="G202" s="47"/>
      <c r="H202" s="47"/>
      <c r="I202" s="47"/>
      <c r="J202" s="47"/>
      <c r="K202" s="47"/>
      <c r="L202" s="47"/>
      <c r="M202" s="47">
        <v>1</v>
      </c>
      <c r="N202" s="47"/>
      <c r="O202" s="47">
        <v>1</v>
      </c>
      <c r="P202" s="47"/>
      <c r="Q202" s="47"/>
      <c r="R202" s="47"/>
      <c r="S202" s="47"/>
      <c r="T202" s="47"/>
      <c r="U202" s="47"/>
      <c r="V202" s="47"/>
      <c r="W202" s="48"/>
      <c r="X202" s="61">
        <f t="shared" si="15"/>
        <v>0</v>
      </c>
      <c r="Y202" s="52">
        <f t="shared" si="15"/>
        <v>2</v>
      </c>
      <c r="Z202">
        <f t="shared" si="16"/>
        <v>2</v>
      </c>
    </row>
    <row r="203" spans="1:26">
      <c r="A203" s="51" t="s">
        <v>13</v>
      </c>
      <c r="B203" s="16"/>
      <c r="C203" s="47" t="s">
        <v>144</v>
      </c>
      <c r="D203" s="47" t="s">
        <v>367</v>
      </c>
      <c r="E203" s="52" t="s">
        <v>368</v>
      </c>
      <c r="F203" s="56"/>
      <c r="G203" s="47"/>
      <c r="H203" s="47"/>
      <c r="I203" s="47"/>
      <c r="J203" s="47"/>
      <c r="K203" s="47"/>
      <c r="L203" s="47"/>
      <c r="M203" s="47"/>
      <c r="N203" s="47"/>
      <c r="O203" s="47"/>
      <c r="P203" s="47"/>
      <c r="Q203" s="47">
        <v>1</v>
      </c>
      <c r="R203" s="47"/>
      <c r="S203" s="47"/>
      <c r="T203" s="47"/>
      <c r="U203" s="47"/>
      <c r="V203" s="47"/>
      <c r="W203" s="48"/>
      <c r="X203" s="61">
        <f t="shared" si="15"/>
        <v>0</v>
      </c>
      <c r="Y203" s="52">
        <f t="shared" si="15"/>
        <v>1</v>
      </c>
      <c r="Z203">
        <f t="shared" si="16"/>
        <v>1</v>
      </c>
    </row>
    <row r="204" spans="1:26">
      <c r="A204" s="51" t="s">
        <v>13</v>
      </c>
      <c r="B204" s="16"/>
      <c r="C204" s="47" t="s">
        <v>369</v>
      </c>
      <c r="D204" s="47" t="s">
        <v>370</v>
      </c>
      <c r="E204" s="52" t="s">
        <v>371</v>
      </c>
      <c r="F204" s="56"/>
      <c r="G204" s="47"/>
      <c r="H204" s="47"/>
      <c r="I204" s="47"/>
      <c r="J204" s="47"/>
      <c r="K204" s="47"/>
      <c r="L204" s="47"/>
      <c r="M204" s="47"/>
      <c r="N204" s="47"/>
      <c r="O204" s="47"/>
      <c r="P204" s="47"/>
      <c r="Q204" s="47"/>
      <c r="R204" s="47"/>
      <c r="S204" s="47"/>
      <c r="T204" s="47"/>
      <c r="U204" s="47"/>
      <c r="V204" s="47"/>
      <c r="W204" s="48">
        <v>1</v>
      </c>
      <c r="X204" s="61">
        <f t="shared" si="15"/>
        <v>0</v>
      </c>
      <c r="Y204" s="52">
        <f t="shared" si="15"/>
        <v>1</v>
      </c>
      <c r="Z204">
        <f t="shared" si="16"/>
        <v>1</v>
      </c>
    </row>
    <row r="205" spans="1:26">
      <c r="A205" s="51" t="s">
        <v>13</v>
      </c>
      <c r="B205" s="16"/>
      <c r="C205" s="47" t="s">
        <v>369</v>
      </c>
      <c r="D205" s="47" t="s">
        <v>372</v>
      </c>
      <c r="E205" s="52" t="s">
        <v>373</v>
      </c>
      <c r="F205" s="56"/>
      <c r="G205" s="47"/>
      <c r="H205" s="47"/>
      <c r="I205" s="47"/>
      <c r="J205" s="47"/>
      <c r="K205" s="47"/>
      <c r="L205" s="47"/>
      <c r="M205" s="47"/>
      <c r="N205" s="47"/>
      <c r="O205" s="47"/>
      <c r="P205" s="47"/>
      <c r="Q205" s="47"/>
      <c r="R205" s="47"/>
      <c r="S205" s="47"/>
      <c r="T205" s="47"/>
      <c r="U205" s="47"/>
      <c r="V205" s="47">
        <v>1</v>
      </c>
      <c r="W205" s="48"/>
      <c r="X205" s="61">
        <f t="shared" si="15"/>
        <v>1</v>
      </c>
      <c r="Y205" s="52">
        <f t="shared" si="15"/>
        <v>0</v>
      </c>
      <c r="Z205">
        <f t="shared" si="16"/>
        <v>1</v>
      </c>
    </row>
    <row r="206" spans="1:26">
      <c r="A206" s="51" t="s">
        <v>13</v>
      </c>
      <c r="B206" s="16"/>
      <c r="C206" s="47" t="s">
        <v>159</v>
      </c>
      <c r="D206" s="47" t="s">
        <v>374</v>
      </c>
      <c r="E206" s="52" t="s">
        <v>375</v>
      </c>
      <c r="F206" s="56"/>
      <c r="G206" s="47"/>
      <c r="H206" s="47"/>
      <c r="I206" s="47"/>
      <c r="J206" s="47"/>
      <c r="K206" s="47"/>
      <c r="L206" s="47"/>
      <c r="M206" s="47"/>
      <c r="N206" s="47"/>
      <c r="O206" s="47">
        <v>1</v>
      </c>
      <c r="P206" s="47"/>
      <c r="Q206" s="47"/>
      <c r="R206" s="47"/>
      <c r="S206" s="47">
        <v>1</v>
      </c>
      <c r="T206" s="47"/>
      <c r="U206" s="47"/>
      <c r="V206" s="47"/>
      <c r="W206" s="48"/>
      <c r="X206" s="61">
        <f t="shared" si="15"/>
        <v>0</v>
      </c>
      <c r="Y206" s="52">
        <f t="shared" si="15"/>
        <v>2</v>
      </c>
      <c r="Z206">
        <f t="shared" si="16"/>
        <v>2</v>
      </c>
    </row>
    <row r="207" spans="1:26">
      <c r="A207" s="53" t="s">
        <v>13</v>
      </c>
      <c r="B207" s="17"/>
      <c r="C207" s="54" t="s">
        <v>180</v>
      </c>
      <c r="D207" s="54" t="s">
        <v>584</v>
      </c>
      <c r="E207" s="55" t="s">
        <v>585</v>
      </c>
      <c r="F207" s="57"/>
      <c r="G207" s="54"/>
      <c r="H207" s="54"/>
      <c r="I207" s="54"/>
      <c r="J207" s="54"/>
      <c r="K207" s="54"/>
      <c r="L207" s="54"/>
      <c r="M207" s="54"/>
      <c r="N207" s="54"/>
      <c r="O207" s="54"/>
      <c r="P207" s="54"/>
      <c r="Q207" s="54"/>
      <c r="R207" s="54"/>
      <c r="S207" s="54"/>
      <c r="T207" s="54"/>
      <c r="U207" s="54"/>
      <c r="V207" s="54"/>
      <c r="W207" s="60">
        <v>1</v>
      </c>
      <c r="X207" s="62">
        <f t="shared" ref="X207:Y207" si="17">F207+H207+J207+L207+N207+P207+R207+T207+V207</f>
        <v>0</v>
      </c>
      <c r="Y207" s="55">
        <f t="shared" si="17"/>
        <v>1</v>
      </c>
      <c r="Z207">
        <f>SUM(X207:Y207)</f>
        <v>1</v>
      </c>
    </row>
    <row r="208" spans="1:26">
      <c r="A208" s="46"/>
      <c r="E208" s="3" t="s">
        <v>47</v>
      </c>
      <c r="F208">
        <f t="shared" ref="F208:Z208" si="18">SUM(F144:F207)</f>
        <v>4</v>
      </c>
      <c r="G208">
        <f t="shared" si="18"/>
        <v>10</v>
      </c>
      <c r="H208">
        <f t="shared" si="18"/>
        <v>0</v>
      </c>
      <c r="I208">
        <f t="shared" si="18"/>
        <v>0</v>
      </c>
      <c r="J208">
        <f t="shared" si="18"/>
        <v>1</v>
      </c>
      <c r="K208">
        <f t="shared" si="18"/>
        <v>9</v>
      </c>
      <c r="L208">
        <f t="shared" si="18"/>
        <v>6</v>
      </c>
      <c r="M208">
        <f t="shared" si="18"/>
        <v>13</v>
      </c>
      <c r="N208">
        <f t="shared" si="18"/>
        <v>16</v>
      </c>
      <c r="O208">
        <f t="shared" si="18"/>
        <v>27</v>
      </c>
      <c r="P208">
        <f t="shared" si="18"/>
        <v>3</v>
      </c>
      <c r="Q208">
        <f t="shared" si="18"/>
        <v>5</v>
      </c>
      <c r="R208">
        <f t="shared" si="18"/>
        <v>3</v>
      </c>
      <c r="S208">
        <f t="shared" si="18"/>
        <v>8</v>
      </c>
      <c r="T208">
        <f t="shared" si="18"/>
        <v>0</v>
      </c>
      <c r="U208">
        <f t="shared" si="18"/>
        <v>0</v>
      </c>
      <c r="V208">
        <f t="shared" si="18"/>
        <v>111</v>
      </c>
      <c r="W208">
        <f t="shared" si="18"/>
        <v>167</v>
      </c>
      <c r="X208">
        <f t="shared" si="18"/>
        <v>144</v>
      </c>
      <c r="Y208">
        <f t="shared" si="18"/>
        <v>239</v>
      </c>
      <c r="Z208">
        <f t="shared" si="18"/>
        <v>383</v>
      </c>
    </row>
    <row r="209" spans="1:26">
      <c r="A209" s="3"/>
    </row>
    <row r="210" spans="1:26">
      <c r="A210" s="106" t="s">
        <v>53</v>
      </c>
      <c r="B210" s="64"/>
      <c r="C210" s="18"/>
      <c r="D210" s="18"/>
      <c r="E210" s="65"/>
      <c r="F210" s="22"/>
      <c r="G210" s="18"/>
      <c r="H210" s="18"/>
      <c r="I210" s="18"/>
      <c r="J210" s="18"/>
      <c r="K210" s="18"/>
      <c r="L210" s="18"/>
      <c r="M210" s="18"/>
      <c r="N210" s="18"/>
      <c r="O210" s="18"/>
      <c r="P210" s="18"/>
      <c r="Q210" s="18"/>
      <c r="R210" s="18"/>
      <c r="S210" s="18"/>
      <c r="T210" s="18"/>
      <c r="U210" s="18"/>
      <c r="V210" s="18"/>
      <c r="W210" s="20"/>
      <c r="X210" s="66">
        <f>F210+H210+J210+L210+N210+P210+R210+T210+V210</f>
        <v>0</v>
      </c>
      <c r="Y210" s="65">
        <f>G210+I210+K210+M210+O210+Q210+S210+U210+W210</f>
        <v>0</v>
      </c>
      <c r="Z210">
        <f>SUM(X210:Y210)</f>
        <v>0</v>
      </c>
    </row>
    <row r="211" spans="1:26">
      <c r="A211" s="3"/>
      <c r="E211" s="67" t="s">
        <v>46</v>
      </c>
      <c r="F211">
        <f t="shared" ref="F211:Z211" si="19">SUM(F210:F210)</f>
        <v>0</v>
      </c>
      <c r="G211">
        <f t="shared" si="19"/>
        <v>0</v>
      </c>
      <c r="H211">
        <f t="shared" si="19"/>
        <v>0</v>
      </c>
      <c r="I211">
        <f t="shared" si="19"/>
        <v>0</v>
      </c>
      <c r="J211">
        <f t="shared" si="19"/>
        <v>0</v>
      </c>
      <c r="K211">
        <f t="shared" si="19"/>
        <v>0</v>
      </c>
      <c r="L211">
        <f t="shared" si="19"/>
        <v>0</v>
      </c>
      <c r="M211">
        <f t="shared" si="19"/>
        <v>0</v>
      </c>
      <c r="N211">
        <f t="shared" si="19"/>
        <v>0</v>
      </c>
      <c r="O211">
        <f t="shared" si="19"/>
        <v>0</v>
      </c>
      <c r="P211">
        <f t="shared" si="19"/>
        <v>0</v>
      </c>
      <c r="Q211">
        <f t="shared" si="19"/>
        <v>0</v>
      </c>
      <c r="R211">
        <f t="shared" si="19"/>
        <v>0</v>
      </c>
      <c r="S211">
        <f t="shared" si="19"/>
        <v>0</v>
      </c>
      <c r="T211">
        <f t="shared" si="19"/>
        <v>0</v>
      </c>
      <c r="U211">
        <f t="shared" si="19"/>
        <v>0</v>
      </c>
      <c r="V211">
        <f t="shared" si="19"/>
        <v>0</v>
      </c>
      <c r="W211">
        <f t="shared" si="19"/>
        <v>0</v>
      </c>
      <c r="X211">
        <f t="shared" si="19"/>
        <v>0</v>
      </c>
      <c r="Y211">
        <f t="shared" si="19"/>
        <v>0</v>
      </c>
      <c r="Z211">
        <f t="shared" si="19"/>
        <v>0</v>
      </c>
    </row>
    <row r="212" spans="1:26">
      <c r="A212" s="3"/>
    </row>
    <row r="213" spans="1:26">
      <c r="A213" s="106" t="s">
        <v>14</v>
      </c>
      <c r="B213" s="107"/>
      <c r="C213" s="18"/>
      <c r="D213" s="18"/>
      <c r="E213" s="65"/>
      <c r="F213" s="22"/>
      <c r="G213" s="18"/>
      <c r="H213" s="18"/>
      <c r="I213" s="18"/>
      <c r="J213" s="18"/>
      <c r="K213" s="18"/>
      <c r="L213" s="18"/>
      <c r="M213" s="18"/>
      <c r="N213" s="18"/>
      <c r="O213" s="18"/>
      <c r="P213" s="18"/>
      <c r="Q213" s="18"/>
      <c r="R213" s="18"/>
      <c r="S213" s="18"/>
      <c r="T213" s="18"/>
      <c r="U213" s="18"/>
      <c r="V213" s="18"/>
      <c r="W213" s="20"/>
      <c r="X213" s="109">
        <f>F213+H213+J213+L213+N213+P213+R213+T213+V213</f>
        <v>0</v>
      </c>
      <c r="Y213" s="108">
        <f>G213+I213+K213+M213+O213+Q213+S213+U213+W213</f>
        <v>0</v>
      </c>
      <c r="Z213">
        <f>SUM(X213:Y213)</f>
        <v>0</v>
      </c>
    </row>
    <row r="214" spans="1:26">
      <c r="A214" s="46"/>
      <c r="E214" s="67" t="s">
        <v>45</v>
      </c>
      <c r="F214">
        <f t="shared" ref="F214:Z214" si="20">SUM(F213:F213)</f>
        <v>0</v>
      </c>
      <c r="G214">
        <f t="shared" si="20"/>
        <v>0</v>
      </c>
      <c r="H214">
        <f t="shared" si="20"/>
        <v>0</v>
      </c>
      <c r="I214">
        <f t="shared" si="20"/>
        <v>0</v>
      </c>
      <c r="J214">
        <f t="shared" si="20"/>
        <v>0</v>
      </c>
      <c r="K214">
        <f t="shared" si="20"/>
        <v>0</v>
      </c>
      <c r="L214">
        <f t="shared" si="20"/>
        <v>0</v>
      </c>
      <c r="M214">
        <f t="shared" si="20"/>
        <v>0</v>
      </c>
      <c r="N214">
        <f t="shared" si="20"/>
        <v>0</v>
      </c>
      <c r="O214">
        <f t="shared" si="20"/>
        <v>0</v>
      </c>
      <c r="P214">
        <f t="shared" si="20"/>
        <v>0</v>
      </c>
      <c r="Q214">
        <f t="shared" si="20"/>
        <v>0</v>
      </c>
      <c r="R214">
        <f t="shared" si="20"/>
        <v>0</v>
      </c>
      <c r="S214">
        <f t="shared" si="20"/>
        <v>0</v>
      </c>
      <c r="T214">
        <f t="shared" si="20"/>
        <v>0</v>
      </c>
      <c r="U214">
        <f t="shared" si="20"/>
        <v>0</v>
      </c>
      <c r="V214">
        <f t="shared" si="20"/>
        <v>0</v>
      </c>
      <c r="W214">
        <f t="shared" si="20"/>
        <v>0</v>
      </c>
      <c r="X214">
        <f t="shared" si="20"/>
        <v>0</v>
      </c>
      <c r="Y214">
        <f t="shared" si="20"/>
        <v>0</v>
      </c>
      <c r="Z214">
        <f t="shared" si="20"/>
        <v>0</v>
      </c>
    </row>
    <row r="215" spans="1:26">
      <c r="A215" s="3"/>
    </row>
    <row r="216" spans="1:26">
      <c r="A216" s="63" t="s">
        <v>15</v>
      </c>
      <c r="B216" s="107"/>
      <c r="C216" s="18"/>
      <c r="D216" s="18"/>
      <c r="E216" s="65"/>
      <c r="F216" s="66"/>
      <c r="G216" s="18"/>
      <c r="H216" s="18"/>
      <c r="I216" s="18"/>
      <c r="J216" s="18"/>
      <c r="K216" s="18"/>
      <c r="L216" s="18"/>
      <c r="M216" s="18"/>
      <c r="N216" s="18"/>
      <c r="O216" s="18"/>
      <c r="P216" s="18"/>
      <c r="Q216" s="18"/>
      <c r="R216" s="18"/>
      <c r="S216" s="18"/>
      <c r="T216" s="18"/>
      <c r="U216" s="18"/>
      <c r="V216" s="18"/>
      <c r="W216" s="20"/>
      <c r="X216" s="66">
        <f>F216+H216+J216+L216+N216+P216+R216+T216+V216</f>
        <v>0</v>
      </c>
      <c r="Y216" s="65">
        <f>G216+I216+K216+M216+O216+Q216+S216+U216+W216</f>
        <v>0</v>
      </c>
      <c r="Z216">
        <f>SUM(X216:Y216)</f>
        <v>0</v>
      </c>
    </row>
    <row r="217" spans="1:26">
      <c r="A217" s="46"/>
      <c r="E217" s="67" t="s">
        <v>44</v>
      </c>
      <c r="F217">
        <f t="shared" ref="F217:Z217" si="21">SUM(F216:F216)</f>
        <v>0</v>
      </c>
      <c r="G217">
        <f t="shared" si="21"/>
        <v>0</v>
      </c>
      <c r="H217">
        <f t="shared" si="21"/>
        <v>0</v>
      </c>
      <c r="I217">
        <f t="shared" si="21"/>
        <v>0</v>
      </c>
      <c r="J217">
        <f t="shared" si="21"/>
        <v>0</v>
      </c>
      <c r="K217">
        <f t="shared" si="21"/>
        <v>0</v>
      </c>
      <c r="L217">
        <f t="shared" si="21"/>
        <v>0</v>
      </c>
      <c r="M217">
        <f t="shared" si="21"/>
        <v>0</v>
      </c>
      <c r="N217">
        <f t="shared" si="21"/>
        <v>0</v>
      </c>
      <c r="O217">
        <f t="shared" si="21"/>
        <v>0</v>
      </c>
      <c r="P217">
        <f t="shared" si="21"/>
        <v>0</v>
      </c>
      <c r="Q217">
        <f t="shared" si="21"/>
        <v>0</v>
      </c>
      <c r="R217">
        <f t="shared" si="21"/>
        <v>0</v>
      </c>
      <c r="S217">
        <f t="shared" si="21"/>
        <v>0</v>
      </c>
      <c r="T217">
        <f t="shared" si="21"/>
        <v>0</v>
      </c>
      <c r="U217">
        <f t="shared" si="21"/>
        <v>0</v>
      </c>
      <c r="V217">
        <f t="shared" si="21"/>
        <v>0</v>
      </c>
      <c r="W217">
        <f t="shared" si="21"/>
        <v>0</v>
      </c>
      <c r="X217">
        <f t="shared" si="21"/>
        <v>0</v>
      </c>
      <c r="Y217">
        <f t="shared" si="21"/>
        <v>0</v>
      </c>
      <c r="Z217">
        <f t="shared" si="21"/>
        <v>0</v>
      </c>
    </row>
    <row r="218" spans="1:26">
      <c r="A218" s="3"/>
    </row>
    <row r="219" spans="1:26">
      <c r="A219" s="63" t="s">
        <v>16</v>
      </c>
      <c r="B219" s="64">
        <v>512001</v>
      </c>
      <c r="C219" s="18" t="s">
        <v>10</v>
      </c>
      <c r="D219" s="18" t="s">
        <v>11</v>
      </c>
      <c r="E219" s="65" t="s">
        <v>89</v>
      </c>
      <c r="F219" s="22"/>
      <c r="G219" s="18"/>
      <c r="H219" s="18"/>
      <c r="I219" s="18"/>
      <c r="J219" s="18"/>
      <c r="K219" s="18"/>
      <c r="L219" s="18"/>
      <c r="M219" s="18"/>
      <c r="N219" s="18"/>
      <c r="O219" s="18"/>
      <c r="P219" s="18"/>
      <c r="Q219" s="18"/>
      <c r="R219" s="18"/>
      <c r="S219" s="18"/>
      <c r="T219" s="18"/>
      <c r="U219" s="18"/>
      <c r="V219" s="18"/>
      <c r="W219" s="20"/>
      <c r="X219" s="66">
        <f>F219+H219+J219+L219+N219+P219+R219+T219+V219</f>
        <v>0</v>
      </c>
      <c r="Y219" s="65">
        <f>G219+I219+K219+M219+O219+Q219+S219+U219+W219</f>
        <v>0</v>
      </c>
      <c r="Z219">
        <f>SUM(X219:Y219)</f>
        <v>0</v>
      </c>
    </row>
    <row r="220" spans="1:26">
      <c r="A220" s="3"/>
      <c r="E220" s="67" t="s">
        <v>110</v>
      </c>
      <c r="F220">
        <f>SUM(F219)</f>
        <v>0</v>
      </c>
      <c r="G220">
        <f t="shared" ref="G220:Z220" si="22">SUM(G219)</f>
        <v>0</v>
      </c>
      <c r="H220">
        <f t="shared" si="22"/>
        <v>0</v>
      </c>
      <c r="I220">
        <f t="shared" si="22"/>
        <v>0</v>
      </c>
      <c r="J220">
        <f t="shared" si="22"/>
        <v>0</v>
      </c>
      <c r="K220">
        <f t="shared" si="22"/>
        <v>0</v>
      </c>
      <c r="L220">
        <f t="shared" si="22"/>
        <v>0</v>
      </c>
      <c r="M220">
        <f t="shared" si="22"/>
        <v>0</v>
      </c>
      <c r="N220">
        <f t="shared" si="22"/>
        <v>0</v>
      </c>
      <c r="O220">
        <f t="shared" si="22"/>
        <v>0</v>
      </c>
      <c r="P220">
        <f t="shared" si="22"/>
        <v>0</v>
      </c>
      <c r="Q220">
        <f t="shared" si="22"/>
        <v>0</v>
      </c>
      <c r="R220">
        <f t="shared" si="22"/>
        <v>0</v>
      </c>
      <c r="S220">
        <f t="shared" si="22"/>
        <v>0</v>
      </c>
      <c r="T220">
        <f t="shared" si="22"/>
        <v>0</v>
      </c>
      <c r="U220">
        <f t="shared" si="22"/>
        <v>0</v>
      </c>
      <c r="V220">
        <f t="shared" si="22"/>
        <v>0</v>
      </c>
      <c r="W220">
        <f t="shared" si="22"/>
        <v>0</v>
      </c>
      <c r="X220">
        <f t="shared" si="22"/>
        <v>0</v>
      </c>
      <c r="Y220">
        <f t="shared" si="22"/>
        <v>0</v>
      </c>
      <c r="Z220">
        <f t="shared" si="22"/>
        <v>0</v>
      </c>
    </row>
    <row r="221" spans="1:26">
      <c r="B221"/>
    </row>
    <row r="222" spans="1:26">
      <c r="B222" t="s">
        <v>50</v>
      </c>
      <c r="E222" s="3" t="s">
        <v>9</v>
      </c>
      <c r="F222" s="1">
        <f t="shared" ref="F222:Z222" si="23">F142+F208+F211+F214+F217+F220</f>
        <v>4</v>
      </c>
      <c r="G222" s="1">
        <f t="shared" si="23"/>
        <v>10</v>
      </c>
      <c r="H222" s="1">
        <f t="shared" si="23"/>
        <v>0</v>
      </c>
      <c r="I222" s="1">
        <f t="shared" si="23"/>
        <v>0</v>
      </c>
      <c r="J222" s="1">
        <f t="shared" si="23"/>
        <v>1</v>
      </c>
      <c r="K222" s="1">
        <f t="shared" si="23"/>
        <v>9</v>
      </c>
      <c r="L222" s="1">
        <f t="shared" si="23"/>
        <v>6</v>
      </c>
      <c r="M222" s="1">
        <f t="shared" si="23"/>
        <v>13</v>
      </c>
      <c r="N222" s="1">
        <f t="shared" si="23"/>
        <v>16</v>
      </c>
      <c r="O222" s="1">
        <f t="shared" si="23"/>
        <v>27</v>
      </c>
      <c r="P222" s="1">
        <f t="shared" si="23"/>
        <v>3</v>
      </c>
      <c r="Q222" s="1">
        <f t="shared" si="23"/>
        <v>5</v>
      </c>
      <c r="R222" s="1">
        <f t="shared" si="23"/>
        <v>3</v>
      </c>
      <c r="S222" s="1">
        <f t="shared" si="23"/>
        <v>8</v>
      </c>
      <c r="T222" s="1">
        <f t="shared" si="23"/>
        <v>0</v>
      </c>
      <c r="U222" s="1">
        <f t="shared" si="23"/>
        <v>0</v>
      </c>
      <c r="V222" s="1">
        <f t="shared" si="23"/>
        <v>111</v>
      </c>
      <c r="W222" s="1">
        <f t="shared" si="23"/>
        <v>167</v>
      </c>
      <c r="X222" s="1">
        <f t="shared" si="23"/>
        <v>144</v>
      </c>
      <c r="Y222" s="1">
        <f t="shared" si="23"/>
        <v>239</v>
      </c>
      <c r="Z222" s="1">
        <f t="shared" si="23"/>
        <v>383</v>
      </c>
    </row>
    <row r="223" spans="1:26">
      <c r="B223"/>
    </row>
    <row r="224" spans="1:26">
      <c r="B224"/>
    </row>
    <row r="225" spans="1:26">
      <c r="A225" s="2" t="s">
        <v>3</v>
      </c>
      <c r="B225" s="11"/>
    </row>
    <row r="226" spans="1:26">
      <c r="A226" s="2" t="s">
        <v>100</v>
      </c>
      <c r="B226" s="11"/>
      <c r="G226" s="68"/>
    </row>
    <row r="227" spans="1:26">
      <c r="A227" s="2" t="s">
        <v>123</v>
      </c>
      <c r="B227" s="11"/>
    </row>
    <row r="228" spans="1:26">
      <c r="B228" s="11"/>
    </row>
    <row r="229" spans="1:26">
      <c r="A229" s="71" t="s">
        <v>57</v>
      </c>
      <c r="B229" s="11"/>
      <c r="F229" s="136" t="s">
        <v>80</v>
      </c>
      <c r="G229" s="135"/>
      <c r="H229" s="136" t="s">
        <v>81</v>
      </c>
      <c r="I229" s="137"/>
      <c r="J229" s="134" t="s">
        <v>82</v>
      </c>
      <c r="K229" s="135"/>
      <c r="L229" s="136" t="s">
        <v>83</v>
      </c>
      <c r="M229" s="137"/>
      <c r="N229" s="134" t="s">
        <v>4</v>
      </c>
      <c r="O229" s="135"/>
      <c r="P229" s="136" t="s">
        <v>84</v>
      </c>
      <c r="Q229" s="137"/>
      <c r="R229" s="132" t="s">
        <v>85</v>
      </c>
      <c r="S229" s="133"/>
      <c r="T229" s="132" t="s">
        <v>86</v>
      </c>
      <c r="U229" s="133"/>
      <c r="V229" s="134" t="s">
        <v>87</v>
      </c>
      <c r="W229" s="135"/>
      <c r="X229" s="136" t="s">
        <v>9</v>
      </c>
      <c r="Y229" s="137"/>
    </row>
    <row r="230" spans="1:26">
      <c r="A230" s="8" t="s">
        <v>6</v>
      </c>
      <c r="B230" s="12" t="s">
        <v>94</v>
      </c>
      <c r="C230" s="9" t="s">
        <v>8</v>
      </c>
      <c r="D230" s="9" t="s">
        <v>7</v>
      </c>
      <c r="E230" s="9" t="s">
        <v>12</v>
      </c>
      <c r="F230" s="4" t="s">
        <v>1</v>
      </c>
      <c r="G230" s="6" t="s">
        <v>2</v>
      </c>
      <c r="H230" s="4" t="s">
        <v>1</v>
      </c>
      <c r="I230" s="5" t="s">
        <v>2</v>
      </c>
      <c r="J230" s="7" t="s">
        <v>1</v>
      </c>
      <c r="K230" s="6" t="s">
        <v>2</v>
      </c>
      <c r="L230" s="4" t="s">
        <v>1</v>
      </c>
      <c r="M230" s="5" t="s">
        <v>2</v>
      </c>
      <c r="N230" s="7" t="s">
        <v>1</v>
      </c>
      <c r="O230" s="6" t="s">
        <v>2</v>
      </c>
      <c r="P230" s="4" t="s">
        <v>1</v>
      </c>
      <c r="Q230" s="5" t="s">
        <v>2</v>
      </c>
      <c r="R230" s="4" t="s">
        <v>1</v>
      </c>
      <c r="S230" s="5" t="s">
        <v>2</v>
      </c>
      <c r="T230" s="4" t="s">
        <v>1</v>
      </c>
      <c r="U230" s="5" t="s">
        <v>2</v>
      </c>
      <c r="V230" s="7" t="s">
        <v>1</v>
      </c>
      <c r="W230" s="6" t="s">
        <v>2</v>
      </c>
      <c r="X230" s="4" t="s">
        <v>1</v>
      </c>
      <c r="Y230" s="5" t="s">
        <v>2</v>
      </c>
      <c r="Z230" s="10" t="s">
        <v>0</v>
      </c>
    </row>
    <row r="231" spans="1:26">
      <c r="A231" s="49" t="s">
        <v>52</v>
      </c>
      <c r="B231" s="14"/>
      <c r="C231" s="13" t="s">
        <v>129</v>
      </c>
      <c r="D231" s="13" t="s">
        <v>130</v>
      </c>
      <c r="E231" s="50" t="s">
        <v>131</v>
      </c>
      <c r="F231" s="21"/>
      <c r="G231" s="13"/>
      <c r="H231" s="13"/>
      <c r="I231" s="13"/>
      <c r="J231" s="13"/>
      <c r="K231" s="13"/>
      <c r="L231" s="13"/>
      <c r="M231" s="13"/>
      <c r="N231" s="13"/>
      <c r="O231" s="13"/>
      <c r="P231" s="13"/>
      <c r="Q231" s="13"/>
      <c r="R231" s="13"/>
      <c r="S231" s="13"/>
      <c r="T231" s="13"/>
      <c r="U231" s="13"/>
      <c r="V231" s="13">
        <v>2</v>
      </c>
      <c r="W231" s="15"/>
      <c r="X231" s="19">
        <f t="shared" ref="X231:Y233" si="24">F231+H231+J231+L231+N231+P231+R231+T231+V231</f>
        <v>2</v>
      </c>
      <c r="Y231" s="50">
        <f t="shared" si="24"/>
        <v>0</v>
      </c>
      <c r="Z231">
        <f>SUM(X231:Y231)</f>
        <v>2</v>
      </c>
    </row>
    <row r="232" spans="1:26">
      <c r="A232" s="51" t="s">
        <v>52</v>
      </c>
      <c r="B232" s="16"/>
      <c r="C232" s="47" t="s">
        <v>90</v>
      </c>
      <c r="D232" s="47" t="s">
        <v>132</v>
      </c>
      <c r="E232" s="52" t="s">
        <v>133</v>
      </c>
      <c r="F232" s="56"/>
      <c r="G232" s="47"/>
      <c r="H232" s="47"/>
      <c r="I232" s="47"/>
      <c r="J232" s="47"/>
      <c r="K232" s="47"/>
      <c r="L232" s="47"/>
      <c r="M232" s="47"/>
      <c r="N232" s="47"/>
      <c r="O232" s="47"/>
      <c r="P232" s="47"/>
      <c r="Q232" s="47"/>
      <c r="R232" s="47"/>
      <c r="S232" s="47">
        <v>1</v>
      </c>
      <c r="T232" s="47"/>
      <c r="U232" s="47"/>
      <c r="V232" s="47">
        <v>2</v>
      </c>
      <c r="W232" s="48">
        <v>1</v>
      </c>
      <c r="X232" s="61">
        <f t="shared" si="24"/>
        <v>2</v>
      </c>
      <c r="Y232" s="52">
        <f t="shared" si="24"/>
        <v>2</v>
      </c>
      <c r="Z232">
        <f>SUM(X232:Y232)</f>
        <v>4</v>
      </c>
    </row>
    <row r="233" spans="1:26">
      <c r="A233" s="53" t="s">
        <v>52</v>
      </c>
      <c r="B233" s="17"/>
      <c r="C233" s="54" t="s">
        <v>90</v>
      </c>
      <c r="D233" s="54" t="s">
        <v>91</v>
      </c>
      <c r="E233" s="55" t="s">
        <v>95</v>
      </c>
      <c r="F233" s="57"/>
      <c r="G233" s="54"/>
      <c r="H233" s="54"/>
      <c r="I233" s="54"/>
      <c r="J233" s="54"/>
      <c r="K233" s="54"/>
      <c r="L233" s="54"/>
      <c r="M233" s="54"/>
      <c r="N233" s="54"/>
      <c r="O233" s="54"/>
      <c r="P233" s="54"/>
      <c r="Q233" s="54"/>
      <c r="R233" s="54"/>
      <c r="S233" s="54"/>
      <c r="T233" s="54"/>
      <c r="U233" s="54"/>
      <c r="V233" s="54">
        <v>2</v>
      </c>
      <c r="W233" s="60"/>
      <c r="X233" s="62">
        <f t="shared" si="24"/>
        <v>2</v>
      </c>
      <c r="Y233" s="55">
        <f t="shared" si="24"/>
        <v>0</v>
      </c>
      <c r="Z233">
        <f>SUM(X233:Y233)</f>
        <v>2</v>
      </c>
    </row>
    <row r="234" spans="1:26">
      <c r="A234" s="3"/>
      <c r="E234" s="67" t="s">
        <v>48</v>
      </c>
      <c r="F234">
        <f t="shared" ref="F234:Z234" si="25">SUM(F231:F233)</f>
        <v>0</v>
      </c>
      <c r="G234">
        <f t="shared" si="25"/>
        <v>0</v>
      </c>
      <c r="H234">
        <f t="shared" si="25"/>
        <v>0</v>
      </c>
      <c r="I234">
        <f t="shared" si="25"/>
        <v>0</v>
      </c>
      <c r="J234">
        <f t="shared" si="25"/>
        <v>0</v>
      </c>
      <c r="K234">
        <f t="shared" si="25"/>
        <v>0</v>
      </c>
      <c r="L234">
        <f t="shared" si="25"/>
        <v>0</v>
      </c>
      <c r="M234">
        <f t="shared" si="25"/>
        <v>0</v>
      </c>
      <c r="N234">
        <f t="shared" si="25"/>
        <v>0</v>
      </c>
      <c r="O234">
        <f t="shared" si="25"/>
        <v>0</v>
      </c>
      <c r="P234">
        <f t="shared" si="25"/>
        <v>0</v>
      </c>
      <c r="Q234">
        <f t="shared" si="25"/>
        <v>0</v>
      </c>
      <c r="R234">
        <f t="shared" si="25"/>
        <v>0</v>
      </c>
      <c r="S234">
        <f t="shared" si="25"/>
        <v>1</v>
      </c>
      <c r="T234">
        <f t="shared" si="25"/>
        <v>0</v>
      </c>
      <c r="U234">
        <f t="shared" si="25"/>
        <v>0</v>
      </c>
      <c r="V234">
        <f t="shared" si="25"/>
        <v>6</v>
      </c>
      <c r="W234">
        <f t="shared" si="25"/>
        <v>1</v>
      </c>
      <c r="X234">
        <f t="shared" si="25"/>
        <v>6</v>
      </c>
      <c r="Y234">
        <f t="shared" si="25"/>
        <v>2</v>
      </c>
      <c r="Z234">
        <f t="shared" si="25"/>
        <v>8</v>
      </c>
    </row>
    <row r="235" spans="1:26">
      <c r="A235" s="3"/>
    </row>
    <row r="236" spans="1:26">
      <c r="A236" s="49" t="s">
        <v>13</v>
      </c>
      <c r="B236" s="112" t="s">
        <v>603</v>
      </c>
      <c r="C236" s="13" t="s">
        <v>144</v>
      </c>
      <c r="D236" s="13" t="s">
        <v>145</v>
      </c>
      <c r="E236" s="50" t="s">
        <v>146</v>
      </c>
      <c r="F236" s="21"/>
      <c r="G236" s="13"/>
      <c r="H236" s="13"/>
      <c r="I236" s="13"/>
      <c r="J236" s="13"/>
      <c r="K236" s="13">
        <v>1</v>
      </c>
      <c r="L236" s="13"/>
      <c r="M236" s="13"/>
      <c r="N236" s="13">
        <v>1</v>
      </c>
      <c r="O236" s="13"/>
      <c r="P236" s="13"/>
      <c r="Q236" s="13"/>
      <c r="R236" s="13"/>
      <c r="S236" s="13"/>
      <c r="T236" s="13"/>
      <c r="U236" s="13"/>
      <c r="V236" s="13">
        <v>5</v>
      </c>
      <c r="W236" s="15">
        <v>3</v>
      </c>
      <c r="X236" s="19">
        <f t="shared" ref="X236:Y299" si="26">F236+H236+J236+L236+N236+P236+R236+T236+V236</f>
        <v>6</v>
      </c>
      <c r="Y236" s="50">
        <f t="shared" si="26"/>
        <v>4</v>
      </c>
      <c r="Z236">
        <f t="shared" ref="Z236:Z299" si="27">SUM(X236:Y236)</f>
        <v>10</v>
      </c>
    </row>
    <row r="237" spans="1:26">
      <c r="A237" s="51" t="s">
        <v>13</v>
      </c>
      <c r="B237" s="113" t="s">
        <v>604</v>
      </c>
      <c r="C237" s="47" t="s">
        <v>144</v>
      </c>
      <c r="D237" s="47" t="s">
        <v>147</v>
      </c>
      <c r="E237" s="52" t="s">
        <v>148</v>
      </c>
      <c r="F237" s="56"/>
      <c r="G237" s="47">
        <v>5</v>
      </c>
      <c r="H237" s="47"/>
      <c r="I237" s="47"/>
      <c r="J237" s="47"/>
      <c r="K237" s="47">
        <v>2</v>
      </c>
      <c r="L237" s="47"/>
      <c r="M237" s="47">
        <v>1</v>
      </c>
      <c r="N237" s="47"/>
      <c r="O237" s="47">
        <v>9</v>
      </c>
      <c r="P237" s="47"/>
      <c r="Q237" s="47">
        <v>1</v>
      </c>
      <c r="R237" s="47"/>
      <c r="S237" s="47"/>
      <c r="T237" s="47"/>
      <c r="U237" s="47"/>
      <c r="V237" s="47">
        <v>7</v>
      </c>
      <c r="W237" s="48">
        <v>50</v>
      </c>
      <c r="X237" s="61">
        <f t="shared" si="26"/>
        <v>7</v>
      </c>
      <c r="Y237" s="52">
        <f t="shared" si="26"/>
        <v>68</v>
      </c>
      <c r="Z237">
        <f t="shared" si="27"/>
        <v>75</v>
      </c>
    </row>
    <row r="238" spans="1:26">
      <c r="A238" s="51" t="s">
        <v>13</v>
      </c>
      <c r="B238" s="113" t="s">
        <v>594</v>
      </c>
      <c r="C238" s="47" t="s">
        <v>144</v>
      </c>
      <c r="D238" s="47" t="s">
        <v>149</v>
      </c>
      <c r="E238" s="52" t="s">
        <v>150</v>
      </c>
      <c r="F238" s="56"/>
      <c r="G238" s="47"/>
      <c r="H238" s="47"/>
      <c r="I238" s="47"/>
      <c r="J238" s="47"/>
      <c r="K238" s="47"/>
      <c r="L238" s="47"/>
      <c r="M238" s="47"/>
      <c r="N238" s="47"/>
      <c r="O238" s="47">
        <v>2</v>
      </c>
      <c r="P238" s="47"/>
      <c r="Q238" s="47"/>
      <c r="R238" s="47">
        <v>1</v>
      </c>
      <c r="S238" s="47">
        <v>2</v>
      </c>
      <c r="T238" s="47"/>
      <c r="U238" s="47"/>
      <c r="V238" s="47">
        <v>16</v>
      </c>
      <c r="W238" s="48">
        <v>12</v>
      </c>
      <c r="X238" s="61">
        <f t="shared" si="26"/>
        <v>17</v>
      </c>
      <c r="Y238" s="52">
        <f t="shared" si="26"/>
        <v>16</v>
      </c>
      <c r="Z238">
        <f t="shared" si="27"/>
        <v>33</v>
      </c>
    </row>
    <row r="239" spans="1:26">
      <c r="A239" s="51" t="s">
        <v>13</v>
      </c>
      <c r="B239" s="113" t="s">
        <v>605</v>
      </c>
      <c r="C239" s="47" t="s">
        <v>144</v>
      </c>
      <c r="D239" s="47" t="s">
        <v>153</v>
      </c>
      <c r="E239" s="52" t="s">
        <v>154</v>
      </c>
      <c r="F239" s="56"/>
      <c r="G239" s="47"/>
      <c r="H239" s="47"/>
      <c r="I239" s="47"/>
      <c r="J239" s="47">
        <v>1</v>
      </c>
      <c r="K239" s="47">
        <v>1</v>
      </c>
      <c r="L239" s="47"/>
      <c r="M239" s="47"/>
      <c r="N239" s="47"/>
      <c r="O239" s="47">
        <v>2</v>
      </c>
      <c r="P239" s="47">
        <v>1</v>
      </c>
      <c r="Q239" s="47"/>
      <c r="R239" s="47"/>
      <c r="S239" s="47"/>
      <c r="T239" s="47"/>
      <c r="U239" s="47"/>
      <c r="V239" s="47">
        <v>11</v>
      </c>
      <c r="W239" s="48">
        <v>5</v>
      </c>
      <c r="X239" s="61">
        <f t="shared" si="26"/>
        <v>13</v>
      </c>
      <c r="Y239" s="52">
        <f t="shared" si="26"/>
        <v>8</v>
      </c>
      <c r="Z239">
        <f t="shared" si="27"/>
        <v>21</v>
      </c>
    </row>
    <row r="240" spans="1:26">
      <c r="A240" s="51" t="s">
        <v>13</v>
      </c>
      <c r="B240" s="113" t="s">
        <v>606</v>
      </c>
      <c r="C240" s="47" t="s">
        <v>144</v>
      </c>
      <c r="D240" s="47" t="s">
        <v>155</v>
      </c>
      <c r="E240" s="52" t="s">
        <v>156</v>
      </c>
      <c r="F240" s="56"/>
      <c r="G240" s="47"/>
      <c r="H240" s="47"/>
      <c r="I240" s="47"/>
      <c r="J240" s="47"/>
      <c r="K240" s="47"/>
      <c r="L240" s="47">
        <v>2</v>
      </c>
      <c r="M240" s="47"/>
      <c r="N240" s="47"/>
      <c r="O240" s="47"/>
      <c r="P240" s="47"/>
      <c r="Q240" s="47"/>
      <c r="R240" s="47">
        <v>2</v>
      </c>
      <c r="S240" s="47"/>
      <c r="T240" s="47"/>
      <c r="U240" s="47"/>
      <c r="V240" s="47">
        <v>5</v>
      </c>
      <c r="W240" s="48">
        <v>1</v>
      </c>
      <c r="X240" s="61">
        <f t="shared" si="26"/>
        <v>9</v>
      </c>
      <c r="Y240" s="52">
        <f t="shared" si="26"/>
        <v>1</v>
      </c>
      <c r="Z240">
        <f t="shared" si="27"/>
        <v>10</v>
      </c>
    </row>
    <row r="241" spans="1:26">
      <c r="A241" s="51" t="s">
        <v>13</v>
      </c>
      <c r="B241" s="113" t="s">
        <v>607</v>
      </c>
      <c r="C241" s="47" t="s">
        <v>144</v>
      </c>
      <c r="D241" s="47" t="s">
        <v>157</v>
      </c>
      <c r="E241" s="52" t="s">
        <v>158</v>
      </c>
      <c r="F241" s="56"/>
      <c r="G241" s="47">
        <v>2</v>
      </c>
      <c r="H241" s="47"/>
      <c r="I241" s="47"/>
      <c r="J241" s="47"/>
      <c r="K241" s="47">
        <v>2</v>
      </c>
      <c r="L241" s="47"/>
      <c r="M241" s="47"/>
      <c r="N241" s="47"/>
      <c r="O241" s="47">
        <v>1</v>
      </c>
      <c r="P241" s="47"/>
      <c r="Q241" s="47"/>
      <c r="R241" s="47"/>
      <c r="S241" s="47"/>
      <c r="T241" s="47"/>
      <c r="U241" s="47"/>
      <c r="V241" s="47">
        <v>8</v>
      </c>
      <c r="W241" s="48">
        <v>20</v>
      </c>
      <c r="X241" s="61">
        <f t="shared" si="26"/>
        <v>8</v>
      </c>
      <c r="Y241" s="52">
        <f t="shared" si="26"/>
        <v>25</v>
      </c>
      <c r="Z241">
        <f t="shared" si="27"/>
        <v>33</v>
      </c>
    </row>
    <row r="242" spans="1:26">
      <c r="A242" s="51" t="s">
        <v>13</v>
      </c>
      <c r="B242" s="113" t="s">
        <v>608</v>
      </c>
      <c r="C242" s="47" t="s">
        <v>159</v>
      </c>
      <c r="D242" s="47" t="s">
        <v>160</v>
      </c>
      <c r="E242" s="52" t="s">
        <v>161</v>
      </c>
      <c r="F242" s="56"/>
      <c r="G242" s="47"/>
      <c r="H242" s="47"/>
      <c r="I242" s="47"/>
      <c r="J242" s="47"/>
      <c r="K242" s="47"/>
      <c r="L242" s="47">
        <v>1</v>
      </c>
      <c r="M242" s="47"/>
      <c r="N242" s="47">
        <v>1</v>
      </c>
      <c r="O242" s="47"/>
      <c r="P242" s="47"/>
      <c r="Q242" s="47">
        <v>1</v>
      </c>
      <c r="R242" s="47"/>
      <c r="S242" s="47"/>
      <c r="T242" s="47"/>
      <c r="U242" s="47"/>
      <c r="V242" s="47">
        <v>7</v>
      </c>
      <c r="W242" s="48">
        <v>2</v>
      </c>
      <c r="X242" s="61">
        <f t="shared" si="26"/>
        <v>9</v>
      </c>
      <c r="Y242" s="52">
        <f t="shared" si="26"/>
        <v>3</v>
      </c>
      <c r="Z242">
        <f t="shared" si="27"/>
        <v>12</v>
      </c>
    </row>
    <row r="243" spans="1:26">
      <c r="A243" s="51" t="s">
        <v>13</v>
      </c>
      <c r="B243" s="113" t="s">
        <v>609</v>
      </c>
      <c r="C243" s="47" t="s">
        <v>159</v>
      </c>
      <c r="D243" s="47" t="s">
        <v>163</v>
      </c>
      <c r="E243" s="52" t="s">
        <v>164</v>
      </c>
      <c r="F243" s="56"/>
      <c r="G243" s="47"/>
      <c r="H243" s="47"/>
      <c r="I243" s="47"/>
      <c r="J243" s="47"/>
      <c r="K243" s="47"/>
      <c r="L243" s="47"/>
      <c r="M243" s="47"/>
      <c r="N243" s="47"/>
      <c r="O243" s="47">
        <v>1</v>
      </c>
      <c r="P243" s="47"/>
      <c r="Q243" s="47"/>
      <c r="R243" s="47"/>
      <c r="S243" s="47"/>
      <c r="T243" s="47"/>
      <c r="U243" s="47"/>
      <c r="V243" s="47"/>
      <c r="W243" s="48"/>
      <c r="X243" s="61">
        <f t="shared" si="26"/>
        <v>0</v>
      </c>
      <c r="Y243" s="52">
        <f t="shared" si="26"/>
        <v>1</v>
      </c>
      <c r="Z243">
        <f t="shared" si="27"/>
        <v>1</v>
      </c>
    </row>
    <row r="244" spans="1:26">
      <c r="A244" s="51" t="s">
        <v>13</v>
      </c>
      <c r="B244" s="113" t="s">
        <v>600</v>
      </c>
      <c r="C244" s="47" t="s">
        <v>159</v>
      </c>
      <c r="D244" s="47" t="s">
        <v>165</v>
      </c>
      <c r="E244" s="52" t="s">
        <v>166</v>
      </c>
      <c r="F244" s="56"/>
      <c r="G244" s="47"/>
      <c r="H244" s="47"/>
      <c r="I244" s="47"/>
      <c r="J244" s="47"/>
      <c r="K244" s="47"/>
      <c r="L244" s="47"/>
      <c r="M244" s="47">
        <v>4</v>
      </c>
      <c r="N244" s="47"/>
      <c r="O244" s="47">
        <v>1</v>
      </c>
      <c r="P244" s="47"/>
      <c r="Q244" s="47"/>
      <c r="R244" s="47"/>
      <c r="S244" s="47"/>
      <c r="T244" s="47"/>
      <c r="U244" s="47"/>
      <c r="V244" s="47"/>
      <c r="W244" s="48">
        <v>3</v>
      </c>
      <c r="X244" s="61">
        <f t="shared" si="26"/>
        <v>0</v>
      </c>
      <c r="Y244" s="52">
        <f t="shared" si="26"/>
        <v>8</v>
      </c>
      <c r="Z244">
        <f t="shared" si="27"/>
        <v>8</v>
      </c>
    </row>
    <row r="245" spans="1:26">
      <c r="A245" s="51" t="s">
        <v>13</v>
      </c>
      <c r="B245" s="113" t="s">
        <v>596</v>
      </c>
      <c r="C245" s="47" t="s">
        <v>159</v>
      </c>
      <c r="D245" s="47" t="s">
        <v>167</v>
      </c>
      <c r="E245" s="52" t="s">
        <v>168</v>
      </c>
      <c r="F245" s="56"/>
      <c r="G245" s="47">
        <v>2</v>
      </c>
      <c r="H245" s="47"/>
      <c r="I245" s="47"/>
      <c r="J245" s="47">
        <v>3</v>
      </c>
      <c r="K245" s="47">
        <v>5</v>
      </c>
      <c r="L245" s="47">
        <v>9</v>
      </c>
      <c r="M245" s="47"/>
      <c r="N245" s="47">
        <v>2</v>
      </c>
      <c r="O245" s="47">
        <v>6</v>
      </c>
      <c r="P245" s="47">
        <v>1</v>
      </c>
      <c r="Q245" s="47"/>
      <c r="R245" s="47">
        <v>7</v>
      </c>
      <c r="S245" s="47">
        <v>6</v>
      </c>
      <c r="T245" s="47"/>
      <c r="U245" s="47"/>
      <c r="V245" s="47">
        <v>61</v>
      </c>
      <c r="W245" s="48">
        <v>63</v>
      </c>
      <c r="X245" s="61">
        <f t="shared" si="26"/>
        <v>83</v>
      </c>
      <c r="Y245" s="52">
        <f t="shared" si="26"/>
        <v>82</v>
      </c>
      <c r="Z245">
        <f t="shared" si="27"/>
        <v>165</v>
      </c>
    </row>
    <row r="246" spans="1:26">
      <c r="A246" s="51" t="s">
        <v>13</v>
      </c>
      <c r="B246" s="113" t="s">
        <v>596</v>
      </c>
      <c r="C246" s="47" t="s">
        <v>169</v>
      </c>
      <c r="D246" s="47" t="s">
        <v>170</v>
      </c>
      <c r="E246" s="52" t="s">
        <v>171</v>
      </c>
      <c r="F246" s="56"/>
      <c r="G246" s="47"/>
      <c r="H246" s="47"/>
      <c r="I246" s="47"/>
      <c r="J246" s="47"/>
      <c r="K246" s="47"/>
      <c r="L246" s="47"/>
      <c r="M246" s="47"/>
      <c r="N246" s="47"/>
      <c r="O246" s="47"/>
      <c r="P246" s="47"/>
      <c r="Q246" s="47"/>
      <c r="R246" s="47">
        <v>1</v>
      </c>
      <c r="S246" s="47"/>
      <c r="T246" s="47"/>
      <c r="U246" s="47"/>
      <c r="V246" s="47"/>
      <c r="W246" s="48">
        <v>1</v>
      </c>
      <c r="X246" s="61">
        <f t="shared" si="26"/>
        <v>1</v>
      </c>
      <c r="Y246" s="52">
        <f t="shared" si="26"/>
        <v>1</v>
      </c>
      <c r="Z246">
        <f t="shared" si="27"/>
        <v>2</v>
      </c>
    </row>
    <row r="247" spans="1:26">
      <c r="A247" s="51" t="s">
        <v>13</v>
      </c>
      <c r="B247" s="113" t="s">
        <v>610</v>
      </c>
      <c r="C247" s="47" t="s">
        <v>159</v>
      </c>
      <c r="D247" s="47" t="s">
        <v>172</v>
      </c>
      <c r="E247" s="52" t="s">
        <v>173</v>
      </c>
      <c r="F247" s="56">
        <v>1</v>
      </c>
      <c r="G247" s="47">
        <v>2</v>
      </c>
      <c r="H247" s="47"/>
      <c r="I247" s="47"/>
      <c r="J247" s="47"/>
      <c r="K247" s="47">
        <v>1</v>
      </c>
      <c r="L247" s="47"/>
      <c r="M247" s="47">
        <v>2</v>
      </c>
      <c r="N247" s="47">
        <v>1</v>
      </c>
      <c r="O247" s="47">
        <v>1</v>
      </c>
      <c r="P247" s="47"/>
      <c r="Q247" s="47"/>
      <c r="R247" s="47">
        <v>1</v>
      </c>
      <c r="S247" s="47"/>
      <c r="T247" s="47"/>
      <c r="U247" s="47"/>
      <c r="V247" s="47">
        <v>14</v>
      </c>
      <c r="W247" s="48">
        <v>19</v>
      </c>
      <c r="X247" s="61">
        <f t="shared" si="26"/>
        <v>17</v>
      </c>
      <c r="Y247" s="52">
        <f t="shared" si="26"/>
        <v>25</v>
      </c>
      <c r="Z247">
        <f t="shared" si="27"/>
        <v>42</v>
      </c>
    </row>
    <row r="248" spans="1:26">
      <c r="A248" s="51" t="s">
        <v>13</v>
      </c>
      <c r="B248" s="113" t="s">
        <v>611</v>
      </c>
      <c r="C248" s="47" t="s">
        <v>159</v>
      </c>
      <c r="D248" s="47" t="s">
        <v>174</v>
      </c>
      <c r="E248" s="52" t="s">
        <v>175</v>
      </c>
      <c r="F248" s="56"/>
      <c r="G248" s="47">
        <v>1</v>
      </c>
      <c r="H248" s="47"/>
      <c r="I248" s="47"/>
      <c r="J248" s="47"/>
      <c r="K248" s="47">
        <v>2</v>
      </c>
      <c r="L248" s="47">
        <v>1</v>
      </c>
      <c r="M248" s="47">
        <v>2</v>
      </c>
      <c r="N248" s="47">
        <v>2</v>
      </c>
      <c r="O248" s="47">
        <v>3</v>
      </c>
      <c r="P248" s="47"/>
      <c r="Q248" s="47"/>
      <c r="R248" s="47">
        <v>1</v>
      </c>
      <c r="S248" s="47">
        <v>1</v>
      </c>
      <c r="T248" s="47"/>
      <c r="U248" s="47"/>
      <c r="V248" s="47">
        <v>13</v>
      </c>
      <c r="W248" s="48">
        <v>51</v>
      </c>
      <c r="X248" s="61">
        <f t="shared" si="26"/>
        <v>17</v>
      </c>
      <c r="Y248" s="52">
        <f t="shared" si="26"/>
        <v>60</v>
      </c>
      <c r="Z248">
        <f t="shared" si="27"/>
        <v>77</v>
      </c>
    </row>
    <row r="249" spans="1:26">
      <c r="A249" s="51" t="s">
        <v>13</v>
      </c>
      <c r="B249" s="58">
        <v>110101</v>
      </c>
      <c r="C249" s="47" t="s">
        <v>159</v>
      </c>
      <c r="D249" s="47" t="s">
        <v>176</v>
      </c>
      <c r="E249" s="52" t="s">
        <v>177</v>
      </c>
      <c r="F249" s="56"/>
      <c r="G249" s="47"/>
      <c r="H249" s="47"/>
      <c r="I249" s="47"/>
      <c r="J249" s="47">
        <v>1</v>
      </c>
      <c r="K249" s="47"/>
      <c r="L249" s="47">
        <v>3</v>
      </c>
      <c r="M249" s="47">
        <v>1</v>
      </c>
      <c r="N249" s="47">
        <v>3</v>
      </c>
      <c r="O249" s="47">
        <v>2</v>
      </c>
      <c r="P249" s="47"/>
      <c r="Q249" s="47">
        <v>1</v>
      </c>
      <c r="R249" s="47">
        <v>4</v>
      </c>
      <c r="S249" s="47">
        <v>1</v>
      </c>
      <c r="T249" s="47"/>
      <c r="U249" s="47"/>
      <c r="V249" s="47">
        <v>11</v>
      </c>
      <c r="W249" s="48">
        <v>2</v>
      </c>
      <c r="X249" s="61">
        <f t="shared" si="26"/>
        <v>22</v>
      </c>
      <c r="Y249" s="52">
        <f t="shared" si="26"/>
        <v>7</v>
      </c>
      <c r="Z249">
        <f t="shared" si="27"/>
        <v>29</v>
      </c>
    </row>
    <row r="250" spans="1:26">
      <c r="A250" s="51" t="s">
        <v>13</v>
      </c>
      <c r="B250" s="58">
        <v>110101</v>
      </c>
      <c r="C250" s="47" t="s">
        <v>159</v>
      </c>
      <c r="D250" s="47" t="s">
        <v>178</v>
      </c>
      <c r="E250" s="52" t="s">
        <v>179</v>
      </c>
      <c r="F250" s="56">
        <v>1</v>
      </c>
      <c r="G250" s="47"/>
      <c r="H250" s="47">
        <v>1</v>
      </c>
      <c r="I250" s="47"/>
      <c r="J250" s="47">
        <v>5</v>
      </c>
      <c r="K250" s="47">
        <v>1</v>
      </c>
      <c r="L250" s="47">
        <v>3</v>
      </c>
      <c r="M250" s="47">
        <v>1</v>
      </c>
      <c r="N250" s="47">
        <v>13</v>
      </c>
      <c r="O250" s="47"/>
      <c r="P250" s="47">
        <v>3</v>
      </c>
      <c r="Q250" s="47"/>
      <c r="R250" s="47">
        <v>7</v>
      </c>
      <c r="S250" s="47">
        <v>1</v>
      </c>
      <c r="T250" s="47"/>
      <c r="U250" s="47"/>
      <c r="V250" s="47">
        <v>41</v>
      </c>
      <c r="W250" s="48">
        <v>5</v>
      </c>
      <c r="X250" s="61">
        <f t="shared" si="26"/>
        <v>74</v>
      </c>
      <c r="Y250" s="52">
        <f t="shared" si="26"/>
        <v>8</v>
      </c>
      <c r="Z250">
        <f t="shared" si="27"/>
        <v>82</v>
      </c>
    </row>
    <row r="251" spans="1:26">
      <c r="A251" s="51" t="s">
        <v>13</v>
      </c>
      <c r="B251" s="58">
        <v>131202</v>
      </c>
      <c r="C251" s="47" t="s">
        <v>180</v>
      </c>
      <c r="D251" s="47" t="s">
        <v>181</v>
      </c>
      <c r="E251" s="52" t="s">
        <v>182</v>
      </c>
      <c r="F251" s="56"/>
      <c r="G251" s="47">
        <v>1</v>
      </c>
      <c r="H251" s="47"/>
      <c r="I251" s="47"/>
      <c r="J251" s="47"/>
      <c r="K251" s="47">
        <v>2</v>
      </c>
      <c r="L251" s="47"/>
      <c r="M251" s="47">
        <v>2</v>
      </c>
      <c r="N251" s="47"/>
      <c r="O251" s="47">
        <v>5</v>
      </c>
      <c r="P251" s="47"/>
      <c r="Q251" s="47"/>
      <c r="R251" s="47">
        <v>1</v>
      </c>
      <c r="S251" s="47">
        <v>2</v>
      </c>
      <c r="T251" s="47"/>
      <c r="U251" s="47"/>
      <c r="V251" s="47">
        <v>4</v>
      </c>
      <c r="W251" s="48">
        <v>50</v>
      </c>
      <c r="X251" s="61">
        <f t="shared" si="26"/>
        <v>5</v>
      </c>
      <c r="Y251" s="52">
        <f t="shared" si="26"/>
        <v>62</v>
      </c>
      <c r="Z251">
        <f t="shared" si="27"/>
        <v>67</v>
      </c>
    </row>
    <row r="252" spans="1:26">
      <c r="A252" s="51" t="s">
        <v>13</v>
      </c>
      <c r="B252" s="58">
        <v>131202</v>
      </c>
      <c r="C252" s="47" t="s">
        <v>180</v>
      </c>
      <c r="D252" s="47" t="s">
        <v>183</v>
      </c>
      <c r="E252" s="52" t="s">
        <v>184</v>
      </c>
      <c r="F252" s="56"/>
      <c r="G252" s="47"/>
      <c r="H252" s="47"/>
      <c r="I252" s="47"/>
      <c r="J252" s="47"/>
      <c r="K252" s="47"/>
      <c r="L252" s="47"/>
      <c r="M252" s="47"/>
      <c r="N252" s="47"/>
      <c r="O252" s="47"/>
      <c r="P252" s="47"/>
      <c r="Q252" s="47"/>
      <c r="R252" s="47"/>
      <c r="S252" s="47"/>
      <c r="T252" s="47"/>
      <c r="U252" s="47"/>
      <c r="V252" s="47"/>
      <c r="W252" s="48">
        <v>1</v>
      </c>
      <c r="X252" s="61">
        <f t="shared" si="26"/>
        <v>0</v>
      </c>
      <c r="Y252" s="52">
        <f t="shared" si="26"/>
        <v>1</v>
      </c>
      <c r="Z252">
        <f t="shared" si="27"/>
        <v>1</v>
      </c>
    </row>
    <row r="253" spans="1:26">
      <c r="A253" s="51" t="s">
        <v>13</v>
      </c>
      <c r="B253" s="16">
        <v>131205</v>
      </c>
      <c r="C253" s="47" t="s">
        <v>180</v>
      </c>
      <c r="D253" s="47" t="s">
        <v>185</v>
      </c>
      <c r="E253" s="52" t="s">
        <v>186</v>
      </c>
      <c r="F253" s="56"/>
      <c r="G253" s="47">
        <v>3</v>
      </c>
      <c r="H253" s="47"/>
      <c r="I253" s="47"/>
      <c r="J253" s="47">
        <v>1</v>
      </c>
      <c r="K253" s="47">
        <v>1</v>
      </c>
      <c r="L253" s="47"/>
      <c r="M253" s="47"/>
      <c r="N253" s="47">
        <v>1</v>
      </c>
      <c r="O253" s="47">
        <v>6</v>
      </c>
      <c r="P253" s="47"/>
      <c r="Q253" s="47">
        <v>1</v>
      </c>
      <c r="R253" s="47"/>
      <c r="S253" s="47">
        <v>2</v>
      </c>
      <c r="T253" s="47"/>
      <c r="U253" s="47"/>
      <c r="V253" s="47">
        <v>19</v>
      </c>
      <c r="W253" s="48">
        <v>24</v>
      </c>
      <c r="X253" s="61">
        <f t="shared" si="26"/>
        <v>21</v>
      </c>
      <c r="Y253" s="52">
        <f t="shared" si="26"/>
        <v>37</v>
      </c>
      <c r="Z253">
        <f t="shared" si="27"/>
        <v>58</v>
      </c>
    </row>
    <row r="254" spans="1:26">
      <c r="A254" s="51" t="s">
        <v>13</v>
      </c>
      <c r="B254" s="16">
        <v>131205</v>
      </c>
      <c r="C254" s="47" t="s">
        <v>180</v>
      </c>
      <c r="D254" s="47" t="s">
        <v>187</v>
      </c>
      <c r="E254" s="52" t="s">
        <v>188</v>
      </c>
      <c r="F254" s="56"/>
      <c r="G254" s="47"/>
      <c r="H254" s="47"/>
      <c r="I254" s="47"/>
      <c r="J254" s="47"/>
      <c r="K254" s="47"/>
      <c r="L254" s="47"/>
      <c r="M254" s="47"/>
      <c r="N254" s="47"/>
      <c r="O254" s="47"/>
      <c r="P254" s="47"/>
      <c r="Q254" s="47"/>
      <c r="R254" s="47"/>
      <c r="S254" s="47"/>
      <c r="T254" s="47"/>
      <c r="U254" s="47"/>
      <c r="V254" s="47">
        <v>1</v>
      </c>
      <c r="W254" s="48">
        <v>1</v>
      </c>
      <c r="X254" s="61">
        <f t="shared" si="26"/>
        <v>1</v>
      </c>
      <c r="Y254" s="52">
        <f t="shared" si="26"/>
        <v>1</v>
      </c>
      <c r="Z254">
        <f t="shared" si="27"/>
        <v>2</v>
      </c>
    </row>
    <row r="255" spans="1:26">
      <c r="A255" s="51" t="s">
        <v>13</v>
      </c>
      <c r="B255" s="16">
        <v>140501</v>
      </c>
      <c r="C255" s="47" t="s">
        <v>126</v>
      </c>
      <c r="D255" s="47" t="s">
        <v>191</v>
      </c>
      <c r="E255" s="52" t="s">
        <v>192</v>
      </c>
      <c r="F255" s="56">
        <v>1</v>
      </c>
      <c r="G255" s="47"/>
      <c r="H255" s="47"/>
      <c r="I255" s="47"/>
      <c r="J255" s="47">
        <v>1</v>
      </c>
      <c r="K255" s="47">
        <v>1</v>
      </c>
      <c r="L255" s="47">
        <v>2</v>
      </c>
      <c r="M255" s="47">
        <v>1</v>
      </c>
      <c r="N255" s="47">
        <v>1</v>
      </c>
      <c r="O255" s="47">
        <v>2</v>
      </c>
      <c r="P255" s="47">
        <v>2</v>
      </c>
      <c r="Q255" s="47"/>
      <c r="R255" s="47"/>
      <c r="S255" s="47"/>
      <c r="T255" s="47"/>
      <c r="U255" s="47"/>
      <c r="V255" s="47">
        <v>25</v>
      </c>
      <c r="W255" s="48">
        <v>15</v>
      </c>
      <c r="X255" s="61">
        <f t="shared" si="26"/>
        <v>32</v>
      </c>
      <c r="Y255" s="52">
        <f t="shared" si="26"/>
        <v>19</v>
      </c>
      <c r="Z255">
        <f t="shared" si="27"/>
        <v>51</v>
      </c>
    </row>
    <row r="256" spans="1:26">
      <c r="A256" s="51" t="s">
        <v>13</v>
      </c>
      <c r="B256" s="16">
        <v>140701</v>
      </c>
      <c r="C256" s="47" t="s">
        <v>126</v>
      </c>
      <c r="D256" s="47" t="s">
        <v>193</v>
      </c>
      <c r="E256" s="52" t="s">
        <v>194</v>
      </c>
      <c r="F256" s="56">
        <v>1</v>
      </c>
      <c r="G256" s="47"/>
      <c r="H256" s="47"/>
      <c r="I256" s="47"/>
      <c r="J256" s="47">
        <v>1</v>
      </c>
      <c r="K256" s="47">
        <v>2</v>
      </c>
      <c r="L256" s="47"/>
      <c r="M256" s="47"/>
      <c r="N256" s="47">
        <v>3</v>
      </c>
      <c r="O256" s="47">
        <v>1</v>
      </c>
      <c r="P256" s="47"/>
      <c r="Q256" s="47"/>
      <c r="R256" s="47"/>
      <c r="S256" s="47"/>
      <c r="T256" s="47"/>
      <c r="U256" s="47"/>
      <c r="V256" s="47">
        <v>24</v>
      </c>
      <c r="W256" s="48">
        <v>13</v>
      </c>
      <c r="X256" s="61">
        <f t="shared" si="26"/>
        <v>29</v>
      </c>
      <c r="Y256" s="52">
        <f t="shared" si="26"/>
        <v>16</v>
      </c>
      <c r="Z256">
        <f t="shared" si="27"/>
        <v>45</v>
      </c>
    </row>
    <row r="257" spans="1:26">
      <c r="A257" s="51" t="s">
        <v>13</v>
      </c>
      <c r="B257" s="16">
        <v>140801</v>
      </c>
      <c r="C257" s="47" t="s">
        <v>126</v>
      </c>
      <c r="D257" s="47" t="s">
        <v>195</v>
      </c>
      <c r="E257" s="52" t="s">
        <v>196</v>
      </c>
      <c r="F257" s="56">
        <v>1</v>
      </c>
      <c r="G257" s="47"/>
      <c r="H257" s="47"/>
      <c r="I257" s="47"/>
      <c r="J257" s="47"/>
      <c r="K257" s="47"/>
      <c r="L257" s="47"/>
      <c r="M257" s="47"/>
      <c r="N257" s="47"/>
      <c r="O257" s="47">
        <v>2</v>
      </c>
      <c r="P257" s="47">
        <v>1</v>
      </c>
      <c r="Q257" s="47"/>
      <c r="R257" s="47"/>
      <c r="S257" s="47"/>
      <c r="T257" s="47"/>
      <c r="U257" s="47"/>
      <c r="V257" s="47">
        <v>28</v>
      </c>
      <c r="W257" s="48">
        <v>5</v>
      </c>
      <c r="X257" s="61">
        <f t="shared" si="26"/>
        <v>30</v>
      </c>
      <c r="Y257" s="52">
        <f t="shared" si="26"/>
        <v>7</v>
      </c>
      <c r="Z257">
        <f t="shared" si="27"/>
        <v>37</v>
      </c>
    </row>
    <row r="258" spans="1:26">
      <c r="A258" s="51" t="s">
        <v>13</v>
      </c>
      <c r="B258" s="16">
        <v>140901</v>
      </c>
      <c r="C258" s="47" t="s">
        <v>126</v>
      </c>
      <c r="D258" s="47" t="s">
        <v>197</v>
      </c>
      <c r="E258" s="52" t="s">
        <v>198</v>
      </c>
      <c r="F258" s="56">
        <v>1</v>
      </c>
      <c r="G258" s="47"/>
      <c r="H258" s="47"/>
      <c r="I258" s="47"/>
      <c r="J258" s="47"/>
      <c r="K258" s="47"/>
      <c r="L258" s="47">
        <v>1</v>
      </c>
      <c r="M258" s="47"/>
      <c r="N258" s="47">
        <v>2</v>
      </c>
      <c r="O258" s="47">
        <v>1</v>
      </c>
      <c r="P258" s="47">
        <v>1</v>
      </c>
      <c r="Q258" s="47"/>
      <c r="R258" s="47">
        <v>2</v>
      </c>
      <c r="S258" s="47"/>
      <c r="T258" s="47"/>
      <c r="U258" s="47"/>
      <c r="V258" s="47">
        <v>23</v>
      </c>
      <c r="W258" s="48"/>
      <c r="X258" s="61">
        <f t="shared" si="26"/>
        <v>30</v>
      </c>
      <c r="Y258" s="52">
        <f t="shared" si="26"/>
        <v>1</v>
      </c>
      <c r="Z258">
        <f t="shared" si="27"/>
        <v>31</v>
      </c>
    </row>
    <row r="259" spans="1:26">
      <c r="A259" s="51" t="s">
        <v>13</v>
      </c>
      <c r="B259" s="16">
        <v>141001</v>
      </c>
      <c r="C259" s="47" t="s">
        <v>126</v>
      </c>
      <c r="D259" s="47" t="s">
        <v>199</v>
      </c>
      <c r="E259" s="52" t="s">
        <v>200</v>
      </c>
      <c r="F259" s="56">
        <v>1</v>
      </c>
      <c r="G259" s="47"/>
      <c r="H259" s="47"/>
      <c r="I259" s="47"/>
      <c r="J259" s="47">
        <v>1</v>
      </c>
      <c r="K259" s="47"/>
      <c r="L259" s="47"/>
      <c r="M259" s="47"/>
      <c r="N259" s="47"/>
      <c r="O259" s="47"/>
      <c r="P259" s="47">
        <v>2</v>
      </c>
      <c r="Q259" s="47"/>
      <c r="R259" s="47"/>
      <c r="S259" s="47"/>
      <c r="T259" s="47"/>
      <c r="U259" s="47"/>
      <c r="V259" s="47">
        <v>20</v>
      </c>
      <c r="W259" s="48">
        <v>2</v>
      </c>
      <c r="X259" s="61">
        <f t="shared" si="26"/>
        <v>24</v>
      </c>
      <c r="Y259" s="52">
        <f t="shared" si="26"/>
        <v>2</v>
      </c>
      <c r="Z259">
        <f t="shared" si="27"/>
        <v>26</v>
      </c>
    </row>
    <row r="260" spans="1:26">
      <c r="A260" s="51" t="s">
        <v>13</v>
      </c>
      <c r="B260" s="16">
        <v>141901</v>
      </c>
      <c r="C260" s="47" t="s">
        <v>126</v>
      </c>
      <c r="D260" s="47" t="s">
        <v>201</v>
      </c>
      <c r="E260" s="52" t="s">
        <v>202</v>
      </c>
      <c r="F260" s="56"/>
      <c r="G260" s="47">
        <v>1</v>
      </c>
      <c r="H260" s="47"/>
      <c r="I260" s="47"/>
      <c r="J260" s="47">
        <v>1</v>
      </c>
      <c r="K260" s="47"/>
      <c r="L260" s="47">
        <v>4</v>
      </c>
      <c r="M260" s="47"/>
      <c r="N260" s="47">
        <v>10</v>
      </c>
      <c r="O260" s="47"/>
      <c r="P260" s="47">
        <v>1</v>
      </c>
      <c r="Q260" s="47"/>
      <c r="R260" s="47">
        <v>2</v>
      </c>
      <c r="S260" s="47"/>
      <c r="T260" s="47"/>
      <c r="U260" s="47"/>
      <c r="V260" s="47">
        <v>68</v>
      </c>
      <c r="W260" s="48">
        <v>1</v>
      </c>
      <c r="X260" s="61">
        <f t="shared" si="26"/>
        <v>86</v>
      </c>
      <c r="Y260" s="52">
        <f t="shared" si="26"/>
        <v>2</v>
      </c>
      <c r="Z260">
        <f t="shared" si="27"/>
        <v>88</v>
      </c>
    </row>
    <row r="261" spans="1:26">
      <c r="A261" s="51" t="s">
        <v>13</v>
      </c>
      <c r="B261" s="16">
        <v>142401</v>
      </c>
      <c r="C261" s="47" t="s">
        <v>126</v>
      </c>
      <c r="D261" s="47" t="s">
        <v>203</v>
      </c>
      <c r="E261" s="52" t="s">
        <v>204</v>
      </c>
      <c r="F261" s="56"/>
      <c r="G261" s="47"/>
      <c r="H261" s="47"/>
      <c r="I261" s="47"/>
      <c r="J261" s="47"/>
      <c r="K261" s="47"/>
      <c r="L261" s="47"/>
      <c r="M261" s="47"/>
      <c r="N261" s="47"/>
      <c r="O261" s="47"/>
      <c r="P261" s="47">
        <v>1</v>
      </c>
      <c r="Q261" s="47"/>
      <c r="R261" s="47"/>
      <c r="S261" s="47">
        <v>1</v>
      </c>
      <c r="T261" s="47"/>
      <c r="U261" s="47"/>
      <c r="V261" s="47">
        <v>26</v>
      </c>
      <c r="W261" s="48">
        <v>12</v>
      </c>
      <c r="X261" s="61">
        <f t="shared" si="26"/>
        <v>27</v>
      </c>
      <c r="Y261" s="52">
        <f t="shared" si="26"/>
        <v>13</v>
      </c>
      <c r="Z261">
        <f t="shared" si="27"/>
        <v>40</v>
      </c>
    </row>
    <row r="262" spans="1:26">
      <c r="A262" s="51" t="s">
        <v>13</v>
      </c>
      <c r="B262" s="16">
        <v>143501</v>
      </c>
      <c r="C262" s="47" t="s">
        <v>126</v>
      </c>
      <c r="D262" s="47" t="s">
        <v>205</v>
      </c>
      <c r="E262" s="52" t="s">
        <v>206</v>
      </c>
      <c r="F262" s="56"/>
      <c r="G262" s="47">
        <v>2</v>
      </c>
      <c r="H262" s="47"/>
      <c r="I262" s="47"/>
      <c r="J262" s="47"/>
      <c r="K262" s="47"/>
      <c r="L262" s="47">
        <v>1</v>
      </c>
      <c r="M262" s="47"/>
      <c r="N262" s="47">
        <v>1</v>
      </c>
      <c r="O262" s="47"/>
      <c r="P262" s="47">
        <v>1</v>
      </c>
      <c r="Q262" s="47"/>
      <c r="R262" s="47"/>
      <c r="S262" s="47"/>
      <c r="T262" s="47"/>
      <c r="U262" s="47"/>
      <c r="V262" s="47">
        <v>5</v>
      </c>
      <c r="W262" s="48">
        <v>3</v>
      </c>
      <c r="X262" s="61">
        <f t="shared" si="26"/>
        <v>8</v>
      </c>
      <c r="Y262" s="52">
        <f t="shared" si="26"/>
        <v>5</v>
      </c>
      <c r="Z262">
        <f t="shared" si="27"/>
        <v>13</v>
      </c>
    </row>
    <row r="263" spans="1:26">
      <c r="A263" s="51" t="s">
        <v>13</v>
      </c>
      <c r="B263" s="16">
        <v>160301</v>
      </c>
      <c r="C263" s="47" t="s">
        <v>159</v>
      </c>
      <c r="D263" s="47" t="s">
        <v>207</v>
      </c>
      <c r="E263" s="52" t="s">
        <v>208</v>
      </c>
      <c r="F263" s="56"/>
      <c r="G263" s="47"/>
      <c r="H263" s="47"/>
      <c r="I263" s="47"/>
      <c r="J263" s="47"/>
      <c r="K263" s="47">
        <v>3</v>
      </c>
      <c r="L263" s="47"/>
      <c r="M263" s="47"/>
      <c r="N263" s="47">
        <v>1</v>
      </c>
      <c r="O263" s="47"/>
      <c r="P263" s="47"/>
      <c r="Q263" s="47"/>
      <c r="R263" s="47"/>
      <c r="S263" s="47"/>
      <c r="T263" s="47"/>
      <c r="U263" s="47"/>
      <c r="V263" s="47">
        <v>6</v>
      </c>
      <c r="W263" s="48">
        <v>5</v>
      </c>
      <c r="X263" s="61">
        <f t="shared" si="26"/>
        <v>7</v>
      </c>
      <c r="Y263" s="52">
        <f t="shared" si="26"/>
        <v>8</v>
      </c>
      <c r="Z263">
        <f t="shared" si="27"/>
        <v>15</v>
      </c>
    </row>
    <row r="264" spans="1:26">
      <c r="A264" s="51" t="s">
        <v>13</v>
      </c>
      <c r="B264" s="16">
        <v>160501</v>
      </c>
      <c r="C264" s="47" t="s">
        <v>159</v>
      </c>
      <c r="D264" s="47" t="s">
        <v>209</v>
      </c>
      <c r="E264" s="52" t="s">
        <v>210</v>
      </c>
      <c r="F264" s="56">
        <v>1</v>
      </c>
      <c r="G264" s="47">
        <v>1</v>
      </c>
      <c r="H264" s="47"/>
      <c r="I264" s="47"/>
      <c r="J264" s="47"/>
      <c r="K264" s="47">
        <v>1</v>
      </c>
      <c r="L264" s="47"/>
      <c r="M264" s="47">
        <v>1</v>
      </c>
      <c r="N264" s="47"/>
      <c r="O264" s="47"/>
      <c r="P264" s="47">
        <v>1</v>
      </c>
      <c r="Q264" s="47"/>
      <c r="R264" s="47">
        <v>1</v>
      </c>
      <c r="S264" s="47"/>
      <c r="T264" s="47"/>
      <c r="U264" s="47"/>
      <c r="V264" s="47">
        <v>30</v>
      </c>
      <c r="W264" s="48">
        <v>7</v>
      </c>
      <c r="X264" s="61">
        <f t="shared" si="26"/>
        <v>33</v>
      </c>
      <c r="Y264" s="52">
        <f t="shared" si="26"/>
        <v>10</v>
      </c>
      <c r="Z264">
        <f t="shared" si="27"/>
        <v>43</v>
      </c>
    </row>
    <row r="265" spans="1:26">
      <c r="A265" s="51" t="s">
        <v>13</v>
      </c>
      <c r="B265" s="16">
        <v>160901</v>
      </c>
      <c r="C265" s="47" t="s">
        <v>159</v>
      </c>
      <c r="D265" s="47" t="s">
        <v>211</v>
      </c>
      <c r="E265" s="52" t="s">
        <v>212</v>
      </c>
      <c r="F265" s="56">
        <v>1</v>
      </c>
      <c r="G265" s="47"/>
      <c r="H265" s="47"/>
      <c r="I265" s="47"/>
      <c r="J265" s="47"/>
      <c r="K265" s="47">
        <v>1</v>
      </c>
      <c r="L265" s="47">
        <v>1</v>
      </c>
      <c r="M265" s="47">
        <v>1</v>
      </c>
      <c r="N265" s="47">
        <v>1</v>
      </c>
      <c r="O265" s="47">
        <v>4</v>
      </c>
      <c r="P265" s="47"/>
      <c r="Q265" s="47"/>
      <c r="R265" s="47"/>
      <c r="S265" s="47"/>
      <c r="T265" s="47"/>
      <c r="U265" s="47"/>
      <c r="V265" s="47">
        <v>10</v>
      </c>
      <c r="W265" s="48">
        <v>11</v>
      </c>
      <c r="X265" s="61">
        <f t="shared" si="26"/>
        <v>13</v>
      </c>
      <c r="Y265" s="52">
        <f t="shared" si="26"/>
        <v>17</v>
      </c>
      <c r="Z265">
        <f t="shared" si="27"/>
        <v>30</v>
      </c>
    </row>
    <row r="266" spans="1:26">
      <c r="A266" s="51" t="s">
        <v>13</v>
      </c>
      <c r="B266" s="16">
        <v>160902</v>
      </c>
      <c r="C266" s="47" t="s">
        <v>159</v>
      </c>
      <c r="D266" s="47" t="s">
        <v>213</v>
      </c>
      <c r="E266" s="52" t="s">
        <v>214</v>
      </c>
      <c r="F266" s="56"/>
      <c r="G266" s="47"/>
      <c r="H266" s="47"/>
      <c r="I266" s="47"/>
      <c r="J266" s="47"/>
      <c r="K266" s="47">
        <v>1</v>
      </c>
      <c r="L266" s="47"/>
      <c r="M266" s="47">
        <v>1</v>
      </c>
      <c r="N266" s="47"/>
      <c r="O266" s="47"/>
      <c r="P266" s="47"/>
      <c r="Q266" s="47"/>
      <c r="R266" s="47"/>
      <c r="S266" s="47"/>
      <c r="T266" s="47"/>
      <c r="U266" s="47"/>
      <c r="V266" s="47">
        <v>2</v>
      </c>
      <c r="W266" s="48">
        <v>8</v>
      </c>
      <c r="X266" s="61">
        <f t="shared" si="26"/>
        <v>2</v>
      </c>
      <c r="Y266" s="52">
        <f t="shared" si="26"/>
        <v>10</v>
      </c>
      <c r="Z266">
        <f t="shared" si="27"/>
        <v>12</v>
      </c>
    </row>
    <row r="267" spans="1:26">
      <c r="A267" s="51" t="s">
        <v>13</v>
      </c>
      <c r="B267" s="16">
        <v>160905</v>
      </c>
      <c r="C267" s="47" t="s">
        <v>159</v>
      </c>
      <c r="D267" s="47" t="s">
        <v>215</v>
      </c>
      <c r="E267" s="52" t="s">
        <v>216</v>
      </c>
      <c r="F267" s="56">
        <v>1</v>
      </c>
      <c r="G267" s="47"/>
      <c r="H267" s="47"/>
      <c r="I267" s="47"/>
      <c r="J267" s="47"/>
      <c r="K267" s="47"/>
      <c r="L267" s="47"/>
      <c r="M267" s="47"/>
      <c r="N267" s="47">
        <v>8</v>
      </c>
      <c r="O267" s="47">
        <v>6</v>
      </c>
      <c r="P267" s="47"/>
      <c r="Q267" s="47"/>
      <c r="R267" s="47">
        <v>1</v>
      </c>
      <c r="S267" s="47"/>
      <c r="T267" s="47"/>
      <c r="U267" s="47"/>
      <c r="V267" s="47">
        <v>5</v>
      </c>
      <c r="W267" s="48">
        <v>12</v>
      </c>
      <c r="X267" s="61">
        <f t="shared" si="26"/>
        <v>15</v>
      </c>
      <c r="Y267" s="52">
        <f t="shared" si="26"/>
        <v>18</v>
      </c>
      <c r="Z267">
        <f t="shared" si="27"/>
        <v>33</v>
      </c>
    </row>
    <row r="268" spans="1:26">
      <c r="A268" s="51" t="s">
        <v>13</v>
      </c>
      <c r="B268" s="16">
        <v>161200</v>
      </c>
      <c r="C268" s="47" t="s">
        <v>159</v>
      </c>
      <c r="D268" s="47" t="s">
        <v>217</v>
      </c>
      <c r="E268" s="52" t="s">
        <v>218</v>
      </c>
      <c r="F268" s="56"/>
      <c r="G268" s="47"/>
      <c r="H268" s="47"/>
      <c r="I268" s="47"/>
      <c r="J268" s="47"/>
      <c r="K268" s="47"/>
      <c r="L268" s="47"/>
      <c r="M268" s="47"/>
      <c r="N268" s="47"/>
      <c r="O268" s="47"/>
      <c r="P268" s="47"/>
      <c r="Q268" s="47"/>
      <c r="R268" s="47"/>
      <c r="S268" s="47"/>
      <c r="T268" s="47"/>
      <c r="U268" s="47"/>
      <c r="V268" s="47">
        <v>1</v>
      </c>
      <c r="W268" s="48">
        <v>2</v>
      </c>
      <c r="X268" s="61">
        <f t="shared" si="26"/>
        <v>1</v>
      </c>
      <c r="Y268" s="52">
        <f t="shared" si="26"/>
        <v>2</v>
      </c>
      <c r="Z268">
        <f t="shared" si="27"/>
        <v>3</v>
      </c>
    </row>
    <row r="269" spans="1:26">
      <c r="A269" s="51" t="s">
        <v>13</v>
      </c>
      <c r="B269" s="16">
        <v>190701</v>
      </c>
      <c r="C269" s="47" t="s">
        <v>180</v>
      </c>
      <c r="D269" s="47" t="s">
        <v>219</v>
      </c>
      <c r="E269" s="52" t="s">
        <v>651</v>
      </c>
      <c r="F269" s="56"/>
      <c r="G269" s="47">
        <v>1</v>
      </c>
      <c r="H269" s="47"/>
      <c r="I269" s="47"/>
      <c r="J269" s="47"/>
      <c r="K269" s="47">
        <v>2</v>
      </c>
      <c r="L269" s="47">
        <v>5</v>
      </c>
      <c r="M269" s="47">
        <v>8</v>
      </c>
      <c r="N269" s="47">
        <v>1</v>
      </c>
      <c r="O269" s="47">
        <v>20</v>
      </c>
      <c r="P269" s="47"/>
      <c r="Q269" s="47"/>
      <c r="R269" s="47">
        <v>2</v>
      </c>
      <c r="S269" s="47">
        <v>9</v>
      </c>
      <c r="T269" s="47"/>
      <c r="U269" s="47"/>
      <c r="V269" s="47">
        <v>3</v>
      </c>
      <c r="W269" s="48">
        <v>67</v>
      </c>
      <c r="X269" s="61">
        <f t="shared" si="26"/>
        <v>11</v>
      </c>
      <c r="Y269" s="52">
        <f t="shared" si="26"/>
        <v>107</v>
      </c>
      <c r="Z269">
        <f t="shared" si="27"/>
        <v>118</v>
      </c>
    </row>
    <row r="270" spans="1:26">
      <c r="A270" s="51" t="s">
        <v>13</v>
      </c>
      <c r="B270" s="16">
        <v>190901</v>
      </c>
      <c r="C270" s="47" t="s">
        <v>180</v>
      </c>
      <c r="D270" s="47" t="s">
        <v>221</v>
      </c>
      <c r="E270" s="52" t="s">
        <v>653</v>
      </c>
      <c r="F270" s="56"/>
      <c r="G270" s="47">
        <v>3</v>
      </c>
      <c r="H270" s="47"/>
      <c r="I270" s="47"/>
      <c r="J270" s="47">
        <v>1</v>
      </c>
      <c r="K270" s="47">
        <v>1</v>
      </c>
      <c r="L270" s="47"/>
      <c r="M270" s="47">
        <v>5</v>
      </c>
      <c r="N270" s="47"/>
      <c r="O270" s="47">
        <v>7</v>
      </c>
      <c r="P270" s="47"/>
      <c r="Q270" s="47">
        <v>1</v>
      </c>
      <c r="R270" s="47">
        <v>2</v>
      </c>
      <c r="S270" s="47">
        <v>5</v>
      </c>
      <c r="T270" s="47"/>
      <c r="U270" s="47"/>
      <c r="V270" s="47">
        <v>1</v>
      </c>
      <c r="W270" s="48">
        <v>48</v>
      </c>
      <c r="X270" s="61">
        <f t="shared" si="26"/>
        <v>4</v>
      </c>
      <c r="Y270" s="52">
        <f t="shared" si="26"/>
        <v>70</v>
      </c>
      <c r="Z270">
        <f t="shared" si="27"/>
        <v>74</v>
      </c>
    </row>
    <row r="271" spans="1:26">
      <c r="A271" s="51" t="s">
        <v>13</v>
      </c>
      <c r="B271" s="16">
        <v>230101</v>
      </c>
      <c r="C271" s="47" t="s">
        <v>159</v>
      </c>
      <c r="D271" s="47" t="s">
        <v>225</v>
      </c>
      <c r="E271" s="52" t="s">
        <v>226</v>
      </c>
      <c r="F271" s="56">
        <v>1</v>
      </c>
      <c r="G271" s="47">
        <v>2</v>
      </c>
      <c r="H271" s="47"/>
      <c r="I271" s="47"/>
      <c r="J271" s="47">
        <v>1</v>
      </c>
      <c r="K271" s="47">
        <v>2</v>
      </c>
      <c r="L271" s="47"/>
      <c r="M271" s="47">
        <v>2</v>
      </c>
      <c r="N271" s="47">
        <v>2</v>
      </c>
      <c r="O271" s="47">
        <v>4</v>
      </c>
      <c r="P271" s="47"/>
      <c r="Q271" s="47"/>
      <c r="R271" s="47">
        <v>1</v>
      </c>
      <c r="S271" s="47">
        <v>1</v>
      </c>
      <c r="T271" s="47"/>
      <c r="U271" s="47"/>
      <c r="V271" s="47">
        <v>11</v>
      </c>
      <c r="W271" s="48">
        <v>28</v>
      </c>
      <c r="X271" s="61">
        <f t="shared" si="26"/>
        <v>16</v>
      </c>
      <c r="Y271" s="52">
        <f t="shared" si="26"/>
        <v>39</v>
      </c>
      <c r="Z271">
        <f t="shared" si="27"/>
        <v>55</v>
      </c>
    </row>
    <row r="272" spans="1:26">
      <c r="A272" s="51" t="s">
        <v>13</v>
      </c>
      <c r="B272" s="16">
        <v>231304</v>
      </c>
      <c r="C272" s="47" t="s">
        <v>159</v>
      </c>
      <c r="D272" s="47" t="s">
        <v>227</v>
      </c>
      <c r="E272" s="52" t="s">
        <v>228</v>
      </c>
      <c r="F272" s="56"/>
      <c r="G272" s="47"/>
      <c r="H272" s="47"/>
      <c r="I272" s="47"/>
      <c r="J272" s="47"/>
      <c r="K272" s="47"/>
      <c r="L272" s="47"/>
      <c r="M272" s="47">
        <v>1</v>
      </c>
      <c r="N272" s="47"/>
      <c r="O272" s="47">
        <v>2</v>
      </c>
      <c r="P272" s="47"/>
      <c r="Q272" s="47"/>
      <c r="R272" s="47">
        <v>1</v>
      </c>
      <c r="S272" s="47"/>
      <c r="T272" s="47"/>
      <c r="U272" s="47"/>
      <c r="V272" s="47">
        <v>3</v>
      </c>
      <c r="W272" s="48">
        <v>9</v>
      </c>
      <c r="X272" s="61">
        <f t="shared" si="26"/>
        <v>4</v>
      </c>
      <c r="Y272" s="52">
        <f t="shared" si="26"/>
        <v>12</v>
      </c>
      <c r="Z272">
        <f t="shared" si="27"/>
        <v>16</v>
      </c>
    </row>
    <row r="273" spans="1:26">
      <c r="A273" s="51" t="s">
        <v>13</v>
      </c>
      <c r="B273" s="16">
        <v>240199</v>
      </c>
      <c r="C273" s="47" t="s">
        <v>169</v>
      </c>
      <c r="D273" s="47" t="s">
        <v>229</v>
      </c>
      <c r="E273" s="52" t="s">
        <v>230</v>
      </c>
      <c r="F273" s="56"/>
      <c r="G273" s="47"/>
      <c r="H273" s="47"/>
      <c r="I273" s="47"/>
      <c r="J273" s="47"/>
      <c r="K273" s="47"/>
      <c r="L273" s="47"/>
      <c r="M273" s="47"/>
      <c r="N273" s="47"/>
      <c r="O273" s="47"/>
      <c r="P273" s="47"/>
      <c r="Q273" s="47"/>
      <c r="R273" s="47"/>
      <c r="S273" s="47"/>
      <c r="T273" s="47"/>
      <c r="U273" s="47"/>
      <c r="V273" s="47">
        <v>1</v>
      </c>
      <c r="W273" s="48"/>
      <c r="X273" s="61">
        <f t="shared" si="26"/>
        <v>1</v>
      </c>
      <c r="Y273" s="52">
        <f t="shared" si="26"/>
        <v>0</v>
      </c>
      <c r="Z273">
        <f t="shared" si="27"/>
        <v>1</v>
      </c>
    </row>
    <row r="274" spans="1:26">
      <c r="A274" s="51" t="s">
        <v>13</v>
      </c>
      <c r="B274" s="16">
        <v>240199</v>
      </c>
      <c r="C274" s="47" t="s">
        <v>169</v>
      </c>
      <c r="D274" s="47" t="s">
        <v>231</v>
      </c>
      <c r="E274" s="52" t="s">
        <v>232</v>
      </c>
      <c r="F274" s="56"/>
      <c r="G274" s="47"/>
      <c r="H274" s="47"/>
      <c r="I274" s="47"/>
      <c r="J274" s="47"/>
      <c r="K274" s="47"/>
      <c r="L274" s="47"/>
      <c r="M274" s="47"/>
      <c r="N274" s="47"/>
      <c r="O274" s="47"/>
      <c r="P274" s="47"/>
      <c r="Q274" s="47"/>
      <c r="R274" s="47">
        <v>1</v>
      </c>
      <c r="S274" s="47">
        <v>1</v>
      </c>
      <c r="T274" s="47"/>
      <c r="U274" s="47"/>
      <c r="V274" s="47"/>
      <c r="W274" s="48">
        <v>1</v>
      </c>
      <c r="X274" s="61">
        <f t="shared" si="26"/>
        <v>1</v>
      </c>
      <c r="Y274" s="52">
        <f t="shared" si="26"/>
        <v>2</v>
      </c>
      <c r="Z274">
        <f t="shared" si="27"/>
        <v>3</v>
      </c>
    </row>
    <row r="275" spans="1:26">
      <c r="A275" s="51" t="s">
        <v>13</v>
      </c>
      <c r="B275" s="16">
        <v>260101</v>
      </c>
      <c r="C275" s="47" t="s">
        <v>159</v>
      </c>
      <c r="D275" s="47" t="s">
        <v>233</v>
      </c>
      <c r="E275" s="52" t="s">
        <v>234</v>
      </c>
      <c r="F275" s="56"/>
      <c r="G275" s="47"/>
      <c r="H275" s="47"/>
      <c r="I275" s="47"/>
      <c r="J275" s="47"/>
      <c r="K275" s="47"/>
      <c r="L275" s="47"/>
      <c r="M275" s="47"/>
      <c r="N275" s="47"/>
      <c r="O275" s="47"/>
      <c r="P275" s="47"/>
      <c r="Q275" s="47"/>
      <c r="R275" s="47"/>
      <c r="S275" s="47"/>
      <c r="T275" s="47"/>
      <c r="U275" s="47"/>
      <c r="V275" s="47">
        <v>1</v>
      </c>
      <c r="W275" s="48"/>
      <c r="X275" s="61">
        <f t="shared" si="26"/>
        <v>1</v>
      </c>
      <c r="Y275" s="52">
        <f t="shared" si="26"/>
        <v>0</v>
      </c>
      <c r="Z275">
        <f t="shared" si="27"/>
        <v>1</v>
      </c>
    </row>
    <row r="276" spans="1:26">
      <c r="A276" s="51" t="s">
        <v>13</v>
      </c>
      <c r="B276" s="16">
        <v>260101</v>
      </c>
      <c r="C276" s="47" t="s">
        <v>144</v>
      </c>
      <c r="D276" s="47" t="s">
        <v>235</v>
      </c>
      <c r="E276" s="52" t="s">
        <v>236</v>
      </c>
      <c r="F276" s="56"/>
      <c r="G276" s="47"/>
      <c r="H276" s="47"/>
      <c r="I276" s="47"/>
      <c r="J276" s="47"/>
      <c r="K276" s="47">
        <v>2</v>
      </c>
      <c r="L276" s="47">
        <v>1</v>
      </c>
      <c r="M276" s="47">
        <v>2</v>
      </c>
      <c r="N276" s="47"/>
      <c r="O276" s="47">
        <v>2</v>
      </c>
      <c r="P276" s="47"/>
      <c r="Q276" s="47">
        <v>1</v>
      </c>
      <c r="R276" s="47">
        <v>1</v>
      </c>
      <c r="S276" s="47"/>
      <c r="T276" s="47"/>
      <c r="U276" s="47"/>
      <c r="V276" s="47">
        <v>14</v>
      </c>
      <c r="W276" s="48">
        <v>12</v>
      </c>
      <c r="X276" s="61">
        <f t="shared" si="26"/>
        <v>16</v>
      </c>
      <c r="Y276" s="52">
        <f t="shared" si="26"/>
        <v>19</v>
      </c>
      <c r="Z276">
        <f t="shared" si="27"/>
        <v>35</v>
      </c>
    </row>
    <row r="277" spans="1:26">
      <c r="A277" s="51" t="s">
        <v>13</v>
      </c>
      <c r="B277" s="16">
        <v>260101</v>
      </c>
      <c r="C277" s="47" t="s">
        <v>144</v>
      </c>
      <c r="D277" s="47" t="s">
        <v>237</v>
      </c>
      <c r="E277" s="52" t="s">
        <v>234</v>
      </c>
      <c r="F277" s="56"/>
      <c r="G277" s="47">
        <v>1</v>
      </c>
      <c r="H277" s="47"/>
      <c r="I277" s="47"/>
      <c r="J277" s="47">
        <v>3</v>
      </c>
      <c r="K277" s="47">
        <v>1</v>
      </c>
      <c r="L277" s="47">
        <v>4</v>
      </c>
      <c r="M277" s="47">
        <v>5</v>
      </c>
      <c r="N277" s="47">
        <v>4</v>
      </c>
      <c r="O277" s="47">
        <v>7</v>
      </c>
      <c r="P277" s="47"/>
      <c r="Q277" s="47">
        <v>2</v>
      </c>
      <c r="R277" s="47"/>
      <c r="S277" s="47">
        <v>1</v>
      </c>
      <c r="T277" s="47"/>
      <c r="U277" s="47"/>
      <c r="V277" s="47">
        <v>18</v>
      </c>
      <c r="W277" s="48">
        <v>22</v>
      </c>
      <c r="X277" s="61">
        <f t="shared" si="26"/>
        <v>29</v>
      </c>
      <c r="Y277" s="52">
        <f t="shared" si="26"/>
        <v>39</v>
      </c>
      <c r="Z277">
        <f t="shared" si="27"/>
        <v>68</v>
      </c>
    </row>
    <row r="278" spans="1:26">
      <c r="A278" s="51" t="s">
        <v>13</v>
      </c>
      <c r="B278" s="16">
        <v>260406</v>
      </c>
      <c r="C278" s="47" t="s">
        <v>144</v>
      </c>
      <c r="D278" s="47" t="s">
        <v>238</v>
      </c>
      <c r="E278" s="52" t="s">
        <v>239</v>
      </c>
      <c r="F278" s="56"/>
      <c r="G278" s="47"/>
      <c r="H278" s="47"/>
      <c r="I278" s="47"/>
      <c r="J278" s="47"/>
      <c r="K278" s="47">
        <v>3</v>
      </c>
      <c r="L278" s="47">
        <v>1</v>
      </c>
      <c r="M278" s="47">
        <v>2</v>
      </c>
      <c r="N278" s="47"/>
      <c r="O278" s="47">
        <v>3</v>
      </c>
      <c r="P278" s="47">
        <v>1</v>
      </c>
      <c r="Q278" s="47"/>
      <c r="R278" s="47"/>
      <c r="S278" s="47"/>
      <c r="T278" s="47"/>
      <c r="U278" s="47"/>
      <c r="V278" s="47">
        <v>10</v>
      </c>
      <c r="W278" s="48">
        <v>21</v>
      </c>
      <c r="X278" s="61">
        <f t="shared" si="26"/>
        <v>12</v>
      </c>
      <c r="Y278" s="52">
        <f t="shared" si="26"/>
        <v>29</v>
      </c>
      <c r="Z278">
        <f t="shared" si="27"/>
        <v>41</v>
      </c>
    </row>
    <row r="279" spans="1:26">
      <c r="A279" s="51" t="s">
        <v>13</v>
      </c>
      <c r="B279" s="16">
        <v>260502</v>
      </c>
      <c r="C279" s="47" t="s">
        <v>144</v>
      </c>
      <c r="D279" s="47" t="s">
        <v>240</v>
      </c>
      <c r="E279" s="52" t="s">
        <v>241</v>
      </c>
      <c r="F279" s="56"/>
      <c r="G279" s="47"/>
      <c r="H279" s="47"/>
      <c r="I279" s="47"/>
      <c r="J279" s="47"/>
      <c r="K279" s="47"/>
      <c r="L279" s="47">
        <v>1</v>
      </c>
      <c r="M279" s="47">
        <v>1</v>
      </c>
      <c r="N279" s="47"/>
      <c r="O279" s="47"/>
      <c r="P279" s="47"/>
      <c r="Q279" s="47"/>
      <c r="R279" s="47"/>
      <c r="S279" s="47"/>
      <c r="T279" s="47"/>
      <c r="U279" s="47"/>
      <c r="V279" s="47"/>
      <c r="W279" s="48"/>
      <c r="X279" s="61">
        <f t="shared" si="26"/>
        <v>1</v>
      </c>
      <c r="Y279" s="52">
        <f t="shared" si="26"/>
        <v>1</v>
      </c>
      <c r="Z279">
        <f t="shared" si="27"/>
        <v>2</v>
      </c>
    </row>
    <row r="280" spans="1:26">
      <c r="A280" s="51" t="s">
        <v>13</v>
      </c>
      <c r="B280" s="16">
        <v>261302</v>
      </c>
      <c r="C280" s="47" t="s">
        <v>144</v>
      </c>
      <c r="D280" s="47" t="s">
        <v>242</v>
      </c>
      <c r="E280" s="52" t="s">
        <v>243</v>
      </c>
      <c r="F280" s="56"/>
      <c r="G280" s="47">
        <v>2</v>
      </c>
      <c r="H280" s="47"/>
      <c r="I280" s="47"/>
      <c r="J280" s="47">
        <v>1</v>
      </c>
      <c r="K280" s="47"/>
      <c r="L280" s="47"/>
      <c r="M280" s="47">
        <v>1</v>
      </c>
      <c r="N280" s="47"/>
      <c r="O280" s="47">
        <v>3</v>
      </c>
      <c r="P280" s="47">
        <v>1</v>
      </c>
      <c r="Q280" s="47"/>
      <c r="R280" s="47"/>
      <c r="S280" s="47">
        <v>2</v>
      </c>
      <c r="T280" s="47"/>
      <c r="U280" s="47"/>
      <c r="V280" s="47">
        <v>19</v>
      </c>
      <c r="W280" s="48">
        <v>20</v>
      </c>
      <c r="X280" s="61">
        <f t="shared" si="26"/>
        <v>21</v>
      </c>
      <c r="Y280" s="52">
        <f t="shared" si="26"/>
        <v>28</v>
      </c>
      <c r="Z280">
        <f t="shared" si="27"/>
        <v>49</v>
      </c>
    </row>
    <row r="281" spans="1:26">
      <c r="A281" s="51" t="s">
        <v>13</v>
      </c>
      <c r="B281" s="16">
        <v>270101</v>
      </c>
      <c r="C281" s="47" t="s">
        <v>159</v>
      </c>
      <c r="D281" s="47" t="s">
        <v>244</v>
      </c>
      <c r="E281" s="52" t="s">
        <v>245</v>
      </c>
      <c r="F281" s="56"/>
      <c r="G281" s="47">
        <v>1</v>
      </c>
      <c r="H281" s="47"/>
      <c r="I281" s="47"/>
      <c r="J281" s="47"/>
      <c r="K281" s="47"/>
      <c r="L281" s="47"/>
      <c r="M281" s="47"/>
      <c r="N281" s="47"/>
      <c r="O281" s="47"/>
      <c r="P281" s="47"/>
      <c r="Q281" s="47">
        <v>1</v>
      </c>
      <c r="R281" s="47">
        <v>1</v>
      </c>
      <c r="S281" s="47"/>
      <c r="T281" s="47"/>
      <c r="U281" s="47"/>
      <c r="V281" s="47">
        <v>5</v>
      </c>
      <c r="W281" s="48">
        <v>3</v>
      </c>
      <c r="X281" s="61">
        <f t="shared" si="26"/>
        <v>6</v>
      </c>
      <c r="Y281" s="52">
        <f t="shared" si="26"/>
        <v>5</v>
      </c>
      <c r="Z281">
        <f t="shared" si="27"/>
        <v>11</v>
      </c>
    </row>
    <row r="282" spans="1:26">
      <c r="A282" s="51" t="s">
        <v>13</v>
      </c>
      <c r="B282" s="16">
        <v>270101</v>
      </c>
      <c r="C282" s="47" t="s">
        <v>159</v>
      </c>
      <c r="D282" s="47" t="s">
        <v>246</v>
      </c>
      <c r="E282" s="52" t="s">
        <v>247</v>
      </c>
      <c r="F282" s="56"/>
      <c r="G282" s="47"/>
      <c r="H282" s="47"/>
      <c r="I282" s="47"/>
      <c r="J282" s="47"/>
      <c r="K282" s="47"/>
      <c r="L282" s="47">
        <v>2</v>
      </c>
      <c r="M282" s="47"/>
      <c r="N282" s="47"/>
      <c r="O282" s="47">
        <v>1</v>
      </c>
      <c r="P282" s="47"/>
      <c r="Q282" s="47"/>
      <c r="R282" s="47">
        <v>2</v>
      </c>
      <c r="S282" s="47"/>
      <c r="T282" s="47"/>
      <c r="U282" s="47"/>
      <c r="V282" s="47">
        <v>6</v>
      </c>
      <c r="W282" s="48">
        <v>8</v>
      </c>
      <c r="X282" s="61">
        <f t="shared" si="26"/>
        <v>10</v>
      </c>
      <c r="Y282" s="52">
        <f t="shared" si="26"/>
        <v>9</v>
      </c>
      <c r="Z282">
        <f t="shared" si="27"/>
        <v>19</v>
      </c>
    </row>
    <row r="283" spans="1:26">
      <c r="A283" s="51" t="s">
        <v>13</v>
      </c>
      <c r="B283" s="16">
        <v>310505</v>
      </c>
      <c r="C283" s="47" t="s">
        <v>180</v>
      </c>
      <c r="D283" s="47" t="s">
        <v>248</v>
      </c>
      <c r="E283" s="52" t="s">
        <v>249</v>
      </c>
      <c r="F283" s="56">
        <v>2</v>
      </c>
      <c r="G283" s="47">
        <v>4</v>
      </c>
      <c r="H283" s="47"/>
      <c r="I283" s="47"/>
      <c r="J283" s="47">
        <v>2</v>
      </c>
      <c r="K283" s="47">
        <v>5</v>
      </c>
      <c r="L283" s="47">
        <v>2</v>
      </c>
      <c r="M283" s="47">
        <v>3</v>
      </c>
      <c r="N283" s="47">
        <v>8</v>
      </c>
      <c r="O283" s="47">
        <v>3</v>
      </c>
      <c r="P283" s="47">
        <v>1</v>
      </c>
      <c r="Q283" s="47">
        <v>1</v>
      </c>
      <c r="R283" s="47">
        <v>1</v>
      </c>
      <c r="S283" s="47">
        <v>2</v>
      </c>
      <c r="T283" s="47">
        <v>1</v>
      </c>
      <c r="U283" s="47"/>
      <c r="V283" s="47">
        <v>56</v>
      </c>
      <c r="W283" s="48">
        <v>95</v>
      </c>
      <c r="X283" s="61">
        <f t="shared" si="26"/>
        <v>73</v>
      </c>
      <c r="Y283" s="52">
        <f t="shared" si="26"/>
        <v>113</v>
      </c>
      <c r="Z283">
        <f t="shared" si="27"/>
        <v>186</v>
      </c>
    </row>
    <row r="284" spans="1:26">
      <c r="A284" s="51" t="s">
        <v>13</v>
      </c>
      <c r="B284" s="16">
        <v>340199</v>
      </c>
      <c r="C284" s="47" t="s">
        <v>180</v>
      </c>
      <c r="D284" s="47" t="s">
        <v>250</v>
      </c>
      <c r="E284" s="52" t="s">
        <v>251</v>
      </c>
      <c r="F284" s="56">
        <v>2</v>
      </c>
      <c r="G284" s="47">
        <v>3</v>
      </c>
      <c r="H284" s="47"/>
      <c r="I284" s="47"/>
      <c r="J284" s="47"/>
      <c r="K284" s="47">
        <v>6</v>
      </c>
      <c r="L284" s="47">
        <v>3</v>
      </c>
      <c r="M284" s="47">
        <v>4</v>
      </c>
      <c r="N284" s="47">
        <v>1</v>
      </c>
      <c r="O284" s="47">
        <v>8</v>
      </c>
      <c r="P284" s="47">
        <v>1</v>
      </c>
      <c r="Q284" s="47"/>
      <c r="R284" s="47">
        <v>2</v>
      </c>
      <c r="S284" s="47">
        <v>1</v>
      </c>
      <c r="T284" s="47"/>
      <c r="U284" s="47"/>
      <c r="V284" s="47">
        <v>10</v>
      </c>
      <c r="W284" s="48">
        <v>45</v>
      </c>
      <c r="X284" s="61">
        <f t="shared" si="26"/>
        <v>19</v>
      </c>
      <c r="Y284" s="52">
        <f t="shared" si="26"/>
        <v>67</v>
      </c>
      <c r="Z284">
        <f t="shared" si="27"/>
        <v>86</v>
      </c>
    </row>
    <row r="285" spans="1:26">
      <c r="A285" s="51" t="s">
        <v>13</v>
      </c>
      <c r="B285" s="16">
        <v>380101</v>
      </c>
      <c r="C285" s="47" t="s">
        <v>159</v>
      </c>
      <c r="D285" s="47" t="s">
        <v>252</v>
      </c>
      <c r="E285" s="52" t="s">
        <v>253</v>
      </c>
      <c r="F285" s="56"/>
      <c r="G285" s="47"/>
      <c r="H285" s="47"/>
      <c r="I285" s="47"/>
      <c r="J285" s="47"/>
      <c r="K285" s="47"/>
      <c r="L285" s="47"/>
      <c r="M285" s="47"/>
      <c r="N285" s="47">
        <v>1</v>
      </c>
      <c r="O285" s="47">
        <v>1</v>
      </c>
      <c r="P285" s="47"/>
      <c r="Q285" s="47"/>
      <c r="R285" s="47"/>
      <c r="S285" s="47"/>
      <c r="T285" s="47"/>
      <c r="U285" s="47"/>
      <c r="V285" s="47">
        <v>3</v>
      </c>
      <c r="W285" s="48">
        <v>3</v>
      </c>
      <c r="X285" s="61">
        <f t="shared" si="26"/>
        <v>4</v>
      </c>
      <c r="Y285" s="52">
        <f t="shared" si="26"/>
        <v>4</v>
      </c>
      <c r="Z285">
        <f t="shared" si="27"/>
        <v>8</v>
      </c>
    </row>
    <row r="286" spans="1:26">
      <c r="A286" s="51" t="s">
        <v>13</v>
      </c>
      <c r="B286" s="16">
        <v>400501</v>
      </c>
      <c r="C286" s="47" t="s">
        <v>159</v>
      </c>
      <c r="D286" s="47" t="s">
        <v>254</v>
      </c>
      <c r="E286" s="52" t="s">
        <v>255</v>
      </c>
      <c r="F286" s="56"/>
      <c r="G286" s="47">
        <v>1</v>
      </c>
      <c r="H286" s="47"/>
      <c r="I286" s="47"/>
      <c r="J286" s="47"/>
      <c r="K286" s="47"/>
      <c r="L286" s="47"/>
      <c r="M286" s="47"/>
      <c r="N286" s="47"/>
      <c r="O286" s="47">
        <v>1</v>
      </c>
      <c r="P286" s="47"/>
      <c r="Q286" s="47"/>
      <c r="R286" s="47"/>
      <c r="S286" s="47"/>
      <c r="T286" s="47"/>
      <c r="U286" s="47"/>
      <c r="V286" s="47">
        <v>3</v>
      </c>
      <c r="W286" s="48">
        <v>1</v>
      </c>
      <c r="X286" s="61">
        <f t="shared" si="26"/>
        <v>3</v>
      </c>
      <c r="Y286" s="52">
        <f t="shared" si="26"/>
        <v>3</v>
      </c>
      <c r="Z286">
        <f t="shared" si="27"/>
        <v>6</v>
      </c>
    </row>
    <row r="287" spans="1:26">
      <c r="A287" s="51" t="s">
        <v>13</v>
      </c>
      <c r="B287" s="16">
        <v>400501</v>
      </c>
      <c r="C287" s="47" t="s">
        <v>159</v>
      </c>
      <c r="D287" s="47" t="s">
        <v>256</v>
      </c>
      <c r="E287" s="52" t="s">
        <v>257</v>
      </c>
      <c r="F287" s="56"/>
      <c r="G287" s="47"/>
      <c r="H287" s="47"/>
      <c r="I287" s="47"/>
      <c r="J287" s="47"/>
      <c r="K287" s="47"/>
      <c r="L287" s="47">
        <v>1</v>
      </c>
      <c r="M287" s="47"/>
      <c r="N287" s="47"/>
      <c r="O287" s="47"/>
      <c r="P287" s="47">
        <v>1</v>
      </c>
      <c r="Q287" s="47"/>
      <c r="R287" s="47"/>
      <c r="S287" s="47"/>
      <c r="T287" s="47"/>
      <c r="U287" s="47"/>
      <c r="V287" s="47">
        <v>1</v>
      </c>
      <c r="W287" s="48">
        <v>3</v>
      </c>
      <c r="X287" s="61">
        <f t="shared" si="26"/>
        <v>3</v>
      </c>
      <c r="Y287" s="52">
        <f t="shared" si="26"/>
        <v>3</v>
      </c>
      <c r="Z287">
        <f t="shared" si="27"/>
        <v>6</v>
      </c>
    </row>
    <row r="288" spans="1:26">
      <c r="A288" s="51" t="s">
        <v>13</v>
      </c>
      <c r="B288" s="16">
        <v>400510</v>
      </c>
      <c r="C288" s="47" t="s">
        <v>159</v>
      </c>
      <c r="D288" s="47" t="s">
        <v>258</v>
      </c>
      <c r="E288" s="52" t="s">
        <v>259</v>
      </c>
      <c r="F288" s="56"/>
      <c r="G288" s="47"/>
      <c r="H288" s="47"/>
      <c r="I288" s="47"/>
      <c r="J288" s="47"/>
      <c r="K288" s="47"/>
      <c r="L288" s="47"/>
      <c r="M288" s="47">
        <v>1</v>
      </c>
      <c r="N288" s="47"/>
      <c r="O288" s="47">
        <v>1</v>
      </c>
      <c r="P288" s="47"/>
      <c r="Q288" s="47"/>
      <c r="R288" s="47"/>
      <c r="S288" s="47"/>
      <c r="T288" s="47"/>
      <c r="U288" s="47"/>
      <c r="V288" s="47"/>
      <c r="W288" s="48">
        <v>3</v>
      </c>
      <c r="X288" s="61">
        <f t="shared" si="26"/>
        <v>0</v>
      </c>
      <c r="Y288" s="52">
        <f t="shared" si="26"/>
        <v>5</v>
      </c>
      <c r="Z288">
        <f t="shared" si="27"/>
        <v>5</v>
      </c>
    </row>
    <row r="289" spans="1:26">
      <c r="A289" s="51" t="s">
        <v>13</v>
      </c>
      <c r="B289" s="16">
        <v>400699</v>
      </c>
      <c r="C289" s="47" t="s">
        <v>144</v>
      </c>
      <c r="D289" s="47" t="s">
        <v>262</v>
      </c>
      <c r="E289" s="52" t="s">
        <v>263</v>
      </c>
      <c r="F289" s="56"/>
      <c r="G289" s="47">
        <v>1</v>
      </c>
      <c r="H289" s="47"/>
      <c r="I289" s="47"/>
      <c r="J289" s="47"/>
      <c r="K289" s="47">
        <v>1</v>
      </c>
      <c r="L289" s="47"/>
      <c r="M289" s="47"/>
      <c r="N289" s="47">
        <v>1</v>
      </c>
      <c r="O289" s="47"/>
      <c r="P289" s="47"/>
      <c r="Q289" s="47"/>
      <c r="R289" s="47">
        <v>1</v>
      </c>
      <c r="S289" s="47"/>
      <c r="T289" s="47"/>
      <c r="U289" s="47"/>
      <c r="V289" s="47">
        <v>5</v>
      </c>
      <c r="W289" s="48">
        <v>2</v>
      </c>
      <c r="X289" s="61">
        <f t="shared" si="26"/>
        <v>7</v>
      </c>
      <c r="Y289" s="52">
        <f t="shared" si="26"/>
        <v>4</v>
      </c>
      <c r="Z289">
        <f t="shared" si="27"/>
        <v>11</v>
      </c>
    </row>
    <row r="290" spans="1:26">
      <c r="A290" s="51" t="s">
        <v>13</v>
      </c>
      <c r="B290" s="16">
        <v>400801</v>
      </c>
      <c r="C290" s="47" t="s">
        <v>159</v>
      </c>
      <c r="D290" s="47" t="s">
        <v>264</v>
      </c>
      <c r="E290" s="52" t="s">
        <v>265</v>
      </c>
      <c r="F290" s="56"/>
      <c r="G290" s="47"/>
      <c r="H290" s="47"/>
      <c r="I290" s="47"/>
      <c r="J290" s="47"/>
      <c r="K290" s="47"/>
      <c r="L290" s="47"/>
      <c r="M290" s="47"/>
      <c r="N290" s="47">
        <v>1</v>
      </c>
      <c r="O290" s="47"/>
      <c r="P290" s="47"/>
      <c r="Q290" s="47"/>
      <c r="R290" s="47"/>
      <c r="S290" s="47"/>
      <c r="T290" s="47"/>
      <c r="U290" s="47"/>
      <c r="V290" s="47"/>
      <c r="W290" s="48"/>
      <c r="X290" s="61">
        <f t="shared" si="26"/>
        <v>1</v>
      </c>
      <c r="Y290" s="52">
        <f t="shared" si="26"/>
        <v>0</v>
      </c>
      <c r="Z290">
        <f t="shared" si="27"/>
        <v>1</v>
      </c>
    </row>
    <row r="291" spans="1:26">
      <c r="A291" s="51" t="s">
        <v>13</v>
      </c>
      <c r="B291" s="16">
        <v>400801</v>
      </c>
      <c r="C291" s="47" t="s">
        <v>159</v>
      </c>
      <c r="D291" s="47" t="s">
        <v>266</v>
      </c>
      <c r="E291" s="52" t="s">
        <v>267</v>
      </c>
      <c r="F291" s="56"/>
      <c r="G291" s="47"/>
      <c r="H291" s="47"/>
      <c r="I291" s="47"/>
      <c r="J291" s="47"/>
      <c r="K291" s="47"/>
      <c r="L291" s="47"/>
      <c r="M291" s="47"/>
      <c r="N291" s="47"/>
      <c r="O291" s="47"/>
      <c r="P291" s="47"/>
      <c r="Q291" s="47"/>
      <c r="R291" s="47"/>
      <c r="S291" s="47"/>
      <c r="T291" s="47"/>
      <c r="U291" s="47"/>
      <c r="V291" s="47">
        <v>7</v>
      </c>
      <c r="W291" s="48">
        <v>1</v>
      </c>
      <c r="X291" s="61">
        <f t="shared" si="26"/>
        <v>7</v>
      </c>
      <c r="Y291" s="52">
        <f t="shared" si="26"/>
        <v>1</v>
      </c>
      <c r="Z291">
        <f t="shared" si="27"/>
        <v>8</v>
      </c>
    </row>
    <row r="292" spans="1:26">
      <c r="A292" s="51" t="s">
        <v>13</v>
      </c>
      <c r="B292" s="16">
        <v>420101</v>
      </c>
      <c r="C292" s="47" t="s">
        <v>159</v>
      </c>
      <c r="D292" s="47" t="s">
        <v>270</v>
      </c>
      <c r="E292" s="52" t="s">
        <v>271</v>
      </c>
      <c r="F292" s="56">
        <v>2</v>
      </c>
      <c r="G292" s="47">
        <v>2</v>
      </c>
      <c r="H292" s="47"/>
      <c r="I292" s="47"/>
      <c r="J292" s="47">
        <v>1</v>
      </c>
      <c r="K292" s="47">
        <v>3</v>
      </c>
      <c r="L292" s="47">
        <v>4</v>
      </c>
      <c r="M292" s="47">
        <v>10</v>
      </c>
      <c r="N292" s="47">
        <v>3</v>
      </c>
      <c r="O292" s="47">
        <v>13</v>
      </c>
      <c r="P292" s="47"/>
      <c r="Q292" s="47"/>
      <c r="R292" s="47">
        <v>1</v>
      </c>
      <c r="S292" s="47">
        <v>7</v>
      </c>
      <c r="T292" s="47"/>
      <c r="U292" s="47"/>
      <c r="V292" s="47">
        <v>10</v>
      </c>
      <c r="W292" s="48">
        <v>75</v>
      </c>
      <c r="X292" s="61">
        <f t="shared" si="26"/>
        <v>21</v>
      </c>
      <c r="Y292" s="52">
        <f t="shared" si="26"/>
        <v>110</v>
      </c>
      <c r="Z292">
        <f t="shared" si="27"/>
        <v>131</v>
      </c>
    </row>
    <row r="293" spans="1:26">
      <c r="A293" s="51" t="s">
        <v>13</v>
      </c>
      <c r="B293" s="16">
        <v>420101</v>
      </c>
      <c r="C293" s="47" t="s">
        <v>159</v>
      </c>
      <c r="D293" s="47" t="s">
        <v>272</v>
      </c>
      <c r="E293" s="52" t="s">
        <v>273</v>
      </c>
      <c r="F293" s="56"/>
      <c r="G293" s="47">
        <v>1</v>
      </c>
      <c r="H293" s="47"/>
      <c r="I293" s="47"/>
      <c r="J293" s="47"/>
      <c r="K293" s="47"/>
      <c r="L293" s="47">
        <v>3</v>
      </c>
      <c r="M293" s="47">
        <v>2</v>
      </c>
      <c r="N293" s="47">
        <v>4</v>
      </c>
      <c r="O293" s="47">
        <v>3</v>
      </c>
      <c r="P293" s="47"/>
      <c r="Q293" s="47"/>
      <c r="R293" s="47">
        <v>1</v>
      </c>
      <c r="S293" s="47"/>
      <c r="T293" s="47"/>
      <c r="U293" s="47"/>
      <c r="V293" s="47">
        <v>6</v>
      </c>
      <c r="W293" s="48">
        <v>21</v>
      </c>
      <c r="X293" s="61">
        <f t="shared" si="26"/>
        <v>14</v>
      </c>
      <c r="Y293" s="52">
        <f t="shared" si="26"/>
        <v>27</v>
      </c>
      <c r="Z293">
        <f t="shared" si="27"/>
        <v>41</v>
      </c>
    </row>
    <row r="294" spans="1:26">
      <c r="A294" s="51" t="s">
        <v>13</v>
      </c>
      <c r="B294" s="16">
        <v>440501</v>
      </c>
      <c r="C294" s="47" t="s">
        <v>144</v>
      </c>
      <c r="D294" s="47" t="s">
        <v>274</v>
      </c>
      <c r="E294" s="52" t="s">
        <v>275</v>
      </c>
      <c r="F294" s="56"/>
      <c r="G294" s="47">
        <v>1</v>
      </c>
      <c r="H294" s="47"/>
      <c r="I294" s="47"/>
      <c r="J294" s="47"/>
      <c r="K294" s="47"/>
      <c r="L294" s="47"/>
      <c r="M294" s="47"/>
      <c r="N294" s="47"/>
      <c r="O294" s="47"/>
      <c r="P294" s="47"/>
      <c r="Q294" s="47"/>
      <c r="R294" s="47"/>
      <c r="S294" s="47"/>
      <c r="T294" s="47"/>
      <c r="U294" s="47"/>
      <c r="V294" s="47">
        <v>4</v>
      </c>
      <c r="W294" s="48">
        <v>6</v>
      </c>
      <c r="X294" s="61">
        <f t="shared" si="26"/>
        <v>4</v>
      </c>
      <c r="Y294" s="52">
        <f t="shared" si="26"/>
        <v>7</v>
      </c>
      <c r="Z294">
        <f t="shared" si="27"/>
        <v>11</v>
      </c>
    </row>
    <row r="295" spans="1:26">
      <c r="A295" s="51" t="s">
        <v>13</v>
      </c>
      <c r="B295" s="16">
        <v>440501</v>
      </c>
      <c r="C295" s="47" t="s">
        <v>144</v>
      </c>
      <c r="D295" s="47" t="s">
        <v>276</v>
      </c>
      <c r="E295" s="52" t="s">
        <v>277</v>
      </c>
      <c r="F295" s="56"/>
      <c r="G295" s="47"/>
      <c r="H295" s="47"/>
      <c r="I295" s="47"/>
      <c r="J295" s="47"/>
      <c r="K295" s="47"/>
      <c r="L295" s="47"/>
      <c r="M295" s="47"/>
      <c r="N295" s="47"/>
      <c r="O295" s="47"/>
      <c r="P295" s="47"/>
      <c r="Q295" s="47"/>
      <c r="R295" s="47"/>
      <c r="S295" s="47"/>
      <c r="T295" s="47"/>
      <c r="U295" s="47"/>
      <c r="V295" s="47">
        <v>6</v>
      </c>
      <c r="W295" s="48">
        <v>2</v>
      </c>
      <c r="X295" s="61">
        <f t="shared" si="26"/>
        <v>6</v>
      </c>
      <c r="Y295" s="52">
        <f t="shared" si="26"/>
        <v>2</v>
      </c>
      <c r="Z295">
        <f t="shared" si="27"/>
        <v>8</v>
      </c>
    </row>
    <row r="296" spans="1:26">
      <c r="A296" s="51" t="s">
        <v>13</v>
      </c>
      <c r="B296" s="16">
        <v>450201</v>
      </c>
      <c r="C296" s="47" t="s">
        <v>159</v>
      </c>
      <c r="D296" s="47" t="s">
        <v>278</v>
      </c>
      <c r="E296" s="52" t="s">
        <v>279</v>
      </c>
      <c r="F296" s="56"/>
      <c r="G296" s="47"/>
      <c r="H296" s="47"/>
      <c r="I296" s="47"/>
      <c r="J296" s="47"/>
      <c r="K296" s="47"/>
      <c r="L296" s="47"/>
      <c r="M296" s="47"/>
      <c r="N296" s="47"/>
      <c r="O296" s="47">
        <v>1</v>
      </c>
      <c r="P296" s="47"/>
      <c r="Q296" s="47"/>
      <c r="R296" s="47"/>
      <c r="S296" s="47"/>
      <c r="T296" s="47"/>
      <c r="U296" s="47"/>
      <c r="V296" s="47">
        <v>3</v>
      </c>
      <c r="W296" s="48">
        <v>10</v>
      </c>
      <c r="X296" s="61">
        <f t="shared" si="26"/>
        <v>3</v>
      </c>
      <c r="Y296" s="52">
        <f t="shared" si="26"/>
        <v>11</v>
      </c>
      <c r="Z296">
        <f t="shared" si="27"/>
        <v>14</v>
      </c>
    </row>
    <row r="297" spans="1:26">
      <c r="A297" s="51" t="s">
        <v>13</v>
      </c>
      <c r="B297" s="16">
        <v>450601</v>
      </c>
      <c r="C297" s="47" t="s">
        <v>159</v>
      </c>
      <c r="D297" s="47" t="s">
        <v>280</v>
      </c>
      <c r="E297" s="52" t="s">
        <v>281</v>
      </c>
      <c r="F297" s="56">
        <v>2</v>
      </c>
      <c r="G297" s="47">
        <v>1</v>
      </c>
      <c r="H297" s="47"/>
      <c r="I297" s="47"/>
      <c r="J297" s="47">
        <v>1</v>
      </c>
      <c r="K297" s="47"/>
      <c r="L297" s="47">
        <v>5</v>
      </c>
      <c r="M297" s="47"/>
      <c r="N297" s="47">
        <v>2</v>
      </c>
      <c r="O297" s="47"/>
      <c r="P297" s="47"/>
      <c r="Q297" s="47"/>
      <c r="R297" s="47"/>
      <c r="S297" s="47"/>
      <c r="T297" s="47"/>
      <c r="U297" s="47"/>
      <c r="V297" s="47">
        <v>23</v>
      </c>
      <c r="W297" s="48">
        <v>2</v>
      </c>
      <c r="X297" s="61">
        <f t="shared" si="26"/>
        <v>33</v>
      </c>
      <c r="Y297" s="52">
        <f t="shared" si="26"/>
        <v>3</v>
      </c>
      <c r="Z297">
        <f t="shared" si="27"/>
        <v>36</v>
      </c>
    </row>
    <row r="298" spans="1:26">
      <c r="A298" s="51" t="s">
        <v>13</v>
      </c>
      <c r="B298" s="16">
        <v>450603</v>
      </c>
      <c r="C298" s="47" t="s">
        <v>159</v>
      </c>
      <c r="D298" s="47" t="s">
        <v>282</v>
      </c>
      <c r="E298" s="52" t="s">
        <v>283</v>
      </c>
      <c r="F298" s="56"/>
      <c r="G298" s="47"/>
      <c r="H298" s="47"/>
      <c r="I298" s="47"/>
      <c r="J298" s="47">
        <v>1</v>
      </c>
      <c r="K298" s="47">
        <v>1</v>
      </c>
      <c r="L298" s="47"/>
      <c r="M298" s="47"/>
      <c r="N298" s="47">
        <v>3</v>
      </c>
      <c r="O298" s="47"/>
      <c r="P298" s="47">
        <v>2</v>
      </c>
      <c r="Q298" s="47"/>
      <c r="R298" s="47"/>
      <c r="S298" s="47">
        <v>1</v>
      </c>
      <c r="T298" s="47"/>
      <c r="U298" s="47"/>
      <c r="V298" s="47">
        <v>18</v>
      </c>
      <c r="W298" s="48">
        <v>12</v>
      </c>
      <c r="X298" s="61">
        <f t="shared" si="26"/>
        <v>24</v>
      </c>
      <c r="Y298" s="52">
        <f t="shared" si="26"/>
        <v>14</v>
      </c>
      <c r="Z298">
        <f t="shared" si="27"/>
        <v>38</v>
      </c>
    </row>
    <row r="299" spans="1:26">
      <c r="A299" s="51" t="s">
        <v>13</v>
      </c>
      <c r="B299" s="16">
        <v>451001</v>
      </c>
      <c r="C299" s="47" t="s">
        <v>159</v>
      </c>
      <c r="D299" s="47" t="s">
        <v>284</v>
      </c>
      <c r="E299" s="52" t="s">
        <v>285</v>
      </c>
      <c r="F299" s="56">
        <v>1</v>
      </c>
      <c r="G299" s="47">
        <v>3</v>
      </c>
      <c r="H299" s="47"/>
      <c r="I299" s="47"/>
      <c r="J299" s="47"/>
      <c r="K299" s="47">
        <v>1</v>
      </c>
      <c r="L299" s="47">
        <v>1</v>
      </c>
      <c r="M299" s="47">
        <v>1</v>
      </c>
      <c r="N299" s="47">
        <v>4</v>
      </c>
      <c r="O299" s="47">
        <v>2</v>
      </c>
      <c r="P299" s="47">
        <v>1</v>
      </c>
      <c r="Q299" s="47"/>
      <c r="R299" s="47"/>
      <c r="S299" s="47">
        <v>2</v>
      </c>
      <c r="T299" s="47"/>
      <c r="U299" s="47"/>
      <c r="V299" s="47">
        <v>34</v>
      </c>
      <c r="W299" s="48">
        <v>18</v>
      </c>
      <c r="X299" s="61">
        <f t="shared" si="26"/>
        <v>41</v>
      </c>
      <c r="Y299" s="52">
        <f t="shared" si="26"/>
        <v>27</v>
      </c>
      <c r="Z299">
        <f t="shared" si="27"/>
        <v>68</v>
      </c>
    </row>
    <row r="300" spans="1:26">
      <c r="A300" s="51" t="s">
        <v>13</v>
      </c>
      <c r="B300" s="16">
        <v>451101</v>
      </c>
      <c r="C300" s="47" t="s">
        <v>159</v>
      </c>
      <c r="D300" s="47" t="s">
        <v>286</v>
      </c>
      <c r="E300" s="52" t="s">
        <v>287</v>
      </c>
      <c r="F300" s="56"/>
      <c r="G300" s="47">
        <v>1</v>
      </c>
      <c r="H300" s="47"/>
      <c r="I300" s="47"/>
      <c r="J300" s="47"/>
      <c r="K300" s="47"/>
      <c r="L300" s="47"/>
      <c r="M300" s="47">
        <v>1</v>
      </c>
      <c r="N300" s="47">
        <v>1</v>
      </c>
      <c r="O300" s="47">
        <v>1</v>
      </c>
      <c r="P300" s="47"/>
      <c r="Q300" s="47"/>
      <c r="R300" s="47"/>
      <c r="S300" s="47"/>
      <c r="T300" s="47"/>
      <c r="U300" s="47"/>
      <c r="V300" s="47">
        <v>5</v>
      </c>
      <c r="W300" s="48">
        <v>4</v>
      </c>
      <c r="X300" s="61">
        <f t="shared" ref="X300:Y343" si="28">F300+H300+J300+L300+N300+P300+R300+T300+V300</f>
        <v>6</v>
      </c>
      <c r="Y300" s="52">
        <f t="shared" si="28"/>
        <v>7</v>
      </c>
      <c r="Z300">
        <f t="shared" ref="Z300:Z343" si="29">SUM(X300:Y300)</f>
        <v>13</v>
      </c>
    </row>
    <row r="301" spans="1:26">
      <c r="A301" s="51" t="s">
        <v>13</v>
      </c>
      <c r="B301" s="16">
        <v>459999</v>
      </c>
      <c r="C301" s="47" t="s">
        <v>159</v>
      </c>
      <c r="D301" s="47" t="s">
        <v>288</v>
      </c>
      <c r="E301" s="52" t="s">
        <v>289</v>
      </c>
      <c r="F301" s="56">
        <v>1</v>
      </c>
      <c r="G301" s="47">
        <v>2</v>
      </c>
      <c r="H301" s="47"/>
      <c r="I301" s="47"/>
      <c r="J301" s="47"/>
      <c r="K301" s="47"/>
      <c r="L301" s="47">
        <v>4</v>
      </c>
      <c r="M301" s="47">
        <v>6</v>
      </c>
      <c r="N301" s="47">
        <v>6</v>
      </c>
      <c r="O301" s="47">
        <v>8</v>
      </c>
      <c r="P301" s="47"/>
      <c r="Q301" s="47"/>
      <c r="R301" s="47">
        <v>2</v>
      </c>
      <c r="S301" s="47"/>
      <c r="T301" s="47"/>
      <c r="U301" s="47"/>
      <c r="V301" s="47">
        <v>32</v>
      </c>
      <c r="W301" s="48">
        <v>23</v>
      </c>
      <c r="X301" s="61">
        <f t="shared" si="28"/>
        <v>45</v>
      </c>
      <c r="Y301" s="52">
        <f t="shared" si="28"/>
        <v>39</v>
      </c>
      <c r="Z301">
        <f t="shared" si="29"/>
        <v>84</v>
      </c>
    </row>
    <row r="302" spans="1:26">
      <c r="A302" s="51" t="s">
        <v>13</v>
      </c>
      <c r="B302" s="16">
        <v>500501</v>
      </c>
      <c r="C302" s="47" t="s">
        <v>159</v>
      </c>
      <c r="D302" s="47" t="s">
        <v>292</v>
      </c>
      <c r="E302" s="52" t="s">
        <v>293</v>
      </c>
      <c r="F302" s="56"/>
      <c r="G302" s="47">
        <v>1</v>
      </c>
      <c r="H302" s="47">
        <v>1</v>
      </c>
      <c r="I302" s="47"/>
      <c r="J302" s="47"/>
      <c r="K302" s="47">
        <v>1</v>
      </c>
      <c r="L302" s="47">
        <v>1</v>
      </c>
      <c r="M302" s="47"/>
      <c r="N302" s="47"/>
      <c r="O302" s="47">
        <v>1</v>
      </c>
      <c r="P302" s="47"/>
      <c r="Q302" s="47"/>
      <c r="R302" s="47"/>
      <c r="S302" s="47"/>
      <c r="T302" s="47"/>
      <c r="U302" s="47"/>
      <c r="V302" s="47">
        <v>2</v>
      </c>
      <c r="W302" s="48">
        <v>9</v>
      </c>
      <c r="X302" s="61">
        <f t="shared" si="28"/>
        <v>4</v>
      </c>
      <c r="Y302" s="52">
        <f t="shared" si="28"/>
        <v>12</v>
      </c>
      <c r="Z302">
        <f t="shared" si="29"/>
        <v>16</v>
      </c>
    </row>
    <row r="303" spans="1:26">
      <c r="A303" s="51" t="s">
        <v>13</v>
      </c>
      <c r="B303" s="16">
        <v>500602</v>
      </c>
      <c r="C303" s="47" t="s">
        <v>159</v>
      </c>
      <c r="D303" s="47" t="s">
        <v>294</v>
      </c>
      <c r="E303" s="52" t="s">
        <v>295</v>
      </c>
      <c r="F303" s="56">
        <v>1</v>
      </c>
      <c r="G303" s="47">
        <v>1</v>
      </c>
      <c r="H303" s="47"/>
      <c r="I303" s="47"/>
      <c r="J303" s="47">
        <v>2</v>
      </c>
      <c r="K303" s="47"/>
      <c r="L303" s="47">
        <v>3</v>
      </c>
      <c r="M303" s="47">
        <v>1</v>
      </c>
      <c r="N303" s="47">
        <v>1</v>
      </c>
      <c r="O303" s="47"/>
      <c r="P303" s="47"/>
      <c r="Q303" s="47">
        <v>2</v>
      </c>
      <c r="R303" s="47">
        <v>1</v>
      </c>
      <c r="S303" s="47"/>
      <c r="T303" s="47"/>
      <c r="U303" s="47"/>
      <c r="V303" s="47">
        <v>20</v>
      </c>
      <c r="W303" s="48">
        <v>16</v>
      </c>
      <c r="X303" s="61">
        <f t="shared" si="28"/>
        <v>28</v>
      </c>
      <c r="Y303" s="52">
        <f t="shared" si="28"/>
        <v>20</v>
      </c>
      <c r="Z303">
        <f t="shared" si="29"/>
        <v>48</v>
      </c>
    </row>
    <row r="304" spans="1:26">
      <c r="A304" s="51" t="s">
        <v>13</v>
      </c>
      <c r="B304" s="16">
        <v>500702</v>
      </c>
      <c r="C304" s="47" t="s">
        <v>159</v>
      </c>
      <c r="D304" s="47" t="s">
        <v>296</v>
      </c>
      <c r="E304" s="52" t="s">
        <v>297</v>
      </c>
      <c r="F304" s="56"/>
      <c r="G304" s="47"/>
      <c r="H304" s="47"/>
      <c r="I304" s="47"/>
      <c r="J304" s="47"/>
      <c r="K304" s="47"/>
      <c r="L304" s="47">
        <v>2</v>
      </c>
      <c r="M304" s="47">
        <v>1</v>
      </c>
      <c r="N304" s="47"/>
      <c r="O304" s="47">
        <v>2</v>
      </c>
      <c r="P304" s="47"/>
      <c r="Q304" s="47"/>
      <c r="R304" s="47"/>
      <c r="S304" s="47">
        <v>1</v>
      </c>
      <c r="T304" s="47"/>
      <c r="U304" s="47"/>
      <c r="V304" s="47">
        <v>2</v>
      </c>
      <c r="W304" s="48">
        <v>6</v>
      </c>
      <c r="X304" s="61">
        <f t="shared" si="28"/>
        <v>4</v>
      </c>
      <c r="Y304" s="52">
        <f t="shared" si="28"/>
        <v>10</v>
      </c>
      <c r="Z304">
        <f t="shared" si="29"/>
        <v>14</v>
      </c>
    </row>
    <row r="305" spans="1:26">
      <c r="A305" s="51" t="s">
        <v>13</v>
      </c>
      <c r="B305" s="16">
        <v>500702</v>
      </c>
      <c r="C305" s="47" t="s">
        <v>159</v>
      </c>
      <c r="D305" s="47" t="s">
        <v>298</v>
      </c>
      <c r="E305" s="52" t="s">
        <v>299</v>
      </c>
      <c r="F305" s="56"/>
      <c r="G305" s="47"/>
      <c r="H305" s="47"/>
      <c r="I305" s="47"/>
      <c r="J305" s="47"/>
      <c r="K305" s="47"/>
      <c r="L305" s="47">
        <v>1</v>
      </c>
      <c r="M305" s="47"/>
      <c r="N305" s="47">
        <v>1</v>
      </c>
      <c r="O305" s="47">
        <v>1</v>
      </c>
      <c r="P305" s="47"/>
      <c r="Q305" s="47"/>
      <c r="R305" s="47"/>
      <c r="S305" s="47">
        <v>1</v>
      </c>
      <c r="T305" s="47"/>
      <c r="U305" s="47"/>
      <c r="V305" s="47">
        <v>6</v>
      </c>
      <c r="W305" s="48">
        <v>5</v>
      </c>
      <c r="X305" s="61">
        <f t="shared" si="28"/>
        <v>8</v>
      </c>
      <c r="Y305" s="52">
        <f t="shared" si="28"/>
        <v>7</v>
      </c>
      <c r="Z305">
        <f t="shared" si="29"/>
        <v>15</v>
      </c>
    </row>
    <row r="306" spans="1:26">
      <c r="A306" s="51" t="s">
        <v>13</v>
      </c>
      <c r="B306" s="16">
        <v>500703</v>
      </c>
      <c r="C306" s="47" t="s">
        <v>159</v>
      </c>
      <c r="D306" s="47" t="s">
        <v>300</v>
      </c>
      <c r="E306" s="52" t="s">
        <v>301</v>
      </c>
      <c r="F306" s="56"/>
      <c r="G306" s="47"/>
      <c r="H306" s="47"/>
      <c r="I306" s="47"/>
      <c r="J306" s="47"/>
      <c r="K306" s="47"/>
      <c r="L306" s="47"/>
      <c r="M306" s="47"/>
      <c r="N306" s="47"/>
      <c r="O306" s="47"/>
      <c r="P306" s="47"/>
      <c r="Q306" s="47"/>
      <c r="R306" s="47"/>
      <c r="S306" s="47"/>
      <c r="T306" s="47"/>
      <c r="U306" s="47"/>
      <c r="V306" s="47"/>
      <c r="W306" s="48">
        <v>3</v>
      </c>
      <c r="X306" s="61">
        <f t="shared" si="28"/>
        <v>0</v>
      </c>
      <c r="Y306" s="52">
        <f t="shared" si="28"/>
        <v>3</v>
      </c>
      <c r="Z306">
        <f t="shared" si="29"/>
        <v>3</v>
      </c>
    </row>
    <row r="307" spans="1:26">
      <c r="A307" s="51" t="s">
        <v>13</v>
      </c>
      <c r="B307" s="16">
        <v>500901</v>
      </c>
      <c r="C307" s="47" t="s">
        <v>159</v>
      </c>
      <c r="D307" s="47" t="s">
        <v>302</v>
      </c>
      <c r="E307" s="52" t="s">
        <v>303</v>
      </c>
      <c r="F307" s="56"/>
      <c r="G307" s="47"/>
      <c r="H307" s="47"/>
      <c r="I307" s="47"/>
      <c r="J307" s="47"/>
      <c r="K307" s="47"/>
      <c r="L307" s="47"/>
      <c r="M307" s="47"/>
      <c r="N307" s="47"/>
      <c r="O307" s="47"/>
      <c r="P307" s="47"/>
      <c r="Q307" s="47"/>
      <c r="R307" s="47">
        <v>1</v>
      </c>
      <c r="S307" s="47"/>
      <c r="T307" s="47"/>
      <c r="U307" s="47"/>
      <c r="V307" s="47">
        <v>2</v>
      </c>
      <c r="W307" s="48"/>
      <c r="X307" s="61">
        <f t="shared" si="28"/>
        <v>3</v>
      </c>
      <c r="Y307" s="52">
        <f t="shared" si="28"/>
        <v>0</v>
      </c>
      <c r="Z307">
        <f t="shared" si="29"/>
        <v>3</v>
      </c>
    </row>
    <row r="308" spans="1:26">
      <c r="A308" s="51" t="s">
        <v>13</v>
      </c>
      <c r="B308" s="16">
        <v>500901</v>
      </c>
      <c r="C308" s="47" t="s">
        <v>159</v>
      </c>
      <c r="D308" s="47" t="s">
        <v>304</v>
      </c>
      <c r="E308" s="52" t="s">
        <v>305</v>
      </c>
      <c r="F308" s="56"/>
      <c r="G308" s="47"/>
      <c r="H308" s="47"/>
      <c r="I308" s="47"/>
      <c r="J308" s="47"/>
      <c r="K308" s="47"/>
      <c r="L308" s="47">
        <v>1</v>
      </c>
      <c r="M308" s="47">
        <v>1</v>
      </c>
      <c r="N308" s="47"/>
      <c r="O308" s="47"/>
      <c r="P308" s="47"/>
      <c r="Q308" s="47"/>
      <c r="R308" s="47">
        <v>1</v>
      </c>
      <c r="S308" s="47"/>
      <c r="T308" s="47"/>
      <c r="U308" s="47"/>
      <c r="V308" s="47">
        <v>5</v>
      </c>
      <c r="W308" s="48">
        <v>2</v>
      </c>
      <c r="X308" s="61">
        <f t="shared" si="28"/>
        <v>7</v>
      </c>
      <c r="Y308" s="52">
        <f t="shared" si="28"/>
        <v>3</v>
      </c>
      <c r="Z308">
        <f t="shared" si="29"/>
        <v>10</v>
      </c>
    </row>
    <row r="309" spans="1:26">
      <c r="A309" s="51" t="s">
        <v>13</v>
      </c>
      <c r="B309" s="16">
        <v>510201</v>
      </c>
      <c r="C309" s="47" t="s">
        <v>180</v>
      </c>
      <c r="D309" s="47" t="s">
        <v>306</v>
      </c>
      <c r="E309" s="52" t="s">
        <v>307</v>
      </c>
      <c r="F309" s="56"/>
      <c r="G309" s="47">
        <v>3</v>
      </c>
      <c r="H309" s="47"/>
      <c r="I309" s="47"/>
      <c r="J309" s="47"/>
      <c r="K309" s="47"/>
      <c r="L309" s="47"/>
      <c r="M309" s="47"/>
      <c r="N309" s="47">
        <v>1</v>
      </c>
      <c r="O309" s="47">
        <v>5</v>
      </c>
      <c r="P309" s="47"/>
      <c r="Q309" s="47"/>
      <c r="R309" s="47"/>
      <c r="S309" s="47">
        <v>6</v>
      </c>
      <c r="T309" s="47"/>
      <c r="U309" s="47"/>
      <c r="V309" s="47">
        <v>1</v>
      </c>
      <c r="W309" s="48">
        <v>47</v>
      </c>
      <c r="X309" s="61">
        <f t="shared" si="28"/>
        <v>2</v>
      </c>
      <c r="Y309" s="52">
        <f t="shared" si="28"/>
        <v>61</v>
      </c>
      <c r="Z309">
        <f t="shared" si="29"/>
        <v>63</v>
      </c>
    </row>
    <row r="310" spans="1:26">
      <c r="A310" s="51" t="s">
        <v>13</v>
      </c>
      <c r="B310" s="16">
        <v>510701</v>
      </c>
      <c r="C310" s="47" t="s">
        <v>169</v>
      </c>
      <c r="D310" s="47" t="s">
        <v>310</v>
      </c>
      <c r="E310" s="52" t="s">
        <v>311</v>
      </c>
      <c r="F310" s="56"/>
      <c r="G310" s="47"/>
      <c r="H310" s="47"/>
      <c r="I310" s="47"/>
      <c r="J310" s="47"/>
      <c r="K310" s="47"/>
      <c r="L310" s="47"/>
      <c r="M310" s="47"/>
      <c r="N310" s="47"/>
      <c r="O310" s="47"/>
      <c r="P310" s="47"/>
      <c r="Q310" s="47"/>
      <c r="R310" s="47"/>
      <c r="S310" s="47"/>
      <c r="T310" s="47"/>
      <c r="U310" s="47"/>
      <c r="V310" s="47">
        <v>1</v>
      </c>
      <c r="W310" s="48"/>
      <c r="X310" s="61">
        <f t="shared" si="28"/>
        <v>1</v>
      </c>
      <c r="Y310" s="52">
        <f t="shared" si="28"/>
        <v>0</v>
      </c>
      <c r="Z310">
        <f t="shared" si="29"/>
        <v>1</v>
      </c>
    </row>
    <row r="311" spans="1:26">
      <c r="A311" s="51" t="s">
        <v>13</v>
      </c>
      <c r="B311" s="16">
        <v>511005</v>
      </c>
      <c r="C311" s="47" t="s">
        <v>144</v>
      </c>
      <c r="D311" s="47" t="s">
        <v>312</v>
      </c>
      <c r="E311" s="52" t="s">
        <v>313</v>
      </c>
      <c r="F311" s="56">
        <v>1</v>
      </c>
      <c r="G311" s="47"/>
      <c r="H311" s="47"/>
      <c r="I311" s="47"/>
      <c r="J311" s="47"/>
      <c r="K311" s="47">
        <v>1</v>
      </c>
      <c r="L311" s="47">
        <v>1</v>
      </c>
      <c r="M311" s="47">
        <v>4</v>
      </c>
      <c r="N311" s="47">
        <v>1</v>
      </c>
      <c r="O311" s="47"/>
      <c r="P311" s="47">
        <v>1</v>
      </c>
      <c r="Q311" s="47"/>
      <c r="R311" s="47"/>
      <c r="S311" s="47">
        <v>1</v>
      </c>
      <c r="T311" s="47"/>
      <c r="U311" s="47"/>
      <c r="V311" s="47">
        <v>4</v>
      </c>
      <c r="W311" s="48">
        <v>8</v>
      </c>
      <c r="X311" s="61">
        <f t="shared" si="28"/>
        <v>8</v>
      </c>
      <c r="Y311" s="52">
        <f t="shared" si="28"/>
        <v>14</v>
      </c>
      <c r="Z311">
        <f t="shared" si="29"/>
        <v>22</v>
      </c>
    </row>
    <row r="312" spans="1:26">
      <c r="A312" s="51" t="s">
        <v>13</v>
      </c>
      <c r="B312" s="16">
        <v>512003</v>
      </c>
      <c r="C312" s="47" t="s">
        <v>10</v>
      </c>
      <c r="D312" s="47" t="s">
        <v>314</v>
      </c>
      <c r="E312" s="52" t="s">
        <v>315</v>
      </c>
      <c r="F312" s="56"/>
      <c r="G312" s="47"/>
      <c r="H312" s="47"/>
      <c r="I312" s="47"/>
      <c r="J312" s="47"/>
      <c r="K312" s="47">
        <v>3</v>
      </c>
      <c r="L312" s="47"/>
      <c r="M312" s="47">
        <v>1</v>
      </c>
      <c r="N312" s="47"/>
      <c r="O312" s="47">
        <v>3</v>
      </c>
      <c r="P312" s="47">
        <v>1</v>
      </c>
      <c r="Q312" s="47"/>
      <c r="R312" s="47"/>
      <c r="S312" s="47"/>
      <c r="T312" s="47"/>
      <c r="U312" s="47"/>
      <c r="V312" s="47">
        <v>14</v>
      </c>
      <c r="W312" s="48">
        <v>23</v>
      </c>
      <c r="X312" s="61">
        <f t="shared" si="28"/>
        <v>15</v>
      </c>
      <c r="Y312" s="52">
        <f t="shared" si="28"/>
        <v>30</v>
      </c>
      <c r="Z312">
        <f t="shared" si="29"/>
        <v>45</v>
      </c>
    </row>
    <row r="313" spans="1:26">
      <c r="A313" s="51" t="s">
        <v>13</v>
      </c>
      <c r="B313" s="16">
        <v>513101</v>
      </c>
      <c r="C313" s="47" t="s">
        <v>144</v>
      </c>
      <c r="D313" s="47" t="s">
        <v>316</v>
      </c>
      <c r="E313" s="52" t="s">
        <v>317</v>
      </c>
      <c r="F313" s="56"/>
      <c r="G313" s="47"/>
      <c r="H313" s="47"/>
      <c r="I313" s="47"/>
      <c r="J313" s="47"/>
      <c r="K313" s="47"/>
      <c r="L313" s="47"/>
      <c r="M313" s="47"/>
      <c r="N313" s="47"/>
      <c r="O313" s="47">
        <v>1</v>
      </c>
      <c r="P313" s="47"/>
      <c r="Q313" s="47"/>
      <c r="R313" s="47"/>
      <c r="S313" s="47"/>
      <c r="T313" s="47"/>
      <c r="U313" s="47"/>
      <c r="V313" s="47">
        <v>5</v>
      </c>
      <c r="W313" s="48">
        <v>22</v>
      </c>
      <c r="X313" s="61">
        <f t="shared" si="28"/>
        <v>5</v>
      </c>
      <c r="Y313" s="52">
        <f t="shared" si="28"/>
        <v>23</v>
      </c>
      <c r="Z313">
        <f t="shared" si="29"/>
        <v>28</v>
      </c>
    </row>
    <row r="314" spans="1:26">
      <c r="A314" s="51" t="s">
        <v>13</v>
      </c>
      <c r="B314" s="16">
        <v>513801</v>
      </c>
      <c r="C314" s="47" t="s">
        <v>318</v>
      </c>
      <c r="D314" s="47" t="s">
        <v>319</v>
      </c>
      <c r="E314" s="52" t="s">
        <v>320</v>
      </c>
      <c r="F314" s="56"/>
      <c r="G314" s="47">
        <v>9</v>
      </c>
      <c r="H314" s="47"/>
      <c r="I314" s="47"/>
      <c r="J314" s="47">
        <v>1</v>
      </c>
      <c r="K314" s="47">
        <v>6</v>
      </c>
      <c r="L314" s="47"/>
      <c r="M314" s="47">
        <v>5</v>
      </c>
      <c r="N314" s="47">
        <v>3</v>
      </c>
      <c r="O314" s="47">
        <v>25</v>
      </c>
      <c r="P314" s="47"/>
      <c r="Q314" s="47"/>
      <c r="R314" s="47">
        <v>3</v>
      </c>
      <c r="S314" s="47">
        <v>3</v>
      </c>
      <c r="T314" s="47"/>
      <c r="U314" s="47"/>
      <c r="V314" s="47">
        <v>15</v>
      </c>
      <c r="W314" s="48">
        <v>154</v>
      </c>
      <c r="X314" s="61">
        <f t="shared" si="28"/>
        <v>22</v>
      </c>
      <c r="Y314" s="52">
        <f t="shared" si="28"/>
        <v>202</v>
      </c>
      <c r="Z314">
        <f t="shared" si="29"/>
        <v>224</v>
      </c>
    </row>
    <row r="315" spans="1:26">
      <c r="A315" s="51" t="s">
        <v>13</v>
      </c>
      <c r="B315" s="16">
        <v>520101</v>
      </c>
      <c r="C315" s="47" t="s">
        <v>169</v>
      </c>
      <c r="D315" s="47" t="s">
        <v>323</v>
      </c>
      <c r="E315" s="52" t="s">
        <v>324</v>
      </c>
      <c r="F315" s="56"/>
      <c r="G315" s="47"/>
      <c r="H315" s="47"/>
      <c r="I315" s="47"/>
      <c r="J315" s="47"/>
      <c r="K315" s="47"/>
      <c r="L315" s="47"/>
      <c r="M315" s="47">
        <v>1</v>
      </c>
      <c r="N315" s="47"/>
      <c r="O315" s="47"/>
      <c r="P315" s="47"/>
      <c r="Q315" s="47"/>
      <c r="R315" s="47">
        <v>2</v>
      </c>
      <c r="S315" s="47"/>
      <c r="T315" s="47"/>
      <c r="U315" s="47"/>
      <c r="V315" s="47">
        <v>1</v>
      </c>
      <c r="W315" s="48">
        <v>1</v>
      </c>
      <c r="X315" s="61">
        <f t="shared" si="28"/>
        <v>3</v>
      </c>
      <c r="Y315" s="52">
        <f t="shared" si="28"/>
        <v>2</v>
      </c>
      <c r="Z315">
        <f t="shared" si="29"/>
        <v>5</v>
      </c>
    </row>
    <row r="316" spans="1:26">
      <c r="A316" s="51" t="s">
        <v>13</v>
      </c>
      <c r="B316" s="16">
        <v>520201</v>
      </c>
      <c r="C316" s="47" t="s">
        <v>325</v>
      </c>
      <c r="D316" s="47" t="s">
        <v>326</v>
      </c>
      <c r="E316" s="52" t="s">
        <v>327</v>
      </c>
      <c r="F316" s="56">
        <v>1</v>
      </c>
      <c r="G316" s="47"/>
      <c r="H316" s="47"/>
      <c r="I316" s="47"/>
      <c r="J316" s="47"/>
      <c r="K316" s="47"/>
      <c r="L316" s="47">
        <v>1</v>
      </c>
      <c r="M316" s="47"/>
      <c r="N316" s="47">
        <v>1</v>
      </c>
      <c r="O316" s="47">
        <v>1</v>
      </c>
      <c r="P316" s="47"/>
      <c r="Q316" s="47"/>
      <c r="R316" s="47">
        <v>1</v>
      </c>
      <c r="S316" s="47"/>
      <c r="T316" s="47"/>
      <c r="U316" s="47"/>
      <c r="V316" s="47">
        <v>15</v>
      </c>
      <c r="W316" s="48">
        <v>9</v>
      </c>
      <c r="X316" s="61">
        <f t="shared" si="28"/>
        <v>19</v>
      </c>
      <c r="Y316" s="52">
        <f t="shared" si="28"/>
        <v>10</v>
      </c>
      <c r="Z316">
        <f t="shared" si="29"/>
        <v>29</v>
      </c>
    </row>
    <row r="317" spans="1:26">
      <c r="A317" s="51" t="s">
        <v>13</v>
      </c>
      <c r="B317" s="16">
        <v>520201</v>
      </c>
      <c r="C317" s="47" t="s">
        <v>325</v>
      </c>
      <c r="D317" s="47" t="s">
        <v>328</v>
      </c>
      <c r="E317" s="52" t="s">
        <v>329</v>
      </c>
      <c r="F317" s="56"/>
      <c r="G317" s="47"/>
      <c r="H317" s="47"/>
      <c r="I317" s="47"/>
      <c r="J317" s="47">
        <v>1</v>
      </c>
      <c r="K317" s="47">
        <v>1</v>
      </c>
      <c r="L317" s="47"/>
      <c r="M317" s="47">
        <v>1</v>
      </c>
      <c r="N317" s="47">
        <v>2</v>
      </c>
      <c r="O317" s="47"/>
      <c r="P317" s="47">
        <v>1</v>
      </c>
      <c r="Q317" s="47"/>
      <c r="R317" s="47"/>
      <c r="S317" s="47"/>
      <c r="T317" s="47"/>
      <c r="U317" s="47"/>
      <c r="V317" s="47">
        <v>20</v>
      </c>
      <c r="W317" s="48">
        <v>10</v>
      </c>
      <c r="X317" s="61">
        <f t="shared" si="28"/>
        <v>24</v>
      </c>
      <c r="Y317" s="52">
        <f t="shared" si="28"/>
        <v>12</v>
      </c>
      <c r="Z317">
        <f t="shared" si="29"/>
        <v>36</v>
      </c>
    </row>
    <row r="318" spans="1:26">
      <c r="A318" s="51" t="s">
        <v>13</v>
      </c>
      <c r="B318" s="16">
        <v>520203</v>
      </c>
      <c r="C318" s="47" t="s">
        <v>325</v>
      </c>
      <c r="D318" s="47" t="s">
        <v>330</v>
      </c>
      <c r="E318" s="52" t="s">
        <v>692</v>
      </c>
      <c r="F318" s="56">
        <v>1</v>
      </c>
      <c r="G318" s="47">
        <v>1</v>
      </c>
      <c r="H318" s="47"/>
      <c r="I318" s="47"/>
      <c r="J318" s="47"/>
      <c r="K318" s="47"/>
      <c r="L318" s="47">
        <v>2</v>
      </c>
      <c r="M318" s="47"/>
      <c r="N318" s="47">
        <v>2</v>
      </c>
      <c r="O318" s="47"/>
      <c r="P318" s="47">
        <v>1</v>
      </c>
      <c r="Q318" s="47"/>
      <c r="R318" s="47">
        <v>3</v>
      </c>
      <c r="S318" s="47"/>
      <c r="T318" s="47"/>
      <c r="U318" s="47"/>
      <c r="V318" s="47">
        <v>23</v>
      </c>
      <c r="W318" s="48">
        <v>12</v>
      </c>
      <c r="X318" s="61">
        <f t="shared" si="28"/>
        <v>32</v>
      </c>
      <c r="Y318" s="52">
        <f t="shared" si="28"/>
        <v>13</v>
      </c>
      <c r="Z318">
        <f t="shared" si="29"/>
        <v>45</v>
      </c>
    </row>
    <row r="319" spans="1:26">
      <c r="A319" s="51" t="s">
        <v>13</v>
      </c>
      <c r="B319" s="16">
        <v>520301</v>
      </c>
      <c r="C319" s="47" t="s">
        <v>325</v>
      </c>
      <c r="D319" s="47" t="s">
        <v>332</v>
      </c>
      <c r="E319" s="52" t="s">
        <v>333</v>
      </c>
      <c r="F319" s="56">
        <v>1</v>
      </c>
      <c r="G319" s="47">
        <v>1</v>
      </c>
      <c r="H319" s="47"/>
      <c r="I319" s="47"/>
      <c r="J319" s="47"/>
      <c r="K319" s="47">
        <v>1</v>
      </c>
      <c r="L319" s="47">
        <v>2</v>
      </c>
      <c r="M319" s="47">
        <v>1</v>
      </c>
      <c r="N319" s="47">
        <v>6</v>
      </c>
      <c r="O319" s="47">
        <v>4</v>
      </c>
      <c r="P319" s="47">
        <v>1</v>
      </c>
      <c r="Q319" s="47">
        <v>1</v>
      </c>
      <c r="R319" s="47">
        <v>4</v>
      </c>
      <c r="S319" s="47">
        <v>2</v>
      </c>
      <c r="T319" s="47"/>
      <c r="U319" s="47"/>
      <c r="V319" s="47">
        <v>48</v>
      </c>
      <c r="W319" s="48">
        <v>17</v>
      </c>
      <c r="X319" s="61">
        <f t="shared" si="28"/>
        <v>62</v>
      </c>
      <c r="Y319" s="52">
        <f t="shared" si="28"/>
        <v>27</v>
      </c>
      <c r="Z319">
        <f t="shared" si="29"/>
        <v>89</v>
      </c>
    </row>
    <row r="320" spans="1:26">
      <c r="A320" s="51" t="s">
        <v>13</v>
      </c>
      <c r="B320" s="16">
        <v>520801</v>
      </c>
      <c r="C320" s="47" t="s">
        <v>325</v>
      </c>
      <c r="D320" s="47" t="s">
        <v>334</v>
      </c>
      <c r="E320" s="52" t="s">
        <v>335</v>
      </c>
      <c r="F320" s="56">
        <v>2</v>
      </c>
      <c r="G320" s="47"/>
      <c r="H320" s="47"/>
      <c r="I320" s="47"/>
      <c r="J320" s="47">
        <v>1</v>
      </c>
      <c r="K320" s="47"/>
      <c r="L320" s="47">
        <v>2</v>
      </c>
      <c r="M320" s="47"/>
      <c r="N320" s="47">
        <v>7</v>
      </c>
      <c r="O320" s="47"/>
      <c r="P320" s="47">
        <v>1</v>
      </c>
      <c r="Q320" s="47">
        <v>2</v>
      </c>
      <c r="R320" s="47">
        <v>3</v>
      </c>
      <c r="S320" s="47">
        <v>1</v>
      </c>
      <c r="T320" s="47"/>
      <c r="U320" s="47"/>
      <c r="V320" s="47">
        <v>38</v>
      </c>
      <c r="W320" s="48">
        <v>10</v>
      </c>
      <c r="X320" s="61">
        <f t="shared" si="28"/>
        <v>54</v>
      </c>
      <c r="Y320" s="52">
        <f t="shared" si="28"/>
        <v>13</v>
      </c>
      <c r="Z320">
        <f t="shared" si="29"/>
        <v>67</v>
      </c>
    </row>
    <row r="321" spans="1:26">
      <c r="A321" s="51" t="s">
        <v>13</v>
      </c>
      <c r="B321" s="16">
        <v>521101</v>
      </c>
      <c r="C321" s="47" t="s">
        <v>325</v>
      </c>
      <c r="D321" s="47" t="s">
        <v>336</v>
      </c>
      <c r="E321" s="52" t="s">
        <v>337</v>
      </c>
      <c r="F321" s="56"/>
      <c r="G321" s="47"/>
      <c r="H321" s="47"/>
      <c r="I321" s="47"/>
      <c r="J321" s="47"/>
      <c r="K321" s="47"/>
      <c r="L321" s="47"/>
      <c r="M321" s="47">
        <v>1</v>
      </c>
      <c r="N321" s="47">
        <v>2</v>
      </c>
      <c r="O321" s="47">
        <v>1</v>
      </c>
      <c r="P321" s="47">
        <v>1</v>
      </c>
      <c r="Q321" s="47"/>
      <c r="R321" s="47"/>
      <c r="S321" s="47"/>
      <c r="T321" s="47"/>
      <c r="U321" s="47"/>
      <c r="V321" s="47">
        <v>6</v>
      </c>
      <c r="W321" s="48">
        <v>4</v>
      </c>
      <c r="X321" s="61">
        <f t="shared" si="28"/>
        <v>9</v>
      </c>
      <c r="Y321" s="52">
        <f t="shared" si="28"/>
        <v>6</v>
      </c>
      <c r="Z321">
        <f t="shared" si="29"/>
        <v>15</v>
      </c>
    </row>
    <row r="322" spans="1:26">
      <c r="A322" s="51" t="s">
        <v>13</v>
      </c>
      <c r="B322" s="16">
        <v>521401</v>
      </c>
      <c r="C322" s="47" t="s">
        <v>325</v>
      </c>
      <c r="D322" s="47" t="s">
        <v>338</v>
      </c>
      <c r="E322" s="52" t="s">
        <v>339</v>
      </c>
      <c r="F322" s="56"/>
      <c r="G322" s="47">
        <v>2</v>
      </c>
      <c r="H322" s="47"/>
      <c r="I322" s="47"/>
      <c r="J322" s="47"/>
      <c r="K322" s="47">
        <v>2</v>
      </c>
      <c r="L322" s="47">
        <v>4</v>
      </c>
      <c r="M322" s="47"/>
      <c r="N322" s="47">
        <v>2</v>
      </c>
      <c r="O322" s="47">
        <v>2</v>
      </c>
      <c r="P322" s="47"/>
      <c r="Q322" s="47"/>
      <c r="R322" s="47">
        <v>1</v>
      </c>
      <c r="S322" s="47">
        <v>1</v>
      </c>
      <c r="T322" s="47"/>
      <c r="U322" s="47"/>
      <c r="V322" s="47">
        <v>25</v>
      </c>
      <c r="W322" s="48">
        <v>37</v>
      </c>
      <c r="X322" s="61">
        <f t="shared" si="28"/>
        <v>32</v>
      </c>
      <c r="Y322" s="52">
        <f t="shared" si="28"/>
        <v>44</v>
      </c>
      <c r="Z322">
        <f t="shared" si="29"/>
        <v>76</v>
      </c>
    </row>
    <row r="323" spans="1:26">
      <c r="A323" s="51" t="s">
        <v>13</v>
      </c>
      <c r="B323" s="16">
        <v>521904</v>
      </c>
      <c r="C323" s="47" t="s">
        <v>180</v>
      </c>
      <c r="D323" s="47" t="s">
        <v>340</v>
      </c>
      <c r="E323" s="52" t="s">
        <v>341</v>
      </c>
      <c r="F323" s="56"/>
      <c r="G323" s="47">
        <v>1</v>
      </c>
      <c r="H323" s="47"/>
      <c r="I323" s="47"/>
      <c r="J323" s="47"/>
      <c r="K323" s="47"/>
      <c r="L323" s="47"/>
      <c r="M323" s="47"/>
      <c r="N323" s="47"/>
      <c r="O323" s="47"/>
      <c r="P323" s="47"/>
      <c r="Q323" s="47"/>
      <c r="R323" s="47"/>
      <c r="S323" s="47"/>
      <c r="T323" s="47"/>
      <c r="U323" s="47"/>
      <c r="V323" s="47"/>
      <c r="W323" s="48">
        <v>5</v>
      </c>
      <c r="X323" s="61">
        <f t="shared" si="28"/>
        <v>0</v>
      </c>
      <c r="Y323" s="52">
        <f t="shared" si="28"/>
        <v>6</v>
      </c>
      <c r="Z323">
        <f t="shared" si="29"/>
        <v>6</v>
      </c>
    </row>
    <row r="324" spans="1:26">
      <c r="A324" s="51" t="s">
        <v>13</v>
      </c>
      <c r="B324" s="16">
        <v>540101</v>
      </c>
      <c r="C324" s="47" t="s">
        <v>159</v>
      </c>
      <c r="D324" s="47" t="s">
        <v>342</v>
      </c>
      <c r="E324" s="52" t="s">
        <v>602</v>
      </c>
      <c r="F324" s="56">
        <v>1</v>
      </c>
      <c r="G324" s="47">
        <v>1</v>
      </c>
      <c r="H324" s="47"/>
      <c r="I324" s="47"/>
      <c r="J324" s="47">
        <v>2</v>
      </c>
      <c r="K324" s="47"/>
      <c r="L324" s="47">
        <v>1</v>
      </c>
      <c r="M324" s="47"/>
      <c r="N324" s="47">
        <v>2</v>
      </c>
      <c r="O324" s="47">
        <v>1</v>
      </c>
      <c r="P324" s="47"/>
      <c r="Q324" s="47"/>
      <c r="R324" s="47">
        <v>3</v>
      </c>
      <c r="S324" s="47">
        <v>1</v>
      </c>
      <c r="T324" s="47"/>
      <c r="U324" s="47"/>
      <c r="V324" s="47">
        <v>21</v>
      </c>
      <c r="W324" s="48">
        <v>16</v>
      </c>
      <c r="X324" s="61">
        <f t="shared" si="28"/>
        <v>30</v>
      </c>
      <c r="Y324" s="52">
        <f t="shared" si="28"/>
        <v>19</v>
      </c>
      <c r="Z324">
        <f t="shared" si="29"/>
        <v>49</v>
      </c>
    </row>
    <row r="325" spans="1:26">
      <c r="A325" s="51" t="s">
        <v>13</v>
      </c>
      <c r="B325" s="16"/>
      <c r="C325" s="47" t="s">
        <v>159</v>
      </c>
      <c r="D325" s="47" t="s">
        <v>343</v>
      </c>
      <c r="E325" s="52" t="s">
        <v>344</v>
      </c>
      <c r="F325" s="56"/>
      <c r="G325" s="47"/>
      <c r="H325" s="47"/>
      <c r="I325" s="47">
        <v>1</v>
      </c>
      <c r="J325" s="47"/>
      <c r="K325" s="47"/>
      <c r="L325" s="47"/>
      <c r="M325" s="47"/>
      <c r="N325" s="47"/>
      <c r="O325" s="47"/>
      <c r="P325" s="47"/>
      <c r="Q325" s="47"/>
      <c r="R325" s="47"/>
      <c r="S325" s="47">
        <v>1</v>
      </c>
      <c r="T325" s="47"/>
      <c r="U325" s="47"/>
      <c r="V325" s="47">
        <v>3</v>
      </c>
      <c r="W325" s="48">
        <v>7</v>
      </c>
      <c r="X325" s="61">
        <f t="shared" si="28"/>
        <v>3</v>
      </c>
      <c r="Y325" s="52">
        <f t="shared" si="28"/>
        <v>9</v>
      </c>
      <c r="Z325">
        <f t="shared" si="29"/>
        <v>12</v>
      </c>
    </row>
    <row r="326" spans="1:26">
      <c r="A326" s="51" t="s">
        <v>13</v>
      </c>
      <c r="B326" s="16"/>
      <c r="C326" s="47" t="s">
        <v>159</v>
      </c>
      <c r="D326" s="47" t="s">
        <v>345</v>
      </c>
      <c r="E326" s="52" t="s">
        <v>346</v>
      </c>
      <c r="F326" s="56"/>
      <c r="G326" s="47"/>
      <c r="H326" s="47"/>
      <c r="I326" s="47"/>
      <c r="J326" s="47"/>
      <c r="K326" s="47"/>
      <c r="L326" s="47"/>
      <c r="M326" s="47"/>
      <c r="N326" s="47"/>
      <c r="O326" s="47"/>
      <c r="P326" s="47"/>
      <c r="Q326" s="47"/>
      <c r="R326" s="47">
        <v>2</v>
      </c>
      <c r="S326" s="47"/>
      <c r="T326" s="47"/>
      <c r="U326" s="47"/>
      <c r="V326" s="47"/>
      <c r="W326" s="48"/>
      <c r="X326" s="61">
        <f t="shared" si="28"/>
        <v>2</v>
      </c>
      <c r="Y326" s="52">
        <f t="shared" si="28"/>
        <v>0</v>
      </c>
      <c r="Z326">
        <f t="shared" si="29"/>
        <v>2</v>
      </c>
    </row>
    <row r="327" spans="1:26">
      <c r="A327" s="51" t="s">
        <v>13</v>
      </c>
      <c r="B327" s="16"/>
      <c r="C327" s="47" t="s">
        <v>144</v>
      </c>
      <c r="D327" s="47" t="s">
        <v>347</v>
      </c>
      <c r="E327" s="52" t="s">
        <v>348</v>
      </c>
      <c r="F327" s="56"/>
      <c r="G327" s="47"/>
      <c r="H327" s="47"/>
      <c r="I327" s="47"/>
      <c r="J327" s="47"/>
      <c r="K327" s="47"/>
      <c r="L327" s="47">
        <v>1</v>
      </c>
      <c r="M327" s="47"/>
      <c r="N327" s="47"/>
      <c r="O327" s="47"/>
      <c r="P327" s="47"/>
      <c r="Q327" s="47">
        <v>1</v>
      </c>
      <c r="R327" s="47"/>
      <c r="S327" s="47"/>
      <c r="T327" s="47"/>
      <c r="U327" s="47"/>
      <c r="V327" s="47"/>
      <c r="W327" s="48">
        <v>1</v>
      </c>
      <c r="X327" s="61">
        <f t="shared" si="28"/>
        <v>1</v>
      </c>
      <c r="Y327" s="52">
        <f t="shared" si="28"/>
        <v>2</v>
      </c>
      <c r="Z327">
        <f t="shared" si="29"/>
        <v>3</v>
      </c>
    </row>
    <row r="328" spans="1:26">
      <c r="A328" s="51" t="s">
        <v>13</v>
      </c>
      <c r="B328" s="16"/>
      <c r="C328" s="47" t="s">
        <v>144</v>
      </c>
      <c r="D328" s="47" t="s">
        <v>349</v>
      </c>
      <c r="E328" s="52" t="s">
        <v>350</v>
      </c>
      <c r="F328" s="56"/>
      <c r="G328" s="47"/>
      <c r="H328" s="47"/>
      <c r="I328" s="47"/>
      <c r="J328" s="47"/>
      <c r="K328" s="47"/>
      <c r="L328" s="47"/>
      <c r="M328" s="47"/>
      <c r="N328" s="47"/>
      <c r="O328" s="47"/>
      <c r="P328" s="47"/>
      <c r="Q328" s="47">
        <v>1</v>
      </c>
      <c r="R328" s="47"/>
      <c r="S328" s="47">
        <v>1</v>
      </c>
      <c r="T328" s="47"/>
      <c r="U328" s="47"/>
      <c r="V328" s="47"/>
      <c r="W328" s="48">
        <v>2</v>
      </c>
      <c r="X328" s="61">
        <f t="shared" si="28"/>
        <v>0</v>
      </c>
      <c r="Y328" s="52">
        <f t="shared" si="28"/>
        <v>4</v>
      </c>
      <c r="Z328">
        <f t="shared" si="29"/>
        <v>4</v>
      </c>
    </row>
    <row r="329" spans="1:26">
      <c r="A329" s="51" t="s">
        <v>13</v>
      </c>
      <c r="B329" s="16"/>
      <c r="C329" s="47" t="s">
        <v>325</v>
      </c>
      <c r="D329" s="47" t="s">
        <v>351</v>
      </c>
      <c r="E329" s="52" t="s">
        <v>352</v>
      </c>
      <c r="F329" s="56"/>
      <c r="G329" s="47"/>
      <c r="H329" s="47"/>
      <c r="I329" s="47"/>
      <c r="J329" s="47">
        <v>1</v>
      </c>
      <c r="K329" s="47">
        <v>1</v>
      </c>
      <c r="L329" s="47">
        <v>1</v>
      </c>
      <c r="M329" s="47">
        <v>2</v>
      </c>
      <c r="N329" s="47">
        <v>3</v>
      </c>
      <c r="O329" s="47">
        <v>2</v>
      </c>
      <c r="P329" s="47"/>
      <c r="Q329" s="47"/>
      <c r="R329" s="47"/>
      <c r="S329" s="47">
        <v>1</v>
      </c>
      <c r="T329" s="47"/>
      <c r="U329" s="47"/>
      <c r="V329" s="47">
        <v>21</v>
      </c>
      <c r="W329" s="48">
        <v>6</v>
      </c>
      <c r="X329" s="61">
        <f t="shared" si="28"/>
        <v>26</v>
      </c>
      <c r="Y329" s="52">
        <f t="shared" si="28"/>
        <v>12</v>
      </c>
      <c r="Z329">
        <f t="shared" si="29"/>
        <v>38</v>
      </c>
    </row>
    <row r="330" spans="1:26">
      <c r="A330" s="51" t="s">
        <v>13</v>
      </c>
      <c r="B330" s="16"/>
      <c r="C330" s="47" t="s">
        <v>126</v>
      </c>
      <c r="D330" s="47" t="s">
        <v>353</v>
      </c>
      <c r="E330" s="52" t="s">
        <v>354</v>
      </c>
      <c r="F330" s="56"/>
      <c r="G330" s="47"/>
      <c r="H330" s="47"/>
      <c r="I330" s="47"/>
      <c r="J330" s="47"/>
      <c r="K330" s="47">
        <v>1</v>
      </c>
      <c r="L330" s="47"/>
      <c r="M330" s="47"/>
      <c r="N330" s="47"/>
      <c r="O330" s="47"/>
      <c r="P330" s="47"/>
      <c r="Q330" s="47">
        <v>1</v>
      </c>
      <c r="R330" s="47"/>
      <c r="S330" s="47"/>
      <c r="T330" s="47"/>
      <c r="U330" s="47"/>
      <c r="V330" s="47">
        <v>3</v>
      </c>
      <c r="W330" s="48">
        <v>1</v>
      </c>
      <c r="X330" s="61">
        <f t="shared" si="28"/>
        <v>3</v>
      </c>
      <c r="Y330" s="52">
        <f t="shared" si="28"/>
        <v>3</v>
      </c>
      <c r="Z330">
        <f t="shared" si="29"/>
        <v>6</v>
      </c>
    </row>
    <row r="331" spans="1:26">
      <c r="A331" s="51" t="s">
        <v>13</v>
      </c>
      <c r="B331" s="16"/>
      <c r="C331" s="47" t="s">
        <v>180</v>
      </c>
      <c r="D331" s="47" t="s">
        <v>355</v>
      </c>
      <c r="E331" s="52" t="s">
        <v>356</v>
      </c>
      <c r="F331" s="56"/>
      <c r="G331" s="47"/>
      <c r="H331" s="47"/>
      <c r="I331" s="47"/>
      <c r="J331" s="47"/>
      <c r="K331" s="47"/>
      <c r="L331" s="47"/>
      <c r="M331" s="47"/>
      <c r="N331" s="47"/>
      <c r="O331" s="47"/>
      <c r="P331" s="47"/>
      <c r="Q331" s="47"/>
      <c r="R331" s="47"/>
      <c r="S331" s="47"/>
      <c r="T331" s="47"/>
      <c r="U331" s="47"/>
      <c r="V331" s="47">
        <v>1</v>
      </c>
      <c r="W331" s="48"/>
      <c r="X331" s="61">
        <f t="shared" si="28"/>
        <v>1</v>
      </c>
      <c r="Y331" s="52">
        <f t="shared" si="28"/>
        <v>0</v>
      </c>
      <c r="Z331">
        <f t="shared" si="29"/>
        <v>1</v>
      </c>
    </row>
    <row r="332" spans="1:26">
      <c r="A332" s="51" t="s">
        <v>13</v>
      </c>
      <c r="B332" s="16"/>
      <c r="C332" s="47" t="s">
        <v>180</v>
      </c>
      <c r="D332" s="47" t="s">
        <v>357</v>
      </c>
      <c r="E332" s="52" t="s">
        <v>358</v>
      </c>
      <c r="F332" s="56"/>
      <c r="G332" s="47"/>
      <c r="H332" s="47"/>
      <c r="I332" s="47"/>
      <c r="J332" s="47"/>
      <c r="K332" s="47">
        <v>1</v>
      </c>
      <c r="L332" s="47">
        <v>1</v>
      </c>
      <c r="M332" s="47"/>
      <c r="N332" s="47"/>
      <c r="O332" s="47">
        <v>1</v>
      </c>
      <c r="P332" s="47"/>
      <c r="Q332" s="47"/>
      <c r="R332" s="47"/>
      <c r="S332" s="47"/>
      <c r="T332" s="47"/>
      <c r="U332" s="47"/>
      <c r="V332" s="47"/>
      <c r="W332" s="48">
        <v>1</v>
      </c>
      <c r="X332" s="61">
        <f t="shared" si="28"/>
        <v>1</v>
      </c>
      <c r="Y332" s="52">
        <f t="shared" si="28"/>
        <v>3</v>
      </c>
      <c r="Z332">
        <f t="shared" si="29"/>
        <v>4</v>
      </c>
    </row>
    <row r="333" spans="1:26">
      <c r="A333" s="51" t="s">
        <v>13</v>
      </c>
      <c r="B333" s="16"/>
      <c r="C333" s="47" t="s">
        <v>169</v>
      </c>
      <c r="D333" s="47" t="s">
        <v>359</v>
      </c>
      <c r="E333" s="52" t="s">
        <v>360</v>
      </c>
      <c r="F333" s="56"/>
      <c r="G333" s="47"/>
      <c r="H333" s="47"/>
      <c r="I333" s="47"/>
      <c r="J333" s="47"/>
      <c r="K333" s="47"/>
      <c r="L333" s="47"/>
      <c r="M333" s="47"/>
      <c r="N333" s="47"/>
      <c r="O333" s="47"/>
      <c r="P333" s="47"/>
      <c r="Q333" s="47"/>
      <c r="R333" s="47"/>
      <c r="S333" s="47">
        <v>1</v>
      </c>
      <c r="T333" s="47"/>
      <c r="U333" s="47"/>
      <c r="V333" s="47"/>
      <c r="W333" s="48"/>
      <c r="X333" s="61">
        <f t="shared" si="28"/>
        <v>0</v>
      </c>
      <c r="Y333" s="52">
        <f t="shared" si="28"/>
        <v>1</v>
      </c>
      <c r="Z333">
        <f t="shared" si="29"/>
        <v>1</v>
      </c>
    </row>
    <row r="334" spans="1:26">
      <c r="A334" s="51" t="s">
        <v>13</v>
      </c>
      <c r="B334" s="16"/>
      <c r="C334" s="47" t="s">
        <v>169</v>
      </c>
      <c r="D334" s="47" t="s">
        <v>361</v>
      </c>
      <c r="E334" s="52" t="s">
        <v>362</v>
      </c>
      <c r="F334" s="56"/>
      <c r="G334" s="47"/>
      <c r="H334" s="47"/>
      <c r="I334" s="47"/>
      <c r="J334" s="47"/>
      <c r="K334" s="47"/>
      <c r="L334" s="47"/>
      <c r="M334" s="47"/>
      <c r="N334" s="47"/>
      <c r="O334" s="47"/>
      <c r="P334" s="47"/>
      <c r="Q334" s="47"/>
      <c r="R334" s="47">
        <v>1</v>
      </c>
      <c r="S334" s="47"/>
      <c r="T334" s="47"/>
      <c r="U334" s="47"/>
      <c r="V334" s="47"/>
      <c r="W334" s="48"/>
      <c r="X334" s="61">
        <f t="shared" si="28"/>
        <v>1</v>
      </c>
      <c r="Y334" s="52">
        <f t="shared" si="28"/>
        <v>0</v>
      </c>
      <c r="Z334">
        <f t="shared" si="29"/>
        <v>1</v>
      </c>
    </row>
    <row r="335" spans="1:26">
      <c r="A335" s="51" t="s">
        <v>13</v>
      </c>
      <c r="B335" s="16"/>
      <c r="C335" s="47" t="s">
        <v>325</v>
      </c>
      <c r="D335" s="47" t="s">
        <v>363</v>
      </c>
      <c r="E335" s="52" t="s">
        <v>364</v>
      </c>
      <c r="F335" s="56"/>
      <c r="G335" s="47"/>
      <c r="H335" s="47"/>
      <c r="I335" s="47"/>
      <c r="J335" s="47"/>
      <c r="K335" s="47">
        <v>1</v>
      </c>
      <c r="L335" s="47">
        <v>1</v>
      </c>
      <c r="M335" s="47">
        <v>2</v>
      </c>
      <c r="N335" s="47">
        <v>1</v>
      </c>
      <c r="O335" s="47"/>
      <c r="P335" s="47"/>
      <c r="Q335" s="47"/>
      <c r="R335" s="47"/>
      <c r="S335" s="47"/>
      <c r="T335" s="47"/>
      <c r="U335" s="47"/>
      <c r="V335" s="47">
        <v>3</v>
      </c>
      <c r="W335" s="48">
        <v>1</v>
      </c>
      <c r="X335" s="61">
        <f t="shared" si="28"/>
        <v>5</v>
      </c>
      <c r="Y335" s="52">
        <f t="shared" si="28"/>
        <v>4</v>
      </c>
      <c r="Z335">
        <f t="shared" si="29"/>
        <v>9</v>
      </c>
    </row>
    <row r="336" spans="1:26">
      <c r="A336" s="51" t="s">
        <v>13</v>
      </c>
      <c r="B336" s="16"/>
      <c r="C336" s="47" t="s">
        <v>126</v>
      </c>
      <c r="D336" s="47" t="s">
        <v>365</v>
      </c>
      <c r="E336" s="52" t="s">
        <v>366</v>
      </c>
      <c r="F336" s="56">
        <v>3</v>
      </c>
      <c r="G336" s="47">
        <v>1</v>
      </c>
      <c r="H336" s="47"/>
      <c r="I336" s="47"/>
      <c r="J336" s="47">
        <v>4</v>
      </c>
      <c r="K336" s="47"/>
      <c r="L336" s="47">
        <v>9</v>
      </c>
      <c r="M336" s="47">
        <v>2</v>
      </c>
      <c r="N336" s="47">
        <v>4</v>
      </c>
      <c r="O336" s="47">
        <v>1</v>
      </c>
      <c r="P336" s="47"/>
      <c r="Q336" s="47"/>
      <c r="R336" s="47">
        <v>3</v>
      </c>
      <c r="S336" s="47"/>
      <c r="T336" s="47"/>
      <c r="U336" s="47"/>
      <c r="V336" s="47">
        <v>17</v>
      </c>
      <c r="W336" s="48">
        <v>2</v>
      </c>
      <c r="X336" s="61">
        <f t="shared" si="28"/>
        <v>40</v>
      </c>
      <c r="Y336" s="52">
        <f t="shared" si="28"/>
        <v>6</v>
      </c>
      <c r="Z336">
        <f t="shared" si="29"/>
        <v>46</v>
      </c>
    </row>
    <row r="337" spans="1:26">
      <c r="A337" s="51" t="s">
        <v>13</v>
      </c>
      <c r="B337" s="16"/>
      <c r="C337" s="47" t="s">
        <v>144</v>
      </c>
      <c r="D337" s="47" t="s">
        <v>367</v>
      </c>
      <c r="E337" s="52" t="s">
        <v>368</v>
      </c>
      <c r="F337" s="56"/>
      <c r="G337" s="47"/>
      <c r="H337" s="47"/>
      <c r="I337" s="47"/>
      <c r="J337" s="47"/>
      <c r="K337" s="47">
        <v>1</v>
      </c>
      <c r="L337" s="47"/>
      <c r="M337" s="47"/>
      <c r="N337" s="47">
        <v>1</v>
      </c>
      <c r="O337" s="47">
        <v>1</v>
      </c>
      <c r="P337" s="47"/>
      <c r="Q337" s="47">
        <v>1</v>
      </c>
      <c r="R337" s="47"/>
      <c r="S337" s="47"/>
      <c r="T337" s="47"/>
      <c r="U337" s="47"/>
      <c r="V337" s="47"/>
      <c r="W337" s="48">
        <v>10</v>
      </c>
      <c r="X337" s="61">
        <f t="shared" si="28"/>
        <v>1</v>
      </c>
      <c r="Y337" s="52">
        <f t="shared" si="28"/>
        <v>13</v>
      </c>
      <c r="Z337">
        <f t="shared" si="29"/>
        <v>14</v>
      </c>
    </row>
    <row r="338" spans="1:26">
      <c r="A338" s="51" t="s">
        <v>13</v>
      </c>
      <c r="B338" s="16"/>
      <c r="C338" s="47" t="s">
        <v>369</v>
      </c>
      <c r="D338" s="47" t="s">
        <v>370</v>
      </c>
      <c r="E338" s="52" t="s">
        <v>371</v>
      </c>
      <c r="F338" s="56">
        <v>1</v>
      </c>
      <c r="G338" s="47">
        <v>2</v>
      </c>
      <c r="H338" s="47"/>
      <c r="I338" s="47">
        <v>1</v>
      </c>
      <c r="J338" s="47">
        <v>4</v>
      </c>
      <c r="K338" s="47">
        <v>2</v>
      </c>
      <c r="L338" s="47">
        <v>10</v>
      </c>
      <c r="M338" s="47">
        <v>6</v>
      </c>
      <c r="N338" s="47">
        <v>7</v>
      </c>
      <c r="O338" s="47">
        <v>7</v>
      </c>
      <c r="P338" s="47"/>
      <c r="Q338" s="47"/>
      <c r="R338" s="47">
        <v>6</v>
      </c>
      <c r="S338" s="47">
        <v>6</v>
      </c>
      <c r="T338" s="47"/>
      <c r="U338" s="47"/>
      <c r="V338" s="47">
        <v>56</v>
      </c>
      <c r="W338" s="48">
        <v>32</v>
      </c>
      <c r="X338" s="61">
        <f t="shared" si="28"/>
        <v>84</v>
      </c>
      <c r="Y338" s="52">
        <f t="shared" si="28"/>
        <v>56</v>
      </c>
      <c r="Z338">
        <f t="shared" si="29"/>
        <v>140</v>
      </c>
    </row>
    <row r="339" spans="1:26">
      <c r="A339" s="51" t="s">
        <v>13</v>
      </c>
      <c r="B339" s="16"/>
      <c r="C339" s="47" t="s">
        <v>369</v>
      </c>
      <c r="D339" s="47" t="s">
        <v>372</v>
      </c>
      <c r="E339" s="52" t="s">
        <v>373</v>
      </c>
      <c r="F339" s="56"/>
      <c r="G339" s="47"/>
      <c r="H339" s="47"/>
      <c r="I339" s="47"/>
      <c r="J339" s="47"/>
      <c r="K339" s="47"/>
      <c r="L339" s="47">
        <v>1</v>
      </c>
      <c r="M339" s="47">
        <v>1</v>
      </c>
      <c r="N339" s="47">
        <v>3</v>
      </c>
      <c r="O339" s="47"/>
      <c r="P339" s="47"/>
      <c r="Q339" s="47"/>
      <c r="R339" s="47"/>
      <c r="S339" s="47">
        <v>2</v>
      </c>
      <c r="T339" s="47"/>
      <c r="U339" s="47"/>
      <c r="V339" s="47">
        <v>8</v>
      </c>
      <c r="W339" s="48">
        <v>3</v>
      </c>
      <c r="X339" s="61">
        <f t="shared" si="28"/>
        <v>12</v>
      </c>
      <c r="Y339" s="52">
        <f t="shared" si="28"/>
        <v>6</v>
      </c>
      <c r="Z339">
        <f t="shared" si="29"/>
        <v>18</v>
      </c>
    </row>
    <row r="340" spans="1:26">
      <c r="A340" s="51" t="s">
        <v>13</v>
      </c>
      <c r="B340" s="16"/>
      <c r="C340" s="47" t="s">
        <v>159</v>
      </c>
      <c r="D340" s="47" t="s">
        <v>374</v>
      </c>
      <c r="E340" s="52" t="s">
        <v>375</v>
      </c>
      <c r="F340" s="56"/>
      <c r="G340" s="47"/>
      <c r="H340" s="47"/>
      <c r="I340" s="47"/>
      <c r="J340" s="47"/>
      <c r="K340" s="47"/>
      <c r="L340" s="47"/>
      <c r="M340" s="47"/>
      <c r="N340" s="47"/>
      <c r="O340" s="47">
        <v>1</v>
      </c>
      <c r="P340" s="47"/>
      <c r="Q340" s="47"/>
      <c r="R340" s="47"/>
      <c r="S340" s="47">
        <v>1</v>
      </c>
      <c r="T340" s="47"/>
      <c r="U340" s="47"/>
      <c r="V340" s="47">
        <v>1</v>
      </c>
      <c r="W340" s="48">
        <v>1</v>
      </c>
      <c r="X340" s="61">
        <f t="shared" si="28"/>
        <v>1</v>
      </c>
      <c r="Y340" s="52">
        <f t="shared" si="28"/>
        <v>3</v>
      </c>
      <c r="Z340">
        <f t="shared" si="29"/>
        <v>4</v>
      </c>
    </row>
    <row r="341" spans="1:26">
      <c r="A341" s="51" t="s">
        <v>13</v>
      </c>
      <c r="B341" s="16"/>
      <c r="C341" s="47" t="s">
        <v>180</v>
      </c>
      <c r="D341" s="47" t="s">
        <v>584</v>
      </c>
      <c r="E341" s="52" t="s">
        <v>585</v>
      </c>
      <c r="F341" s="56"/>
      <c r="G341" s="47"/>
      <c r="H341" s="47"/>
      <c r="I341" s="47"/>
      <c r="J341" s="47"/>
      <c r="K341" s="47"/>
      <c r="L341" s="47"/>
      <c r="M341" s="47"/>
      <c r="N341" s="47"/>
      <c r="O341" s="47"/>
      <c r="P341" s="47"/>
      <c r="Q341" s="47"/>
      <c r="R341" s="47"/>
      <c r="S341" s="47"/>
      <c r="T341" s="47"/>
      <c r="U341" s="47"/>
      <c r="V341" s="47"/>
      <c r="W341" s="48">
        <v>1</v>
      </c>
      <c r="X341" s="61">
        <f t="shared" si="28"/>
        <v>0</v>
      </c>
      <c r="Y341" s="52">
        <f t="shared" si="28"/>
        <v>1</v>
      </c>
      <c r="Z341">
        <f t="shared" si="29"/>
        <v>1</v>
      </c>
    </row>
    <row r="342" spans="1:26">
      <c r="A342" s="51" t="s">
        <v>13</v>
      </c>
      <c r="B342" s="16"/>
      <c r="C342" s="47" t="s">
        <v>180</v>
      </c>
      <c r="D342" s="47" t="s">
        <v>376</v>
      </c>
      <c r="E342" s="52" t="s">
        <v>377</v>
      </c>
      <c r="F342" s="56"/>
      <c r="G342" s="47"/>
      <c r="H342" s="47"/>
      <c r="I342" s="47"/>
      <c r="J342" s="47">
        <v>2</v>
      </c>
      <c r="K342" s="47"/>
      <c r="L342" s="47">
        <v>1</v>
      </c>
      <c r="M342" s="47"/>
      <c r="N342" s="47">
        <v>3</v>
      </c>
      <c r="O342" s="47">
        <v>1</v>
      </c>
      <c r="P342" s="47"/>
      <c r="Q342" s="47"/>
      <c r="R342" s="47"/>
      <c r="S342" s="47"/>
      <c r="T342" s="47"/>
      <c r="U342" s="47"/>
      <c r="V342" s="47">
        <v>7</v>
      </c>
      <c r="W342" s="48">
        <v>7</v>
      </c>
      <c r="X342" s="61">
        <f t="shared" si="28"/>
        <v>13</v>
      </c>
      <c r="Y342" s="52">
        <f t="shared" si="28"/>
        <v>8</v>
      </c>
      <c r="Z342">
        <f t="shared" si="29"/>
        <v>21</v>
      </c>
    </row>
    <row r="343" spans="1:26">
      <c r="A343" s="53" t="s">
        <v>13</v>
      </c>
      <c r="B343" s="17"/>
      <c r="C343" s="54" t="s">
        <v>159</v>
      </c>
      <c r="D343" s="54" t="s">
        <v>378</v>
      </c>
      <c r="E343" s="55" t="s">
        <v>379</v>
      </c>
      <c r="F343" s="57"/>
      <c r="G343" s="54"/>
      <c r="H343" s="54"/>
      <c r="I343" s="54">
        <v>1</v>
      </c>
      <c r="J343" s="54"/>
      <c r="K343" s="54"/>
      <c r="L343" s="54"/>
      <c r="M343" s="54"/>
      <c r="N343" s="54"/>
      <c r="O343" s="54"/>
      <c r="P343" s="54"/>
      <c r="Q343" s="54"/>
      <c r="R343" s="54"/>
      <c r="S343" s="54"/>
      <c r="T343" s="54"/>
      <c r="U343" s="54"/>
      <c r="V343" s="54">
        <v>5</v>
      </c>
      <c r="W343" s="60">
        <v>1</v>
      </c>
      <c r="X343" s="62">
        <f t="shared" si="28"/>
        <v>5</v>
      </c>
      <c r="Y343" s="55">
        <f t="shared" si="28"/>
        <v>2</v>
      </c>
      <c r="Z343">
        <f t="shared" si="29"/>
        <v>7</v>
      </c>
    </row>
    <row r="344" spans="1:26">
      <c r="A344" s="46"/>
      <c r="E344" s="3" t="s">
        <v>47</v>
      </c>
      <c r="F344">
        <f t="shared" ref="F344:Z344" si="30">SUM(F236:F343)</f>
        <v>33</v>
      </c>
      <c r="G344">
        <f t="shared" si="30"/>
        <v>73</v>
      </c>
      <c r="H344">
        <f t="shared" si="30"/>
        <v>2</v>
      </c>
      <c r="I344">
        <f t="shared" si="30"/>
        <v>3</v>
      </c>
      <c r="J344">
        <f t="shared" si="30"/>
        <v>44</v>
      </c>
      <c r="K344">
        <f t="shared" si="30"/>
        <v>77</v>
      </c>
      <c r="L344">
        <f t="shared" si="30"/>
        <v>111</v>
      </c>
      <c r="M344">
        <f t="shared" si="30"/>
        <v>102</v>
      </c>
      <c r="N344">
        <f t="shared" si="30"/>
        <v>146</v>
      </c>
      <c r="O344">
        <f t="shared" si="30"/>
        <v>207</v>
      </c>
      <c r="P344">
        <f t="shared" si="30"/>
        <v>30</v>
      </c>
      <c r="Q344">
        <f t="shared" si="30"/>
        <v>19</v>
      </c>
      <c r="R344">
        <f t="shared" si="30"/>
        <v>85</v>
      </c>
      <c r="S344">
        <f t="shared" si="30"/>
        <v>78</v>
      </c>
      <c r="T344">
        <f t="shared" si="30"/>
        <v>1</v>
      </c>
      <c r="U344">
        <f t="shared" si="30"/>
        <v>0</v>
      </c>
      <c r="V344">
        <f t="shared" si="30"/>
        <v>1213</v>
      </c>
      <c r="W344">
        <f t="shared" si="30"/>
        <v>1466</v>
      </c>
      <c r="X344">
        <f t="shared" si="30"/>
        <v>1665</v>
      </c>
      <c r="Y344">
        <f t="shared" si="30"/>
        <v>2025</v>
      </c>
      <c r="Z344">
        <f t="shared" si="30"/>
        <v>3690</v>
      </c>
    </row>
    <row r="345" spans="1:26">
      <c r="A345" s="3"/>
    </row>
    <row r="346" spans="1:26">
      <c r="A346" s="106" t="s">
        <v>53</v>
      </c>
      <c r="B346" s="64"/>
      <c r="C346" s="18"/>
      <c r="D346" s="18"/>
      <c r="E346" s="65"/>
      <c r="F346" s="22"/>
      <c r="G346" s="18"/>
      <c r="H346" s="18"/>
      <c r="I346" s="18"/>
      <c r="J346" s="18"/>
      <c r="K346" s="18"/>
      <c r="L346" s="18"/>
      <c r="M346" s="18"/>
      <c r="N346" s="18"/>
      <c r="O346" s="18"/>
      <c r="P346" s="18"/>
      <c r="Q346" s="18"/>
      <c r="R346" s="18"/>
      <c r="S346" s="18"/>
      <c r="T346" s="18"/>
      <c r="U346" s="18"/>
      <c r="V346" s="18"/>
      <c r="W346" s="20"/>
      <c r="X346" s="66">
        <f>F346+H346+J346+L346+N346+P346+R346+T346+V346</f>
        <v>0</v>
      </c>
      <c r="Y346" s="65">
        <f>G346+I346+K346+M346+O346+Q346+S346+U346+W346</f>
        <v>0</v>
      </c>
      <c r="Z346">
        <f>SUM(X346:Y346)</f>
        <v>0</v>
      </c>
    </row>
    <row r="347" spans="1:26">
      <c r="A347" s="46"/>
      <c r="E347" s="67" t="s">
        <v>46</v>
      </c>
      <c r="F347">
        <f t="shared" ref="F347:Z347" si="31">SUM(F346:F346)</f>
        <v>0</v>
      </c>
      <c r="G347">
        <f t="shared" si="31"/>
        <v>0</v>
      </c>
      <c r="H347">
        <f t="shared" si="31"/>
        <v>0</v>
      </c>
      <c r="I347">
        <f t="shared" si="31"/>
        <v>0</v>
      </c>
      <c r="J347">
        <f t="shared" si="31"/>
        <v>0</v>
      </c>
      <c r="K347">
        <f t="shared" si="31"/>
        <v>0</v>
      </c>
      <c r="L347">
        <f t="shared" si="31"/>
        <v>0</v>
      </c>
      <c r="M347">
        <f t="shared" si="31"/>
        <v>0</v>
      </c>
      <c r="N347">
        <f t="shared" si="31"/>
        <v>0</v>
      </c>
      <c r="O347">
        <f t="shared" si="31"/>
        <v>0</v>
      </c>
      <c r="P347">
        <f t="shared" si="31"/>
        <v>0</v>
      </c>
      <c r="Q347">
        <f t="shared" si="31"/>
        <v>0</v>
      </c>
      <c r="R347">
        <f t="shared" si="31"/>
        <v>0</v>
      </c>
      <c r="S347">
        <f t="shared" si="31"/>
        <v>0</v>
      </c>
      <c r="T347">
        <f t="shared" si="31"/>
        <v>0</v>
      </c>
      <c r="U347">
        <f t="shared" si="31"/>
        <v>0</v>
      </c>
      <c r="V347">
        <f t="shared" si="31"/>
        <v>0</v>
      </c>
      <c r="W347">
        <f t="shared" si="31"/>
        <v>0</v>
      </c>
      <c r="X347">
        <f t="shared" si="31"/>
        <v>0</v>
      </c>
      <c r="Y347">
        <f t="shared" si="31"/>
        <v>0</v>
      </c>
      <c r="Z347">
        <f t="shared" si="31"/>
        <v>0</v>
      </c>
    </row>
    <row r="348" spans="1:26">
      <c r="A348" s="3"/>
    </row>
    <row r="349" spans="1:26">
      <c r="A349" s="106" t="s">
        <v>14</v>
      </c>
      <c r="B349" s="64"/>
      <c r="C349" s="18"/>
      <c r="D349" s="18"/>
      <c r="E349" s="65"/>
      <c r="F349" s="22"/>
      <c r="G349" s="18"/>
      <c r="H349" s="18"/>
      <c r="I349" s="18"/>
      <c r="J349" s="18"/>
      <c r="K349" s="18"/>
      <c r="L349" s="18"/>
      <c r="M349" s="18"/>
      <c r="N349" s="18"/>
      <c r="O349" s="18"/>
      <c r="P349" s="18"/>
      <c r="Q349" s="18"/>
      <c r="R349" s="18"/>
      <c r="S349" s="18"/>
      <c r="T349" s="18"/>
      <c r="U349" s="18"/>
      <c r="V349" s="18"/>
      <c r="W349" s="20"/>
      <c r="X349" s="66">
        <f>F349+H349+J349+L349+N349+P349+R349+T349+V349</f>
        <v>0</v>
      </c>
      <c r="Y349" s="65">
        <f>G349+I349+K349+M349+O349+Q349+S349+U349+W349</f>
        <v>0</v>
      </c>
      <c r="Z349">
        <f>SUM(X349:Y349)</f>
        <v>0</v>
      </c>
    </row>
    <row r="350" spans="1:26">
      <c r="A350" s="46"/>
      <c r="E350" s="67" t="s">
        <v>45</v>
      </c>
      <c r="F350">
        <f t="shared" ref="F350:Z350" si="32">SUM(F349:F349)</f>
        <v>0</v>
      </c>
      <c r="G350">
        <f t="shared" si="32"/>
        <v>0</v>
      </c>
      <c r="H350">
        <f t="shared" si="32"/>
        <v>0</v>
      </c>
      <c r="I350">
        <f t="shared" si="32"/>
        <v>0</v>
      </c>
      <c r="J350">
        <f t="shared" si="32"/>
        <v>0</v>
      </c>
      <c r="K350">
        <f t="shared" si="32"/>
        <v>0</v>
      </c>
      <c r="L350">
        <f t="shared" si="32"/>
        <v>0</v>
      </c>
      <c r="M350">
        <f t="shared" si="32"/>
        <v>0</v>
      </c>
      <c r="N350">
        <f t="shared" si="32"/>
        <v>0</v>
      </c>
      <c r="O350">
        <f t="shared" si="32"/>
        <v>0</v>
      </c>
      <c r="P350">
        <f t="shared" si="32"/>
        <v>0</v>
      </c>
      <c r="Q350">
        <f t="shared" si="32"/>
        <v>0</v>
      </c>
      <c r="R350">
        <f t="shared" si="32"/>
        <v>0</v>
      </c>
      <c r="S350">
        <f t="shared" si="32"/>
        <v>0</v>
      </c>
      <c r="T350">
        <f t="shared" si="32"/>
        <v>0</v>
      </c>
      <c r="U350">
        <f t="shared" si="32"/>
        <v>0</v>
      </c>
      <c r="V350">
        <f t="shared" si="32"/>
        <v>0</v>
      </c>
      <c r="W350">
        <f t="shared" si="32"/>
        <v>0</v>
      </c>
      <c r="X350">
        <f t="shared" si="32"/>
        <v>0</v>
      </c>
      <c r="Y350">
        <f t="shared" si="32"/>
        <v>0</v>
      </c>
      <c r="Z350">
        <f t="shared" si="32"/>
        <v>0</v>
      </c>
    </row>
    <row r="351" spans="1:26">
      <c r="A351" s="3"/>
    </row>
    <row r="352" spans="1:26">
      <c r="A352" s="106" t="s">
        <v>15</v>
      </c>
      <c r="B352" s="64"/>
      <c r="C352" s="18"/>
      <c r="D352" s="18"/>
      <c r="E352" s="65"/>
      <c r="F352" s="22"/>
      <c r="G352" s="18"/>
      <c r="H352" s="18"/>
      <c r="I352" s="18"/>
      <c r="J352" s="18"/>
      <c r="K352" s="18"/>
      <c r="L352" s="18"/>
      <c r="M352" s="18"/>
      <c r="N352" s="18"/>
      <c r="O352" s="18"/>
      <c r="P352" s="18"/>
      <c r="Q352" s="18"/>
      <c r="R352" s="18"/>
      <c r="S352" s="18"/>
      <c r="T352" s="18"/>
      <c r="U352" s="18"/>
      <c r="V352" s="18"/>
      <c r="W352" s="20"/>
      <c r="X352" s="66">
        <f>F352+H352+J352+L352+N352+P352+R352+T352+V352</f>
        <v>0</v>
      </c>
      <c r="Y352" s="65">
        <f>G352+I352+K352+M352+O352+Q352+S352+U352+W352</f>
        <v>0</v>
      </c>
      <c r="Z352">
        <f>SUM(X352:Y352)</f>
        <v>0</v>
      </c>
    </row>
    <row r="353" spans="1:26">
      <c r="A353" s="46"/>
      <c r="E353" s="67" t="s">
        <v>44</v>
      </c>
      <c r="F353">
        <f t="shared" ref="F353:Z353" si="33">SUM(F352:F352)</f>
        <v>0</v>
      </c>
      <c r="G353">
        <f t="shared" si="33"/>
        <v>0</v>
      </c>
      <c r="H353">
        <f t="shared" si="33"/>
        <v>0</v>
      </c>
      <c r="I353">
        <f t="shared" si="33"/>
        <v>0</v>
      </c>
      <c r="J353">
        <f t="shared" si="33"/>
        <v>0</v>
      </c>
      <c r="K353">
        <f t="shared" si="33"/>
        <v>0</v>
      </c>
      <c r="L353">
        <f t="shared" si="33"/>
        <v>0</v>
      </c>
      <c r="M353">
        <f t="shared" si="33"/>
        <v>0</v>
      </c>
      <c r="N353">
        <f t="shared" si="33"/>
        <v>0</v>
      </c>
      <c r="O353">
        <f t="shared" si="33"/>
        <v>0</v>
      </c>
      <c r="P353">
        <f t="shared" si="33"/>
        <v>0</v>
      </c>
      <c r="Q353">
        <f t="shared" si="33"/>
        <v>0</v>
      </c>
      <c r="R353">
        <f t="shared" si="33"/>
        <v>0</v>
      </c>
      <c r="S353">
        <f t="shared" si="33"/>
        <v>0</v>
      </c>
      <c r="T353">
        <f t="shared" si="33"/>
        <v>0</v>
      </c>
      <c r="U353">
        <f t="shared" si="33"/>
        <v>0</v>
      </c>
      <c r="V353">
        <f t="shared" si="33"/>
        <v>0</v>
      </c>
      <c r="W353">
        <f t="shared" si="33"/>
        <v>0</v>
      </c>
      <c r="X353">
        <f t="shared" si="33"/>
        <v>0</v>
      </c>
      <c r="Y353">
        <f t="shared" si="33"/>
        <v>0</v>
      </c>
      <c r="Z353">
        <f t="shared" si="33"/>
        <v>0</v>
      </c>
    </row>
    <row r="354" spans="1:26">
      <c r="A354" s="3"/>
    </row>
    <row r="355" spans="1:26">
      <c r="A355" s="63" t="s">
        <v>16</v>
      </c>
      <c r="B355" s="64">
        <v>512001</v>
      </c>
      <c r="C355" s="18" t="s">
        <v>10</v>
      </c>
      <c r="D355" s="18" t="s">
        <v>11</v>
      </c>
      <c r="E355" s="65" t="s">
        <v>582</v>
      </c>
      <c r="F355" s="22"/>
      <c r="G355" s="18">
        <v>1</v>
      </c>
      <c r="H355" s="18"/>
      <c r="I355" s="18"/>
      <c r="J355" s="18">
        <v>5</v>
      </c>
      <c r="K355" s="18">
        <v>9</v>
      </c>
      <c r="L355" s="18"/>
      <c r="M355" s="18">
        <v>2</v>
      </c>
      <c r="N355" s="18">
        <v>4</v>
      </c>
      <c r="O355" s="18">
        <v>3</v>
      </c>
      <c r="P355" s="18"/>
      <c r="Q355" s="18">
        <v>5</v>
      </c>
      <c r="R355" s="18">
        <v>2</v>
      </c>
      <c r="S355" s="18">
        <v>3</v>
      </c>
      <c r="T355" s="18"/>
      <c r="U355" s="18"/>
      <c r="V355" s="18">
        <v>28</v>
      </c>
      <c r="W355" s="20">
        <v>69</v>
      </c>
      <c r="X355" s="66">
        <f>F355+H355+J355+L355+N355+P355+R355+T355+V355</f>
        <v>39</v>
      </c>
      <c r="Y355" s="65">
        <f>G355+I355+K355+M355+O355+Q355+S355+U355+W355</f>
        <v>92</v>
      </c>
      <c r="Z355">
        <f>SUM(X355:Y355)</f>
        <v>131</v>
      </c>
    </row>
    <row r="356" spans="1:26">
      <c r="A356" s="3"/>
      <c r="E356" s="67" t="s">
        <v>110</v>
      </c>
      <c r="F356">
        <f>SUM(F355)</f>
        <v>0</v>
      </c>
      <c r="G356">
        <f t="shared" ref="G356:Z356" si="34">SUM(G355)</f>
        <v>1</v>
      </c>
      <c r="H356">
        <f t="shared" si="34"/>
        <v>0</v>
      </c>
      <c r="I356">
        <f t="shared" si="34"/>
        <v>0</v>
      </c>
      <c r="J356">
        <f t="shared" si="34"/>
        <v>5</v>
      </c>
      <c r="K356">
        <f t="shared" si="34"/>
        <v>9</v>
      </c>
      <c r="L356">
        <f t="shared" si="34"/>
        <v>0</v>
      </c>
      <c r="M356">
        <f t="shared" si="34"/>
        <v>2</v>
      </c>
      <c r="N356">
        <f t="shared" si="34"/>
        <v>4</v>
      </c>
      <c r="O356">
        <f t="shared" si="34"/>
        <v>3</v>
      </c>
      <c r="P356">
        <f t="shared" si="34"/>
        <v>0</v>
      </c>
      <c r="Q356">
        <f t="shared" si="34"/>
        <v>5</v>
      </c>
      <c r="R356">
        <f t="shared" si="34"/>
        <v>2</v>
      </c>
      <c r="S356">
        <f t="shared" si="34"/>
        <v>3</v>
      </c>
      <c r="T356">
        <f t="shared" si="34"/>
        <v>0</v>
      </c>
      <c r="U356">
        <f t="shared" si="34"/>
        <v>0</v>
      </c>
      <c r="V356">
        <f t="shared" si="34"/>
        <v>28</v>
      </c>
      <c r="W356">
        <f t="shared" si="34"/>
        <v>69</v>
      </c>
      <c r="X356">
        <f t="shared" si="34"/>
        <v>39</v>
      </c>
      <c r="Y356">
        <f t="shared" si="34"/>
        <v>92</v>
      </c>
      <c r="Z356">
        <f t="shared" si="34"/>
        <v>131</v>
      </c>
    </row>
    <row r="357" spans="1:26">
      <c r="A357" s="3"/>
    </row>
    <row r="358" spans="1:26">
      <c r="B358" t="s">
        <v>51</v>
      </c>
      <c r="E358" s="3" t="s">
        <v>9</v>
      </c>
      <c r="F358" s="1">
        <f t="shared" ref="F358:Z358" si="35">F234+F344+F347+F350+F353+F356</f>
        <v>33</v>
      </c>
      <c r="G358" s="1">
        <f t="shared" si="35"/>
        <v>74</v>
      </c>
      <c r="H358" s="1">
        <f t="shared" si="35"/>
        <v>2</v>
      </c>
      <c r="I358" s="1">
        <f t="shared" si="35"/>
        <v>3</v>
      </c>
      <c r="J358" s="1">
        <f t="shared" si="35"/>
        <v>49</v>
      </c>
      <c r="K358" s="1">
        <f t="shared" si="35"/>
        <v>86</v>
      </c>
      <c r="L358" s="1">
        <f t="shared" si="35"/>
        <v>111</v>
      </c>
      <c r="M358" s="1">
        <f t="shared" si="35"/>
        <v>104</v>
      </c>
      <c r="N358" s="1">
        <f t="shared" si="35"/>
        <v>150</v>
      </c>
      <c r="O358" s="1">
        <f t="shared" si="35"/>
        <v>210</v>
      </c>
      <c r="P358" s="1">
        <f t="shared" si="35"/>
        <v>30</v>
      </c>
      <c r="Q358" s="1">
        <f t="shared" si="35"/>
        <v>24</v>
      </c>
      <c r="R358" s="1">
        <f t="shared" si="35"/>
        <v>87</v>
      </c>
      <c r="S358" s="1">
        <f t="shared" si="35"/>
        <v>82</v>
      </c>
      <c r="T358" s="1">
        <f t="shared" si="35"/>
        <v>1</v>
      </c>
      <c r="U358" s="1">
        <f t="shared" si="35"/>
        <v>0</v>
      </c>
      <c r="V358" s="1">
        <f t="shared" si="35"/>
        <v>1247</v>
      </c>
      <c r="W358" s="1">
        <f t="shared" si="35"/>
        <v>1536</v>
      </c>
      <c r="X358" s="1">
        <f t="shared" si="35"/>
        <v>1710</v>
      </c>
      <c r="Y358" s="1">
        <f t="shared" si="35"/>
        <v>2119</v>
      </c>
      <c r="Z358" s="1">
        <f t="shared" si="35"/>
        <v>3829</v>
      </c>
    </row>
    <row r="359" spans="1:26">
      <c r="B359"/>
    </row>
    <row r="360" spans="1:26">
      <c r="B360"/>
      <c r="Z360" s="25"/>
    </row>
  </sheetData>
  <mergeCells count="30">
    <mergeCell ref="P5:Q5"/>
    <mergeCell ref="F5:G5"/>
    <mergeCell ref="H5:I5"/>
    <mergeCell ref="J5:K5"/>
    <mergeCell ref="L5:M5"/>
    <mergeCell ref="N5:O5"/>
    <mergeCell ref="F139:G139"/>
    <mergeCell ref="H139:I139"/>
    <mergeCell ref="J139:K139"/>
    <mergeCell ref="L139:M139"/>
    <mergeCell ref="N139:O139"/>
    <mergeCell ref="P139:Q139"/>
    <mergeCell ref="R229:S229"/>
    <mergeCell ref="T229:U229"/>
    <mergeCell ref="V139:W139"/>
    <mergeCell ref="X139:Y139"/>
    <mergeCell ref="P229:Q229"/>
    <mergeCell ref="V5:W5"/>
    <mergeCell ref="X5:Y5"/>
    <mergeCell ref="R139:S139"/>
    <mergeCell ref="T139:U139"/>
    <mergeCell ref="V229:W229"/>
    <mergeCell ref="X229:Y229"/>
    <mergeCell ref="R5:S5"/>
    <mergeCell ref="T5:U5"/>
    <mergeCell ref="F229:G229"/>
    <mergeCell ref="H229:I229"/>
    <mergeCell ref="J229:K229"/>
    <mergeCell ref="L229:M229"/>
    <mergeCell ref="N229:O229"/>
  </mergeCells>
  <phoneticPr fontId="5" type="noConversion"/>
  <printOptions horizontalCentered="1"/>
  <pageMargins left="0.75" right="0.75" top="1" bottom="1" header="0.5" footer="0.5"/>
  <pageSetup scale="58" orientation="landscape" r:id="rId1"/>
  <headerFooter alignWithMargins="0"/>
  <rowBreaks count="1" manualBreakCount="1">
    <brk id="54" max="22" man="1"/>
  </rowBreaks>
</worksheet>
</file>

<file path=xl/worksheets/sheet15.xml><?xml version="1.0" encoding="utf-8"?>
<worksheet xmlns="http://schemas.openxmlformats.org/spreadsheetml/2006/main" xmlns:r="http://schemas.openxmlformats.org/officeDocument/2006/relationships">
  <dimension ref="A1:Z325"/>
  <sheetViews>
    <sheetView zoomScale="75" zoomScaleNormal="75" workbookViewId="0"/>
  </sheetViews>
  <sheetFormatPr defaultRowHeight="13.2"/>
  <cols>
    <col min="2" max="2" width="8.6640625" style="3" customWidth="1"/>
    <col min="4" max="4" width="14.44140625" customWidth="1"/>
    <col min="5" max="5" width="30.5546875" customWidth="1"/>
    <col min="6" max="6" width="5.6640625" customWidth="1"/>
    <col min="7" max="7" width="7.6640625" customWidth="1"/>
    <col min="8" max="8" width="5.6640625" customWidth="1"/>
    <col min="9" max="9" width="7.6640625" customWidth="1"/>
    <col min="10" max="10" width="5.6640625" customWidth="1"/>
    <col min="11" max="11" width="7.6640625" customWidth="1"/>
    <col min="12" max="12" width="5.6640625" customWidth="1"/>
    <col min="13" max="13" width="7.6640625" customWidth="1"/>
    <col min="14" max="14" width="5.5546875" customWidth="1"/>
    <col min="15" max="15" width="7.6640625" customWidth="1"/>
    <col min="16" max="16" width="5.5546875" customWidth="1"/>
    <col min="17" max="17" width="7.6640625" customWidth="1"/>
    <col min="18" max="18" width="5.5546875" customWidth="1"/>
    <col min="19" max="19" width="7.6640625" customWidth="1"/>
    <col min="20" max="20" width="5.6640625" customWidth="1"/>
    <col min="21" max="21" width="7.6640625" customWidth="1"/>
    <col min="22" max="22" width="5.5546875" customWidth="1"/>
    <col min="23" max="23" width="7.6640625" customWidth="1"/>
    <col min="24" max="24" width="5.5546875" customWidth="1"/>
    <col min="25" max="25" width="7.6640625" customWidth="1"/>
  </cols>
  <sheetData>
    <row r="1" spans="1:26">
      <c r="A1" s="2" t="s">
        <v>3</v>
      </c>
      <c r="B1" s="11"/>
    </row>
    <row r="2" spans="1:26">
      <c r="A2" s="2" t="s">
        <v>98</v>
      </c>
      <c r="B2" s="11"/>
      <c r="G2" s="68"/>
    </row>
    <row r="3" spans="1:26">
      <c r="A3" s="2" t="s">
        <v>123</v>
      </c>
      <c r="B3" s="11"/>
    </row>
    <row r="4" spans="1:26">
      <c r="B4" s="11"/>
    </row>
    <row r="5" spans="1:26">
      <c r="A5" s="71" t="s">
        <v>58</v>
      </c>
      <c r="B5" s="11"/>
      <c r="F5" s="136" t="s">
        <v>80</v>
      </c>
      <c r="G5" s="135"/>
      <c r="H5" s="136" t="s">
        <v>81</v>
      </c>
      <c r="I5" s="137"/>
      <c r="J5" s="134" t="s">
        <v>82</v>
      </c>
      <c r="K5" s="135"/>
      <c r="L5" s="136" t="s">
        <v>83</v>
      </c>
      <c r="M5" s="137"/>
      <c r="N5" s="134" t="s">
        <v>4</v>
      </c>
      <c r="O5" s="135"/>
      <c r="P5" s="136" t="s">
        <v>84</v>
      </c>
      <c r="Q5" s="137"/>
      <c r="R5" s="132" t="s">
        <v>85</v>
      </c>
      <c r="S5" s="133"/>
      <c r="T5" s="132" t="s">
        <v>86</v>
      </c>
      <c r="U5" s="133"/>
      <c r="V5" s="134" t="s">
        <v>87</v>
      </c>
      <c r="W5" s="135"/>
      <c r="X5" s="136" t="s">
        <v>9</v>
      </c>
      <c r="Y5" s="137"/>
    </row>
    <row r="6" spans="1:26">
      <c r="A6" s="8" t="s">
        <v>6</v>
      </c>
      <c r="B6" s="12" t="s">
        <v>94</v>
      </c>
      <c r="C6" s="9" t="s">
        <v>8</v>
      </c>
      <c r="D6" s="9" t="s">
        <v>7</v>
      </c>
      <c r="E6" s="9" t="s">
        <v>12</v>
      </c>
      <c r="F6" s="4" t="s">
        <v>1</v>
      </c>
      <c r="G6" s="6" t="s">
        <v>2</v>
      </c>
      <c r="H6" s="4" t="s">
        <v>1</v>
      </c>
      <c r="I6" s="5" t="s">
        <v>2</v>
      </c>
      <c r="J6" s="7" t="s">
        <v>1</v>
      </c>
      <c r="K6" s="6" t="s">
        <v>2</v>
      </c>
      <c r="L6" s="4" t="s">
        <v>1</v>
      </c>
      <c r="M6" s="5" t="s">
        <v>2</v>
      </c>
      <c r="N6" s="7" t="s">
        <v>1</v>
      </c>
      <c r="O6" s="6" t="s">
        <v>2</v>
      </c>
      <c r="P6" s="4" t="s">
        <v>1</v>
      </c>
      <c r="Q6" s="5" t="s">
        <v>2</v>
      </c>
      <c r="R6" s="4" t="s">
        <v>1</v>
      </c>
      <c r="S6" s="5" t="s">
        <v>2</v>
      </c>
      <c r="T6" s="4" t="s">
        <v>1</v>
      </c>
      <c r="U6" s="5" t="s">
        <v>2</v>
      </c>
      <c r="V6" s="7" t="s">
        <v>1</v>
      </c>
      <c r="W6" s="6" t="s">
        <v>2</v>
      </c>
      <c r="X6" s="4" t="s">
        <v>1</v>
      </c>
      <c r="Y6" s="5" t="s">
        <v>2</v>
      </c>
      <c r="Z6" s="10" t="s">
        <v>0</v>
      </c>
    </row>
    <row r="7" spans="1:26">
      <c r="A7" s="49" t="s">
        <v>52</v>
      </c>
      <c r="B7" s="14"/>
      <c r="C7" s="13" t="s">
        <v>90</v>
      </c>
      <c r="D7" s="13" t="s">
        <v>132</v>
      </c>
      <c r="E7" s="50" t="s">
        <v>133</v>
      </c>
      <c r="F7" s="21">
        <v>1</v>
      </c>
      <c r="G7" s="13">
        <v>1</v>
      </c>
      <c r="H7" s="13"/>
      <c r="I7" s="13"/>
      <c r="J7" s="13">
        <v>1</v>
      </c>
      <c r="K7" s="13">
        <v>1</v>
      </c>
      <c r="L7" s="13"/>
      <c r="M7" s="13"/>
      <c r="N7" s="13">
        <v>3</v>
      </c>
      <c r="O7" s="13">
        <v>2</v>
      </c>
      <c r="P7" s="13"/>
      <c r="Q7" s="13">
        <v>1</v>
      </c>
      <c r="R7" s="13">
        <v>16</v>
      </c>
      <c r="S7" s="13">
        <v>9</v>
      </c>
      <c r="T7" s="13"/>
      <c r="U7" s="13"/>
      <c r="V7" s="13">
        <v>30</v>
      </c>
      <c r="W7" s="15">
        <v>14</v>
      </c>
      <c r="X7" s="19">
        <f t="shared" ref="X7:Y12" si="0">F7+H7+J7+L7+N7+P7+R7+T7+V7</f>
        <v>51</v>
      </c>
      <c r="Y7" s="50">
        <f t="shared" si="0"/>
        <v>28</v>
      </c>
      <c r="Z7">
        <f t="shared" ref="Z7:Z12" si="1">SUM(X7:Y7)</f>
        <v>79</v>
      </c>
    </row>
    <row r="8" spans="1:26">
      <c r="A8" s="51" t="s">
        <v>52</v>
      </c>
      <c r="B8" s="16"/>
      <c r="C8" s="47" t="s">
        <v>90</v>
      </c>
      <c r="D8" s="47" t="s">
        <v>91</v>
      </c>
      <c r="E8" s="52" t="s">
        <v>95</v>
      </c>
      <c r="F8" s="56"/>
      <c r="G8" s="47"/>
      <c r="H8" s="47"/>
      <c r="I8" s="47">
        <v>1</v>
      </c>
      <c r="J8" s="47"/>
      <c r="K8" s="47">
        <v>1</v>
      </c>
      <c r="L8" s="47">
        <v>2</v>
      </c>
      <c r="M8" s="47">
        <v>7</v>
      </c>
      <c r="N8" s="47">
        <v>3</v>
      </c>
      <c r="O8" s="47">
        <v>5</v>
      </c>
      <c r="P8" s="47">
        <v>1</v>
      </c>
      <c r="Q8" s="47"/>
      <c r="R8" s="47">
        <v>5</v>
      </c>
      <c r="S8" s="47">
        <v>17</v>
      </c>
      <c r="T8" s="47"/>
      <c r="U8" s="47"/>
      <c r="V8" s="47">
        <v>11</v>
      </c>
      <c r="W8" s="48">
        <v>19</v>
      </c>
      <c r="X8" s="61">
        <f>F8+H8+J8+L8+N8+P8+R8+T8+V8</f>
        <v>22</v>
      </c>
      <c r="Y8" s="52">
        <f t="shared" si="0"/>
        <v>50</v>
      </c>
      <c r="Z8">
        <f t="shared" si="1"/>
        <v>72</v>
      </c>
    </row>
    <row r="9" spans="1:26">
      <c r="A9" s="51" t="s">
        <v>52</v>
      </c>
      <c r="B9" s="16"/>
      <c r="C9" s="47" t="s">
        <v>129</v>
      </c>
      <c r="D9" s="47" t="s">
        <v>136</v>
      </c>
      <c r="E9" s="52" t="s">
        <v>137</v>
      </c>
      <c r="F9" s="56"/>
      <c r="G9" s="47"/>
      <c r="H9" s="47"/>
      <c r="I9" s="47"/>
      <c r="J9" s="47"/>
      <c r="K9" s="47"/>
      <c r="L9" s="47"/>
      <c r="M9" s="47"/>
      <c r="N9" s="47"/>
      <c r="O9" s="47"/>
      <c r="P9" s="47">
        <v>22</v>
      </c>
      <c r="Q9" s="47">
        <v>13</v>
      </c>
      <c r="R9" s="47"/>
      <c r="S9" s="47"/>
      <c r="T9" s="47"/>
      <c r="U9" s="47"/>
      <c r="V9" s="47"/>
      <c r="W9" s="48"/>
      <c r="X9" s="61">
        <f t="shared" si="0"/>
        <v>22</v>
      </c>
      <c r="Y9" s="52">
        <f>G9+I9+K9+M9+O9+Q9+S9+U9+W9</f>
        <v>13</v>
      </c>
      <c r="Z9">
        <f t="shared" si="1"/>
        <v>35</v>
      </c>
    </row>
    <row r="10" spans="1:26">
      <c r="A10" s="51" t="s">
        <v>52</v>
      </c>
      <c r="B10" s="16"/>
      <c r="C10" s="47" t="s">
        <v>129</v>
      </c>
      <c r="D10" s="47" t="s">
        <v>138</v>
      </c>
      <c r="E10" s="52" t="s">
        <v>139</v>
      </c>
      <c r="F10" s="56"/>
      <c r="G10" s="47"/>
      <c r="H10" s="47"/>
      <c r="I10" s="47"/>
      <c r="J10" s="47"/>
      <c r="K10" s="47"/>
      <c r="L10" s="47"/>
      <c r="M10" s="47"/>
      <c r="N10" s="47"/>
      <c r="O10" s="47"/>
      <c r="P10" s="47">
        <v>31</v>
      </c>
      <c r="Q10" s="47">
        <v>23</v>
      </c>
      <c r="R10" s="47"/>
      <c r="S10" s="47"/>
      <c r="T10" s="47"/>
      <c r="U10" s="47"/>
      <c r="V10" s="47"/>
      <c r="W10" s="48"/>
      <c r="X10" s="61">
        <f t="shared" si="0"/>
        <v>31</v>
      </c>
      <c r="Y10" s="52">
        <f t="shared" si="0"/>
        <v>23</v>
      </c>
      <c r="Z10">
        <f t="shared" si="1"/>
        <v>54</v>
      </c>
    </row>
    <row r="11" spans="1:26">
      <c r="A11" s="51" t="s">
        <v>52</v>
      </c>
      <c r="B11" s="16"/>
      <c r="C11" s="47" t="s">
        <v>129</v>
      </c>
      <c r="D11" s="47" t="s">
        <v>140</v>
      </c>
      <c r="E11" s="52" t="s">
        <v>141</v>
      </c>
      <c r="F11" s="56"/>
      <c r="G11" s="47"/>
      <c r="H11" s="47"/>
      <c r="I11" s="47"/>
      <c r="J11" s="47"/>
      <c r="K11" s="47"/>
      <c r="L11" s="47"/>
      <c r="M11" s="47"/>
      <c r="N11" s="47"/>
      <c r="O11" s="47"/>
      <c r="P11" s="47"/>
      <c r="Q11" s="47"/>
      <c r="R11" s="47">
        <v>1</v>
      </c>
      <c r="S11" s="47">
        <v>6</v>
      </c>
      <c r="T11" s="47"/>
      <c r="U11" s="47"/>
      <c r="V11" s="47"/>
      <c r="W11" s="48"/>
      <c r="X11" s="61">
        <f t="shared" si="0"/>
        <v>1</v>
      </c>
      <c r="Y11" s="52">
        <f t="shared" si="0"/>
        <v>6</v>
      </c>
      <c r="Z11">
        <f t="shared" si="1"/>
        <v>7</v>
      </c>
    </row>
    <row r="12" spans="1:26">
      <c r="A12" s="53" t="s">
        <v>52</v>
      </c>
      <c r="B12" s="17"/>
      <c r="C12" s="54" t="s">
        <v>90</v>
      </c>
      <c r="D12" s="54" t="s">
        <v>142</v>
      </c>
      <c r="E12" s="55" t="s">
        <v>143</v>
      </c>
      <c r="F12" s="57"/>
      <c r="G12" s="54">
        <v>1</v>
      </c>
      <c r="H12" s="54"/>
      <c r="I12" s="54">
        <v>1</v>
      </c>
      <c r="J12" s="54"/>
      <c r="K12" s="54"/>
      <c r="L12" s="54">
        <v>3</v>
      </c>
      <c r="M12" s="54">
        <v>11</v>
      </c>
      <c r="N12" s="54">
        <v>1</v>
      </c>
      <c r="O12" s="54">
        <v>35</v>
      </c>
      <c r="P12" s="54"/>
      <c r="Q12" s="54"/>
      <c r="R12" s="54">
        <v>1</v>
      </c>
      <c r="S12" s="54">
        <v>12</v>
      </c>
      <c r="T12" s="54"/>
      <c r="U12" s="54"/>
      <c r="V12" s="54">
        <v>1</v>
      </c>
      <c r="W12" s="60">
        <v>5</v>
      </c>
      <c r="X12" s="62">
        <f t="shared" si="0"/>
        <v>6</v>
      </c>
      <c r="Y12" s="55">
        <f t="shared" si="0"/>
        <v>65</v>
      </c>
      <c r="Z12">
        <f t="shared" si="1"/>
        <v>71</v>
      </c>
    </row>
    <row r="13" spans="1:26">
      <c r="B13"/>
      <c r="D13" s="69"/>
      <c r="E13" s="70" t="s">
        <v>48</v>
      </c>
      <c r="F13">
        <f t="shared" ref="F13:Z13" si="2">SUM(F7:F12)</f>
        <v>1</v>
      </c>
      <c r="G13">
        <f t="shared" si="2"/>
        <v>2</v>
      </c>
      <c r="H13">
        <f t="shared" si="2"/>
        <v>0</v>
      </c>
      <c r="I13">
        <f t="shared" si="2"/>
        <v>2</v>
      </c>
      <c r="J13">
        <f t="shared" si="2"/>
        <v>1</v>
      </c>
      <c r="K13">
        <f t="shared" si="2"/>
        <v>2</v>
      </c>
      <c r="L13">
        <f t="shared" si="2"/>
        <v>5</v>
      </c>
      <c r="M13">
        <f t="shared" si="2"/>
        <v>18</v>
      </c>
      <c r="N13">
        <f t="shared" si="2"/>
        <v>7</v>
      </c>
      <c r="O13">
        <f t="shared" si="2"/>
        <v>42</v>
      </c>
      <c r="P13">
        <f t="shared" si="2"/>
        <v>54</v>
      </c>
      <c r="Q13">
        <f t="shared" si="2"/>
        <v>37</v>
      </c>
      <c r="R13">
        <f t="shared" si="2"/>
        <v>23</v>
      </c>
      <c r="S13">
        <f t="shared" si="2"/>
        <v>44</v>
      </c>
      <c r="T13">
        <f t="shared" si="2"/>
        <v>0</v>
      </c>
      <c r="U13">
        <f t="shared" si="2"/>
        <v>0</v>
      </c>
      <c r="V13">
        <f t="shared" si="2"/>
        <v>42</v>
      </c>
      <c r="W13">
        <f t="shared" si="2"/>
        <v>38</v>
      </c>
      <c r="X13">
        <f t="shared" si="2"/>
        <v>133</v>
      </c>
      <c r="Y13">
        <f t="shared" si="2"/>
        <v>185</v>
      </c>
      <c r="Z13">
        <f t="shared" si="2"/>
        <v>318</v>
      </c>
    </row>
    <row r="14" spans="1:26">
      <c r="B14"/>
    </row>
    <row r="15" spans="1:26">
      <c r="A15" s="49" t="s">
        <v>13</v>
      </c>
      <c r="B15" s="112" t="s">
        <v>603</v>
      </c>
      <c r="C15" s="13" t="s">
        <v>144</v>
      </c>
      <c r="D15" s="13" t="s">
        <v>145</v>
      </c>
      <c r="E15" s="50" t="s">
        <v>146</v>
      </c>
      <c r="F15" s="21"/>
      <c r="G15" s="13"/>
      <c r="H15" s="13"/>
      <c r="I15" s="13"/>
      <c r="J15" s="13"/>
      <c r="K15" s="13"/>
      <c r="L15" s="13"/>
      <c r="M15" s="13"/>
      <c r="N15" s="13"/>
      <c r="O15" s="13"/>
      <c r="P15" s="13"/>
      <c r="Q15" s="13"/>
      <c r="R15" s="13"/>
      <c r="S15" s="13"/>
      <c r="T15" s="13"/>
      <c r="U15" s="13"/>
      <c r="V15" s="13">
        <v>3</v>
      </c>
      <c r="W15" s="15">
        <v>1</v>
      </c>
      <c r="X15" s="19">
        <f t="shared" ref="X15:X46" si="3">F15+H15+J15+L15+N15+P15+R15+T15+V15</f>
        <v>3</v>
      </c>
      <c r="Y15" s="50">
        <f t="shared" ref="Y15:Y78" si="4">G15+I15+K15+M15+O15+Q15+S15+U15+W15</f>
        <v>1</v>
      </c>
      <c r="Z15">
        <f t="shared" ref="Z15:Z78" si="5">SUM(X15:Y15)</f>
        <v>4</v>
      </c>
    </row>
    <row r="16" spans="1:26">
      <c r="A16" s="51" t="s">
        <v>13</v>
      </c>
      <c r="B16" s="113" t="s">
        <v>604</v>
      </c>
      <c r="C16" s="47" t="s">
        <v>144</v>
      </c>
      <c r="D16" s="47" t="s">
        <v>147</v>
      </c>
      <c r="E16" s="52" t="s">
        <v>148</v>
      </c>
      <c r="F16" s="56">
        <v>1</v>
      </c>
      <c r="G16" s="47">
        <v>3</v>
      </c>
      <c r="H16" s="47"/>
      <c r="I16" s="47">
        <v>1</v>
      </c>
      <c r="J16" s="47"/>
      <c r="K16" s="47">
        <v>2</v>
      </c>
      <c r="L16" s="47"/>
      <c r="M16" s="47">
        <v>1</v>
      </c>
      <c r="N16" s="47"/>
      <c r="O16" s="47">
        <v>15</v>
      </c>
      <c r="P16" s="47"/>
      <c r="Q16" s="47"/>
      <c r="R16" s="47"/>
      <c r="S16" s="47">
        <v>5</v>
      </c>
      <c r="T16" s="47"/>
      <c r="U16" s="47"/>
      <c r="V16" s="47">
        <v>12</v>
      </c>
      <c r="W16" s="48">
        <v>57</v>
      </c>
      <c r="X16" s="61">
        <f t="shared" si="3"/>
        <v>13</v>
      </c>
      <c r="Y16" s="52">
        <f t="shared" si="4"/>
        <v>84</v>
      </c>
      <c r="Z16">
        <f t="shared" si="5"/>
        <v>97</v>
      </c>
    </row>
    <row r="17" spans="1:26">
      <c r="A17" s="51" t="s">
        <v>13</v>
      </c>
      <c r="B17" s="113" t="s">
        <v>594</v>
      </c>
      <c r="C17" s="47" t="s">
        <v>144</v>
      </c>
      <c r="D17" s="47" t="s">
        <v>149</v>
      </c>
      <c r="E17" s="52" t="s">
        <v>150</v>
      </c>
      <c r="F17" s="56">
        <v>1</v>
      </c>
      <c r="G17" s="47">
        <v>1</v>
      </c>
      <c r="H17" s="47"/>
      <c r="I17" s="47"/>
      <c r="J17" s="47"/>
      <c r="K17" s="47">
        <v>1</v>
      </c>
      <c r="L17" s="47">
        <v>1</v>
      </c>
      <c r="M17" s="47"/>
      <c r="N17" s="47">
        <v>1</v>
      </c>
      <c r="O17" s="47"/>
      <c r="P17" s="47"/>
      <c r="Q17" s="47"/>
      <c r="R17" s="47"/>
      <c r="S17" s="47"/>
      <c r="T17" s="47"/>
      <c r="U17" s="47"/>
      <c r="V17" s="47">
        <v>9</v>
      </c>
      <c r="W17" s="48">
        <v>13</v>
      </c>
      <c r="X17" s="61">
        <f t="shared" si="3"/>
        <v>12</v>
      </c>
      <c r="Y17" s="52">
        <f t="shared" si="4"/>
        <v>15</v>
      </c>
      <c r="Z17">
        <f t="shared" si="5"/>
        <v>27</v>
      </c>
    </row>
    <row r="18" spans="1:26">
      <c r="A18" s="51" t="s">
        <v>13</v>
      </c>
      <c r="B18" s="113" t="s">
        <v>605</v>
      </c>
      <c r="C18" s="47" t="s">
        <v>144</v>
      </c>
      <c r="D18" s="47" t="s">
        <v>153</v>
      </c>
      <c r="E18" s="52" t="s">
        <v>154</v>
      </c>
      <c r="F18" s="56"/>
      <c r="G18" s="47"/>
      <c r="H18" s="47"/>
      <c r="I18" s="47"/>
      <c r="J18" s="47"/>
      <c r="K18" s="47"/>
      <c r="L18" s="47"/>
      <c r="M18" s="47"/>
      <c r="N18" s="47"/>
      <c r="O18" s="47">
        <v>1</v>
      </c>
      <c r="P18" s="47">
        <v>1</v>
      </c>
      <c r="Q18" s="47"/>
      <c r="R18" s="47"/>
      <c r="S18" s="47"/>
      <c r="T18" s="47"/>
      <c r="U18" s="47"/>
      <c r="V18" s="47">
        <v>9</v>
      </c>
      <c r="W18" s="48">
        <v>1</v>
      </c>
      <c r="X18" s="61">
        <f t="shared" si="3"/>
        <v>10</v>
      </c>
      <c r="Y18" s="52">
        <f t="shared" si="4"/>
        <v>2</v>
      </c>
      <c r="Z18">
        <f t="shared" si="5"/>
        <v>12</v>
      </c>
    </row>
    <row r="19" spans="1:26">
      <c r="A19" s="51" t="s">
        <v>13</v>
      </c>
      <c r="B19" s="113" t="s">
        <v>606</v>
      </c>
      <c r="C19" s="47" t="s">
        <v>144</v>
      </c>
      <c r="D19" s="47" t="s">
        <v>155</v>
      </c>
      <c r="E19" s="52" t="s">
        <v>156</v>
      </c>
      <c r="F19" s="56"/>
      <c r="G19" s="47"/>
      <c r="H19" s="47"/>
      <c r="I19" s="47"/>
      <c r="J19" s="47"/>
      <c r="K19" s="47"/>
      <c r="L19" s="47"/>
      <c r="M19" s="47"/>
      <c r="N19" s="47"/>
      <c r="O19" s="47"/>
      <c r="P19" s="47"/>
      <c r="Q19" s="47"/>
      <c r="R19" s="47"/>
      <c r="S19" s="47"/>
      <c r="T19" s="47"/>
      <c r="U19" s="47"/>
      <c r="V19" s="47">
        <v>9</v>
      </c>
      <c r="W19" s="48">
        <v>1</v>
      </c>
      <c r="X19" s="61">
        <f t="shared" si="3"/>
        <v>9</v>
      </c>
      <c r="Y19" s="52">
        <f t="shared" si="4"/>
        <v>1</v>
      </c>
      <c r="Z19">
        <f t="shared" si="5"/>
        <v>10</v>
      </c>
    </row>
    <row r="20" spans="1:26">
      <c r="A20" s="51" t="s">
        <v>13</v>
      </c>
      <c r="B20" s="113" t="s">
        <v>607</v>
      </c>
      <c r="C20" s="47" t="s">
        <v>144</v>
      </c>
      <c r="D20" s="47" t="s">
        <v>157</v>
      </c>
      <c r="E20" s="52" t="s">
        <v>158</v>
      </c>
      <c r="F20" s="56"/>
      <c r="G20" s="47">
        <v>1</v>
      </c>
      <c r="H20" s="47"/>
      <c r="I20" s="47"/>
      <c r="J20" s="47"/>
      <c r="K20" s="47"/>
      <c r="L20" s="47"/>
      <c r="M20" s="47">
        <v>1</v>
      </c>
      <c r="N20" s="47"/>
      <c r="O20" s="47">
        <v>3</v>
      </c>
      <c r="P20" s="47"/>
      <c r="Q20" s="47"/>
      <c r="R20" s="47"/>
      <c r="S20" s="47">
        <v>1</v>
      </c>
      <c r="T20" s="47"/>
      <c r="U20" s="47"/>
      <c r="V20" s="47">
        <v>10</v>
      </c>
      <c r="W20" s="48">
        <v>11</v>
      </c>
      <c r="X20" s="61">
        <f t="shared" si="3"/>
        <v>10</v>
      </c>
      <c r="Y20" s="52">
        <f t="shared" si="4"/>
        <v>17</v>
      </c>
      <c r="Z20">
        <f t="shared" si="5"/>
        <v>27</v>
      </c>
    </row>
    <row r="21" spans="1:26">
      <c r="A21" s="51" t="s">
        <v>13</v>
      </c>
      <c r="B21" s="113" t="s">
        <v>608</v>
      </c>
      <c r="C21" s="47" t="s">
        <v>159</v>
      </c>
      <c r="D21" s="47" t="s">
        <v>160</v>
      </c>
      <c r="E21" s="52" t="s">
        <v>161</v>
      </c>
      <c r="F21" s="56"/>
      <c r="G21" s="47"/>
      <c r="H21" s="47"/>
      <c r="I21" s="47"/>
      <c r="J21" s="47"/>
      <c r="K21" s="47"/>
      <c r="L21" s="47"/>
      <c r="M21" s="47"/>
      <c r="N21" s="47">
        <v>1</v>
      </c>
      <c r="O21" s="47"/>
      <c r="P21" s="47">
        <v>1</v>
      </c>
      <c r="Q21" s="47"/>
      <c r="R21" s="47">
        <v>1</v>
      </c>
      <c r="S21" s="47"/>
      <c r="T21" s="47"/>
      <c r="U21" s="47"/>
      <c r="V21" s="47">
        <v>7</v>
      </c>
      <c r="W21" s="48">
        <v>3</v>
      </c>
      <c r="X21" s="61">
        <f t="shared" si="3"/>
        <v>10</v>
      </c>
      <c r="Y21" s="52">
        <f t="shared" si="4"/>
        <v>3</v>
      </c>
      <c r="Z21">
        <f t="shared" si="5"/>
        <v>13</v>
      </c>
    </row>
    <row r="22" spans="1:26">
      <c r="A22" s="51" t="s">
        <v>13</v>
      </c>
      <c r="B22" s="113" t="s">
        <v>608</v>
      </c>
      <c r="C22" s="47" t="s">
        <v>144</v>
      </c>
      <c r="D22" s="47" t="s">
        <v>162</v>
      </c>
      <c r="E22" s="52" t="s">
        <v>161</v>
      </c>
      <c r="F22" s="56"/>
      <c r="G22" s="47"/>
      <c r="H22" s="47"/>
      <c r="I22" s="47"/>
      <c r="J22" s="47"/>
      <c r="K22" s="47"/>
      <c r="L22" s="47"/>
      <c r="M22" s="47"/>
      <c r="N22" s="47"/>
      <c r="O22" s="47"/>
      <c r="P22" s="47"/>
      <c r="Q22" s="47">
        <v>1</v>
      </c>
      <c r="R22" s="47"/>
      <c r="S22" s="47"/>
      <c r="T22" s="47"/>
      <c r="U22" s="47"/>
      <c r="V22" s="47"/>
      <c r="W22" s="48"/>
      <c r="X22" s="61">
        <f t="shared" si="3"/>
        <v>0</v>
      </c>
      <c r="Y22" s="52">
        <f t="shared" si="4"/>
        <v>1</v>
      </c>
      <c r="Z22">
        <f t="shared" si="5"/>
        <v>1</v>
      </c>
    </row>
    <row r="23" spans="1:26">
      <c r="A23" s="51" t="s">
        <v>13</v>
      </c>
      <c r="B23" s="113" t="s">
        <v>609</v>
      </c>
      <c r="C23" s="47" t="s">
        <v>159</v>
      </c>
      <c r="D23" s="47" t="s">
        <v>163</v>
      </c>
      <c r="E23" s="52" t="s">
        <v>164</v>
      </c>
      <c r="F23" s="56">
        <v>1</v>
      </c>
      <c r="G23" s="47"/>
      <c r="H23" s="47"/>
      <c r="I23" s="47"/>
      <c r="J23" s="47"/>
      <c r="K23" s="47"/>
      <c r="L23" s="47"/>
      <c r="M23" s="47"/>
      <c r="N23" s="47"/>
      <c r="O23" s="47">
        <v>1</v>
      </c>
      <c r="P23" s="47"/>
      <c r="Q23" s="47"/>
      <c r="R23" s="47"/>
      <c r="S23" s="47"/>
      <c r="T23" s="47"/>
      <c r="U23" s="47"/>
      <c r="V23" s="47"/>
      <c r="W23" s="48"/>
      <c r="X23" s="61">
        <f t="shared" si="3"/>
        <v>1</v>
      </c>
      <c r="Y23" s="52">
        <f t="shared" si="4"/>
        <v>1</v>
      </c>
      <c r="Z23">
        <f t="shared" si="5"/>
        <v>2</v>
      </c>
    </row>
    <row r="24" spans="1:26">
      <c r="A24" s="51" t="s">
        <v>13</v>
      </c>
      <c r="B24" s="113" t="s">
        <v>600</v>
      </c>
      <c r="C24" s="47" t="s">
        <v>159</v>
      </c>
      <c r="D24" s="47" t="s">
        <v>165</v>
      </c>
      <c r="E24" s="52" t="s">
        <v>166</v>
      </c>
      <c r="F24" s="56"/>
      <c r="G24" s="47"/>
      <c r="H24" s="47"/>
      <c r="I24" s="47"/>
      <c r="J24" s="47"/>
      <c r="K24" s="47"/>
      <c r="L24" s="47"/>
      <c r="M24" s="47"/>
      <c r="N24" s="47"/>
      <c r="O24" s="47"/>
      <c r="P24" s="47"/>
      <c r="Q24" s="47"/>
      <c r="R24" s="47"/>
      <c r="S24" s="47"/>
      <c r="T24" s="47"/>
      <c r="U24" s="47"/>
      <c r="V24" s="47"/>
      <c r="W24" s="48">
        <v>3</v>
      </c>
      <c r="X24" s="61">
        <f t="shared" si="3"/>
        <v>0</v>
      </c>
      <c r="Y24" s="52">
        <f t="shared" si="4"/>
        <v>3</v>
      </c>
      <c r="Z24">
        <f t="shared" si="5"/>
        <v>3</v>
      </c>
    </row>
    <row r="25" spans="1:26">
      <c r="A25" s="51" t="s">
        <v>13</v>
      </c>
      <c r="B25" s="113" t="s">
        <v>596</v>
      </c>
      <c r="C25" s="47" t="s">
        <v>159</v>
      </c>
      <c r="D25" s="47" t="s">
        <v>167</v>
      </c>
      <c r="E25" s="52" t="s">
        <v>168</v>
      </c>
      <c r="F25" s="56"/>
      <c r="G25" s="47">
        <v>2</v>
      </c>
      <c r="H25" s="47"/>
      <c r="I25" s="47"/>
      <c r="J25" s="47"/>
      <c r="K25" s="47"/>
      <c r="L25" s="47">
        <v>4</v>
      </c>
      <c r="M25" s="47">
        <v>1</v>
      </c>
      <c r="N25" s="47">
        <v>2</v>
      </c>
      <c r="O25" s="47">
        <v>6</v>
      </c>
      <c r="P25" s="47">
        <v>1</v>
      </c>
      <c r="Q25" s="47"/>
      <c r="R25" s="47">
        <v>1</v>
      </c>
      <c r="S25" s="47">
        <v>2</v>
      </c>
      <c r="T25" s="47"/>
      <c r="U25" s="47"/>
      <c r="V25" s="47">
        <v>31</v>
      </c>
      <c r="W25" s="48">
        <v>48</v>
      </c>
      <c r="X25" s="61">
        <f t="shared" si="3"/>
        <v>39</v>
      </c>
      <c r="Y25" s="52">
        <f t="shared" si="4"/>
        <v>59</v>
      </c>
      <c r="Z25">
        <f t="shared" si="5"/>
        <v>98</v>
      </c>
    </row>
    <row r="26" spans="1:26">
      <c r="A26" s="51" t="s">
        <v>13</v>
      </c>
      <c r="B26" s="113" t="s">
        <v>610</v>
      </c>
      <c r="C26" s="47" t="s">
        <v>159</v>
      </c>
      <c r="D26" s="47" t="s">
        <v>172</v>
      </c>
      <c r="E26" s="52" t="s">
        <v>173</v>
      </c>
      <c r="F26" s="56"/>
      <c r="G26" s="47">
        <v>1</v>
      </c>
      <c r="H26" s="47"/>
      <c r="I26" s="47"/>
      <c r="J26" s="47"/>
      <c r="K26" s="47">
        <v>1</v>
      </c>
      <c r="L26" s="47">
        <v>3</v>
      </c>
      <c r="M26" s="47">
        <v>1</v>
      </c>
      <c r="N26" s="47">
        <v>1</v>
      </c>
      <c r="O26" s="47">
        <v>2</v>
      </c>
      <c r="P26" s="47"/>
      <c r="Q26" s="47">
        <v>1</v>
      </c>
      <c r="R26" s="47">
        <v>1</v>
      </c>
      <c r="S26" s="47">
        <v>1</v>
      </c>
      <c r="T26" s="47"/>
      <c r="U26" s="47"/>
      <c r="V26" s="47">
        <v>12</v>
      </c>
      <c r="W26" s="48">
        <v>17</v>
      </c>
      <c r="X26" s="61">
        <f t="shared" si="3"/>
        <v>17</v>
      </c>
      <c r="Y26" s="52">
        <f t="shared" si="4"/>
        <v>24</v>
      </c>
      <c r="Z26">
        <f t="shared" si="5"/>
        <v>41</v>
      </c>
    </row>
    <row r="27" spans="1:26">
      <c r="A27" s="51" t="s">
        <v>13</v>
      </c>
      <c r="B27" s="113" t="s">
        <v>611</v>
      </c>
      <c r="C27" s="47" t="s">
        <v>159</v>
      </c>
      <c r="D27" s="47" t="s">
        <v>174</v>
      </c>
      <c r="E27" s="52" t="s">
        <v>175</v>
      </c>
      <c r="F27" s="56">
        <v>1</v>
      </c>
      <c r="G27" s="47">
        <v>2</v>
      </c>
      <c r="H27" s="47"/>
      <c r="I27" s="47"/>
      <c r="J27" s="47"/>
      <c r="K27" s="47"/>
      <c r="L27" s="47"/>
      <c r="M27" s="47">
        <v>2</v>
      </c>
      <c r="N27" s="47">
        <v>2</v>
      </c>
      <c r="O27" s="47">
        <v>2</v>
      </c>
      <c r="P27" s="47"/>
      <c r="Q27" s="47"/>
      <c r="R27" s="47"/>
      <c r="S27" s="47">
        <v>1</v>
      </c>
      <c r="T27" s="47"/>
      <c r="U27" s="47"/>
      <c r="V27" s="47">
        <v>3</v>
      </c>
      <c r="W27" s="48">
        <v>15</v>
      </c>
      <c r="X27" s="61">
        <f t="shared" si="3"/>
        <v>6</v>
      </c>
      <c r="Y27" s="52">
        <f t="shared" si="4"/>
        <v>22</v>
      </c>
      <c r="Z27">
        <f t="shared" si="5"/>
        <v>28</v>
      </c>
    </row>
    <row r="28" spans="1:26">
      <c r="A28" s="51" t="s">
        <v>13</v>
      </c>
      <c r="B28" s="58">
        <v>110101</v>
      </c>
      <c r="C28" s="47" t="s">
        <v>159</v>
      </c>
      <c r="D28" s="47" t="s">
        <v>176</v>
      </c>
      <c r="E28" s="52" t="s">
        <v>177</v>
      </c>
      <c r="F28" s="56"/>
      <c r="G28" s="47"/>
      <c r="H28" s="47"/>
      <c r="I28" s="47"/>
      <c r="J28" s="47">
        <v>1</v>
      </c>
      <c r="K28" s="47"/>
      <c r="L28" s="47">
        <v>1</v>
      </c>
      <c r="M28" s="47"/>
      <c r="N28" s="47"/>
      <c r="O28" s="47"/>
      <c r="P28" s="47">
        <v>1</v>
      </c>
      <c r="Q28" s="47"/>
      <c r="R28" s="47"/>
      <c r="S28" s="47">
        <v>1</v>
      </c>
      <c r="T28" s="47"/>
      <c r="U28" s="47"/>
      <c r="V28" s="47">
        <v>2</v>
      </c>
      <c r="W28" s="48"/>
      <c r="X28" s="61">
        <f t="shared" si="3"/>
        <v>5</v>
      </c>
      <c r="Y28" s="52">
        <f t="shared" si="4"/>
        <v>1</v>
      </c>
      <c r="Z28">
        <f t="shared" si="5"/>
        <v>6</v>
      </c>
    </row>
    <row r="29" spans="1:26">
      <c r="A29" s="51" t="s">
        <v>13</v>
      </c>
      <c r="B29" s="58">
        <v>110101</v>
      </c>
      <c r="C29" s="47" t="s">
        <v>159</v>
      </c>
      <c r="D29" s="47" t="s">
        <v>178</v>
      </c>
      <c r="E29" s="52" t="s">
        <v>179</v>
      </c>
      <c r="F29" s="56">
        <v>1</v>
      </c>
      <c r="G29" s="47"/>
      <c r="H29" s="47"/>
      <c r="I29" s="47"/>
      <c r="J29" s="47">
        <v>3</v>
      </c>
      <c r="K29" s="47">
        <v>1</v>
      </c>
      <c r="L29" s="47">
        <v>2</v>
      </c>
      <c r="M29" s="47">
        <v>3</v>
      </c>
      <c r="N29" s="47">
        <v>6</v>
      </c>
      <c r="O29" s="47">
        <v>2</v>
      </c>
      <c r="P29" s="47">
        <v>3</v>
      </c>
      <c r="Q29" s="47"/>
      <c r="R29" s="47">
        <v>2</v>
      </c>
      <c r="S29" s="47">
        <v>1</v>
      </c>
      <c r="T29" s="47"/>
      <c r="U29" s="47"/>
      <c r="V29" s="47">
        <v>45</v>
      </c>
      <c r="W29" s="48">
        <v>5</v>
      </c>
      <c r="X29" s="61">
        <f t="shared" si="3"/>
        <v>62</v>
      </c>
      <c r="Y29" s="52">
        <f t="shared" si="4"/>
        <v>12</v>
      </c>
      <c r="Z29">
        <f t="shared" si="5"/>
        <v>74</v>
      </c>
    </row>
    <row r="30" spans="1:26">
      <c r="A30" s="51" t="s">
        <v>13</v>
      </c>
      <c r="B30" s="58">
        <v>131202</v>
      </c>
      <c r="C30" s="47" t="s">
        <v>180</v>
      </c>
      <c r="D30" s="47" t="s">
        <v>181</v>
      </c>
      <c r="E30" s="52" t="s">
        <v>182</v>
      </c>
      <c r="F30" s="56"/>
      <c r="G30" s="47">
        <v>2</v>
      </c>
      <c r="H30" s="47">
        <v>1</v>
      </c>
      <c r="I30" s="47"/>
      <c r="J30" s="47"/>
      <c r="K30" s="47">
        <v>3</v>
      </c>
      <c r="L30" s="47">
        <v>1</v>
      </c>
      <c r="M30" s="47">
        <v>3</v>
      </c>
      <c r="N30" s="47"/>
      <c r="O30" s="47">
        <v>2</v>
      </c>
      <c r="P30" s="47"/>
      <c r="Q30" s="47"/>
      <c r="R30" s="47"/>
      <c r="S30" s="47">
        <v>2</v>
      </c>
      <c r="T30" s="47"/>
      <c r="U30" s="47">
        <v>1</v>
      </c>
      <c r="V30" s="47">
        <v>4</v>
      </c>
      <c r="W30" s="48">
        <v>48</v>
      </c>
      <c r="X30" s="61">
        <f t="shared" si="3"/>
        <v>6</v>
      </c>
      <c r="Y30" s="52">
        <f t="shared" si="4"/>
        <v>61</v>
      </c>
      <c r="Z30">
        <f t="shared" si="5"/>
        <v>67</v>
      </c>
    </row>
    <row r="31" spans="1:26">
      <c r="A31" s="51" t="s">
        <v>13</v>
      </c>
      <c r="B31" s="58">
        <v>131202</v>
      </c>
      <c r="C31" s="47" t="s">
        <v>180</v>
      </c>
      <c r="D31" s="47" t="s">
        <v>183</v>
      </c>
      <c r="E31" s="52" t="s">
        <v>184</v>
      </c>
      <c r="F31" s="56"/>
      <c r="G31" s="47"/>
      <c r="H31" s="47"/>
      <c r="I31" s="47"/>
      <c r="J31" s="47"/>
      <c r="K31" s="47"/>
      <c r="L31" s="47"/>
      <c r="M31" s="47"/>
      <c r="N31" s="47"/>
      <c r="O31" s="47"/>
      <c r="P31" s="47"/>
      <c r="Q31" s="47"/>
      <c r="R31" s="47"/>
      <c r="S31" s="47">
        <v>1</v>
      </c>
      <c r="T31" s="47"/>
      <c r="U31" s="47"/>
      <c r="V31" s="47"/>
      <c r="W31" s="48">
        <v>2</v>
      </c>
      <c r="X31" s="61">
        <f t="shared" si="3"/>
        <v>0</v>
      </c>
      <c r="Y31" s="52">
        <f t="shared" si="4"/>
        <v>3</v>
      </c>
      <c r="Z31">
        <f t="shared" si="5"/>
        <v>3</v>
      </c>
    </row>
    <row r="32" spans="1:26">
      <c r="A32" s="51" t="s">
        <v>13</v>
      </c>
      <c r="B32" s="58">
        <v>131205</v>
      </c>
      <c r="C32" s="47" t="s">
        <v>180</v>
      </c>
      <c r="D32" s="47" t="s">
        <v>185</v>
      </c>
      <c r="E32" s="52" t="s">
        <v>186</v>
      </c>
      <c r="F32" s="56"/>
      <c r="G32" s="47"/>
      <c r="H32" s="47"/>
      <c r="I32" s="47"/>
      <c r="J32" s="47">
        <v>1</v>
      </c>
      <c r="K32" s="47"/>
      <c r="L32" s="47"/>
      <c r="M32" s="47"/>
      <c r="N32" s="47">
        <v>1</v>
      </c>
      <c r="O32" s="47">
        <v>2</v>
      </c>
      <c r="P32" s="47"/>
      <c r="Q32" s="47"/>
      <c r="R32" s="47">
        <v>1</v>
      </c>
      <c r="S32" s="47">
        <v>1</v>
      </c>
      <c r="T32" s="47"/>
      <c r="U32" s="47"/>
      <c r="V32" s="47">
        <v>10</v>
      </c>
      <c r="W32" s="48">
        <v>38</v>
      </c>
      <c r="X32" s="61">
        <f t="shared" si="3"/>
        <v>13</v>
      </c>
      <c r="Y32" s="52">
        <f t="shared" si="4"/>
        <v>41</v>
      </c>
      <c r="Z32">
        <f t="shared" si="5"/>
        <v>54</v>
      </c>
    </row>
    <row r="33" spans="1:26">
      <c r="A33" s="51" t="s">
        <v>13</v>
      </c>
      <c r="B33" s="58">
        <v>131205</v>
      </c>
      <c r="C33" s="47" t="s">
        <v>180</v>
      </c>
      <c r="D33" s="47" t="s">
        <v>187</v>
      </c>
      <c r="E33" s="52" t="s">
        <v>188</v>
      </c>
      <c r="F33" s="56"/>
      <c r="G33" s="47"/>
      <c r="H33" s="47"/>
      <c r="I33" s="47"/>
      <c r="J33" s="47"/>
      <c r="K33" s="47"/>
      <c r="L33" s="47"/>
      <c r="M33" s="47"/>
      <c r="N33" s="47"/>
      <c r="O33" s="47"/>
      <c r="P33" s="47"/>
      <c r="Q33" s="47"/>
      <c r="R33" s="47"/>
      <c r="S33" s="47"/>
      <c r="T33" s="47"/>
      <c r="U33" s="47"/>
      <c r="V33" s="47"/>
      <c r="W33" s="48">
        <v>1</v>
      </c>
      <c r="X33" s="61">
        <f t="shared" si="3"/>
        <v>0</v>
      </c>
      <c r="Y33" s="52">
        <f t="shared" si="4"/>
        <v>1</v>
      </c>
      <c r="Z33">
        <f t="shared" si="5"/>
        <v>1</v>
      </c>
    </row>
    <row r="34" spans="1:26">
      <c r="A34" s="51" t="s">
        <v>13</v>
      </c>
      <c r="B34" s="16">
        <v>140501</v>
      </c>
      <c r="C34" s="47" t="s">
        <v>126</v>
      </c>
      <c r="D34" s="47" t="s">
        <v>191</v>
      </c>
      <c r="E34" s="52" t="s">
        <v>192</v>
      </c>
      <c r="F34" s="56"/>
      <c r="G34" s="47">
        <v>1</v>
      </c>
      <c r="H34" s="47"/>
      <c r="I34" s="47"/>
      <c r="J34" s="47">
        <v>3</v>
      </c>
      <c r="K34" s="47"/>
      <c r="L34" s="47"/>
      <c r="M34" s="47">
        <v>1</v>
      </c>
      <c r="N34" s="47">
        <v>1</v>
      </c>
      <c r="O34" s="47"/>
      <c r="P34" s="47">
        <v>1</v>
      </c>
      <c r="Q34" s="47">
        <v>1</v>
      </c>
      <c r="R34" s="47">
        <v>1</v>
      </c>
      <c r="S34" s="47">
        <v>1</v>
      </c>
      <c r="T34" s="47"/>
      <c r="U34" s="47"/>
      <c r="V34" s="47">
        <v>42</v>
      </c>
      <c r="W34" s="48">
        <v>12</v>
      </c>
      <c r="X34" s="61">
        <f t="shared" si="3"/>
        <v>48</v>
      </c>
      <c r="Y34" s="52">
        <f t="shared" si="4"/>
        <v>16</v>
      </c>
      <c r="Z34">
        <f t="shared" si="5"/>
        <v>64</v>
      </c>
    </row>
    <row r="35" spans="1:26">
      <c r="A35" s="51" t="s">
        <v>13</v>
      </c>
      <c r="B35" s="16">
        <v>140701</v>
      </c>
      <c r="C35" s="47" t="s">
        <v>126</v>
      </c>
      <c r="D35" s="47" t="s">
        <v>193</v>
      </c>
      <c r="E35" s="52" t="s">
        <v>194</v>
      </c>
      <c r="F35" s="56"/>
      <c r="G35" s="47">
        <v>1</v>
      </c>
      <c r="H35" s="47"/>
      <c r="I35" s="47"/>
      <c r="J35" s="47">
        <v>1</v>
      </c>
      <c r="K35" s="47"/>
      <c r="L35" s="47"/>
      <c r="M35" s="47"/>
      <c r="N35" s="47">
        <v>1</v>
      </c>
      <c r="O35" s="47">
        <v>3</v>
      </c>
      <c r="P35" s="47">
        <v>1</v>
      </c>
      <c r="Q35" s="47">
        <v>1</v>
      </c>
      <c r="R35" s="47">
        <v>4</v>
      </c>
      <c r="S35" s="47">
        <v>1</v>
      </c>
      <c r="T35" s="47"/>
      <c r="U35" s="47"/>
      <c r="V35" s="47">
        <v>18</v>
      </c>
      <c r="W35" s="48">
        <v>6</v>
      </c>
      <c r="X35" s="61">
        <f t="shared" si="3"/>
        <v>25</v>
      </c>
      <c r="Y35" s="52">
        <f t="shared" si="4"/>
        <v>12</v>
      </c>
      <c r="Z35">
        <f t="shared" si="5"/>
        <v>37</v>
      </c>
    </row>
    <row r="36" spans="1:26">
      <c r="A36" s="51" t="s">
        <v>13</v>
      </c>
      <c r="B36" s="16">
        <v>140801</v>
      </c>
      <c r="C36" s="47" t="s">
        <v>126</v>
      </c>
      <c r="D36" s="47" t="s">
        <v>195</v>
      </c>
      <c r="E36" s="52" t="s">
        <v>196</v>
      </c>
      <c r="F36" s="56">
        <v>1</v>
      </c>
      <c r="G36" s="47">
        <v>1</v>
      </c>
      <c r="H36" s="47">
        <v>1</v>
      </c>
      <c r="I36" s="47"/>
      <c r="J36" s="47">
        <v>1</v>
      </c>
      <c r="K36" s="47"/>
      <c r="L36" s="47"/>
      <c r="M36" s="47"/>
      <c r="N36" s="47">
        <v>1</v>
      </c>
      <c r="O36" s="47">
        <v>1</v>
      </c>
      <c r="P36" s="47">
        <v>5</v>
      </c>
      <c r="Q36" s="47"/>
      <c r="R36" s="47">
        <v>4</v>
      </c>
      <c r="S36" s="47">
        <v>1</v>
      </c>
      <c r="T36" s="47"/>
      <c r="U36" s="47"/>
      <c r="V36" s="47">
        <v>28</v>
      </c>
      <c r="W36" s="48">
        <v>8</v>
      </c>
      <c r="X36" s="61">
        <f t="shared" si="3"/>
        <v>41</v>
      </c>
      <c r="Y36" s="52">
        <f t="shared" si="4"/>
        <v>11</v>
      </c>
      <c r="Z36">
        <f t="shared" si="5"/>
        <v>52</v>
      </c>
    </row>
    <row r="37" spans="1:26">
      <c r="A37" s="51" t="s">
        <v>13</v>
      </c>
      <c r="B37" s="16">
        <v>140901</v>
      </c>
      <c r="C37" s="47" t="s">
        <v>126</v>
      </c>
      <c r="D37" s="47" t="s">
        <v>197</v>
      </c>
      <c r="E37" s="52" t="s">
        <v>198</v>
      </c>
      <c r="F37" s="56">
        <v>2</v>
      </c>
      <c r="G37" s="47"/>
      <c r="H37" s="47"/>
      <c r="I37" s="47"/>
      <c r="J37" s="47">
        <v>3</v>
      </c>
      <c r="K37" s="47"/>
      <c r="L37" s="47"/>
      <c r="M37" s="47">
        <v>1</v>
      </c>
      <c r="N37" s="47">
        <v>1</v>
      </c>
      <c r="O37" s="47">
        <v>1</v>
      </c>
      <c r="P37" s="47">
        <v>1</v>
      </c>
      <c r="Q37" s="47"/>
      <c r="R37" s="47"/>
      <c r="S37" s="47"/>
      <c r="T37" s="47"/>
      <c r="U37" s="47"/>
      <c r="V37" s="47">
        <v>23</v>
      </c>
      <c r="W37" s="48">
        <v>3</v>
      </c>
      <c r="X37" s="61">
        <f t="shared" si="3"/>
        <v>30</v>
      </c>
      <c r="Y37" s="52">
        <f t="shared" si="4"/>
        <v>5</v>
      </c>
      <c r="Z37">
        <f t="shared" si="5"/>
        <v>35</v>
      </c>
    </row>
    <row r="38" spans="1:26">
      <c r="A38" s="51" t="s">
        <v>13</v>
      </c>
      <c r="B38" s="16">
        <v>141001</v>
      </c>
      <c r="C38" s="47" t="s">
        <v>126</v>
      </c>
      <c r="D38" s="47" t="s">
        <v>199</v>
      </c>
      <c r="E38" s="52" t="s">
        <v>200</v>
      </c>
      <c r="F38" s="56">
        <v>3</v>
      </c>
      <c r="G38" s="47"/>
      <c r="H38" s="47"/>
      <c r="I38" s="47"/>
      <c r="J38" s="47">
        <v>2</v>
      </c>
      <c r="K38" s="47"/>
      <c r="L38" s="47">
        <v>1</v>
      </c>
      <c r="M38" s="47"/>
      <c r="N38" s="47"/>
      <c r="O38" s="47"/>
      <c r="P38" s="47">
        <v>3</v>
      </c>
      <c r="Q38" s="47"/>
      <c r="R38" s="47">
        <v>1</v>
      </c>
      <c r="S38" s="47"/>
      <c r="T38" s="47"/>
      <c r="U38" s="47"/>
      <c r="V38" s="47">
        <v>12</v>
      </c>
      <c r="W38" s="48">
        <v>2</v>
      </c>
      <c r="X38" s="61">
        <f t="shared" si="3"/>
        <v>22</v>
      </c>
      <c r="Y38" s="52">
        <f t="shared" si="4"/>
        <v>2</v>
      </c>
      <c r="Z38">
        <f t="shared" si="5"/>
        <v>24</v>
      </c>
    </row>
    <row r="39" spans="1:26">
      <c r="A39" s="51" t="s">
        <v>13</v>
      </c>
      <c r="B39" s="16">
        <v>141901</v>
      </c>
      <c r="C39" s="47" t="s">
        <v>126</v>
      </c>
      <c r="D39" s="47" t="s">
        <v>201</v>
      </c>
      <c r="E39" s="52" t="s">
        <v>202</v>
      </c>
      <c r="F39" s="56">
        <v>2</v>
      </c>
      <c r="G39" s="47"/>
      <c r="H39" s="47"/>
      <c r="I39" s="47"/>
      <c r="J39" s="47">
        <v>4</v>
      </c>
      <c r="K39" s="47"/>
      <c r="L39" s="47">
        <v>2</v>
      </c>
      <c r="M39" s="47"/>
      <c r="N39" s="47">
        <v>6</v>
      </c>
      <c r="O39" s="47">
        <v>1</v>
      </c>
      <c r="P39" s="47">
        <v>3</v>
      </c>
      <c r="Q39" s="47"/>
      <c r="R39" s="47">
        <v>12</v>
      </c>
      <c r="S39" s="47"/>
      <c r="T39" s="47"/>
      <c r="U39" s="47"/>
      <c r="V39" s="47">
        <v>84</v>
      </c>
      <c r="W39" s="48">
        <v>10</v>
      </c>
      <c r="X39" s="61">
        <f t="shared" si="3"/>
        <v>113</v>
      </c>
      <c r="Y39" s="52">
        <f t="shared" si="4"/>
        <v>11</v>
      </c>
      <c r="Z39">
        <f t="shared" si="5"/>
        <v>124</v>
      </c>
    </row>
    <row r="40" spans="1:26">
      <c r="A40" s="51" t="s">
        <v>13</v>
      </c>
      <c r="B40" s="16">
        <v>142401</v>
      </c>
      <c r="C40" s="47" t="s">
        <v>126</v>
      </c>
      <c r="D40" s="47" t="s">
        <v>203</v>
      </c>
      <c r="E40" s="52" t="s">
        <v>204</v>
      </c>
      <c r="F40" s="56"/>
      <c r="G40" s="47"/>
      <c r="H40" s="47"/>
      <c r="I40" s="47"/>
      <c r="J40" s="47">
        <v>1</v>
      </c>
      <c r="K40" s="47">
        <v>1</v>
      </c>
      <c r="L40" s="47"/>
      <c r="M40" s="47"/>
      <c r="N40" s="47"/>
      <c r="O40" s="47"/>
      <c r="P40" s="47"/>
      <c r="Q40" s="47">
        <v>1</v>
      </c>
      <c r="R40" s="47"/>
      <c r="S40" s="47"/>
      <c r="T40" s="47"/>
      <c r="U40" s="47"/>
      <c r="V40" s="47">
        <v>26</v>
      </c>
      <c r="W40" s="48">
        <v>6</v>
      </c>
      <c r="X40" s="61">
        <f t="shared" si="3"/>
        <v>27</v>
      </c>
      <c r="Y40" s="52">
        <f t="shared" si="4"/>
        <v>8</v>
      </c>
      <c r="Z40">
        <f t="shared" si="5"/>
        <v>35</v>
      </c>
    </row>
    <row r="41" spans="1:26">
      <c r="A41" s="51" t="s">
        <v>13</v>
      </c>
      <c r="B41" s="16">
        <v>143501</v>
      </c>
      <c r="C41" s="47" t="s">
        <v>126</v>
      </c>
      <c r="D41" s="47" t="s">
        <v>205</v>
      </c>
      <c r="E41" s="52" t="s">
        <v>206</v>
      </c>
      <c r="F41" s="56"/>
      <c r="G41" s="47"/>
      <c r="H41" s="47"/>
      <c r="I41" s="47"/>
      <c r="J41" s="47"/>
      <c r="K41" s="47"/>
      <c r="L41" s="47"/>
      <c r="M41" s="47"/>
      <c r="N41" s="47"/>
      <c r="O41" s="47"/>
      <c r="P41" s="47">
        <v>2</v>
      </c>
      <c r="Q41" s="47">
        <v>1</v>
      </c>
      <c r="R41" s="47"/>
      <c r="S41" s="47"/>
      <c r="T41" s="47"/>
      <c r="U41" s="47"/>
      <c r="V41" s="47">
        <v>6</v>
      </c>
      <c r="W41" s="48">
        <v>2</v>
      </c>
      <c r="X41" s="61">
        <f t="shared" si="3"/>
        <v>8</v>
      </c>
      <c r="Y41" s="52">
        <f t="shared" si="4"/>
        <v>3</v>
      </c>
      <c r="Z41">
        <f t="shared" si="5"/>
        <v>11</v>
      </c>
    </row>
    <row r="42" spans="1:26">
      <c r="A42" s="51" t="s">
        <v>13</v>
      </c>
      <c r="B42" s="16">
        <v>160301</v>
      </c>
      <c r="C42" s="47" t="s">
        <v>159</v>
      </c>
      <c r="D42" s="47" t="s">
        <v>207</v>
      </c>
      <c r="E42" s="52" t="s">
        <v>208</v>
      </c>
      <c r="F42" s="56"/>
      <c r="G42" s="47">
        <v>1</v>
      </c>
      <c r="H42" s="47"/>
      <c r="I42" s="47"/>
      <c r="J42" s="47">
        <v>1</v>
      </c>
      <c r="K42" s="47">
        <v>1</v>
      </c>
      <c r="L42" s="47"/>
      <c r="M42" s="47"/>
      <c r="N42" s="47">
        <v>1</v>
      </c>
      <c r="O42" s="47">
        <v>1</v>
      </c>
      <c r="P42" s="47"/>
      <c r="Q42" s="47"/>
      <c r="R42" s="47"/>
      <c r="S42" s="47"/>
      <c r="T42" s="47"/>
      <c r="U42" s="47"/>
      <c r="V42" s="47">
        <v>3</v>
      </c>
      <c r="W42" s="48">
        <v>1</v>
      </c>
      <c r="X42" s="61">
        <f t="shared" si="3"/>
        <v>5</v>
      </c>
      <c r="Y42" s="52">
        <f t="shared" si="4"/>
        <v>4</v>
      </c>
      <c r="Z42">
        <f t="shared" si="5"/>
        <v>9</v>
      </c>
    </row>
    <row r="43" spans="1:26">
      <c r="A43" s="51" t="s">
        <v>13</v>
      </c>
      <c r="B43" s="16">
        <v>160501</v>
      </c>
      <c r="C43" s="47" t="s">
        <v>159</v>
      </c>
      <c r="D43" s="47" t="s">
        <v>209</v>
      </c>
      <c r="E43" s="52" t="s">
        <v>210</v>
      </c>
      <c r="F43" s="56"/>
      <c r="G43" s="47"/>
      <c r="H43" s="47"/>
      <c r="I43" s="47"/>
      <c r="J43" s="47">
        <v>1</v>
      </c>
      <c r="K43" s="47"/>
      <c r="L43" s="47"/>
      <c r="M43" s="47"/>
      <c r="N43" s="47"/>
      <c r="O43" s="47">
        <v>1</v>
      </c>
      <c r="P43" s="47"/>
      <c r="Q43" s="47"/>
      <c r="R43" s="47"/>
      <c r="S43" s="47"/>
      <c r="T43" s="47"/>
      <c r="U43" s="47"/>
      <c r="V43" s="47">
        <v>2</v>
      </c>
      <c r="W43" s="48"/>
      <c r="X43" s="61">
        <f t="shared" si="3"/>
        <v>3</v>
      </c>
      <c r="Y43" s="52">
        <f t="shared" si="4"/>
        <v>1</v>
      </c>
      <c r="Z43">
        <f t="shared" si="5"/>
        <v>4</v>
      </c>
    </row>
    <row r="44" spans="1:26">
      <c r="A44" s="51" t="s">
        <v>13</v>
      </c>
      <c r="B44" s="16">
        <v>160901</v>
      </c>
      <c r="C44" s="47" t="s">
        <v>159</v>
      </c>
      <c r="D44" s="47" t="s">
        <v>211</v>
      </c>
      <c r="E44" s="52" t="s">
        <v>212</v>
      </c>
      <c r="F44" s="56"/>
      <c r="G44" s="47"/>
      <c r="H44" s="47"/>
      <c r="I44" s="47"/>
      <c r="J44" s="47"/>
      <c r="K44" s="47"/>
      <c r="L44" s="47">
        <v>1</v>
      </c>
      <c r="M44" s="47"/>
      <c r="N44" s="47"/>
      <c r="O44" s="47">
        <v>1</v>
      </c>
      <c r="P44" s="47"/>
      <c r="Q44" s="47">
        <v>1</v>
      </c>
      <c r="R44" s="47"/>
      <c r="S44" s="47"/>
      <c r="T44" s="47"/>
      <c r="U44" s="47"/>
      <c r="V44" s="47">
        <v>1</v>
      </c>
      <c r="W44" s="48">
        <v>1</v>
      </c>
      <c r="X44" s="61">
        <f t="shared" si="3"/>
        <v>2</v>
      </c>
      <c r="Y44" s="52">
        <f t="shared" si="4"/>
        <v>3</v>
      </c>
      <c r="Z44">
        <f t="shared" si="5"/>
        <v>5</v>
      </c>
    </row>
    <row r="45" spans="1:26">
      <c r="A45" s="51" t="s">
        <v>13</v>
      </c>
      <c r="B45" s="16">
        <v>160902</v>
      </c>
      <c r="C45" s="47" t="s">
        <v>159</v>
      </c>
      <c r="D45" s="47" t="s">
        <v>213</v>
      </c>
      <c r="E45" s="52" t="s">
        <v>214</v>
      </c>
      <c r="F45" s="56"/>
      <c r="G45" s="47"/>
      <c r="H45" s="47"/>
      <c r="I45" s="47"/>
      <c r="J45" s="47"/>
      <c r="K45" s="47"/>
      <c r="L45" s="47"/>
      <c r="M45" s="47"/>
      <c r="N45" s="47"/>
      <c r="O45" s="47"/>
      <c r="P45" s="47"/>
      <c r="Q45" s="47"/>
      <c r="R45" s="47"/>
      <c r="S45" s="47"/>
      <c r="T45" s="47"/>
      <c r="U45" s="47"/>
      <c r="V45" s="47">
        <v>2</v>
      </c>
      <c r="W45" s="48"/>
      <c r="X45" s="61">
        <f t="shared" si="3"/>
        <v>2</v>
      </c>
      <c r="Y45" s="52">
        <f t="shared" si="4"/>
        <v>0</v>
      </c>
      <c r="Z45">
        <f t="shared" si="5"/>
        <v>2</v>
      </c>
    </row>
    <row r="46" spans="1:26">
      <c r="A46" s="51" t="s">
        <v>13</v>
      </c>
      <c r="B46" s="16">
        <v>160905</v>
      </c>
      <c r="C46" s="47" t="s">
        <v>159</v>
      </c>
      <c r="D46" s="47" t="s">
        <v>215</v>
      </c>
      <c r="E46" s="52" t="s">
        <v>216</v>
      </c>
      <c r="F46" s="56"/>
      <c r="G46" s="47"/>
      <c r="H46" s="47"/>
      <c r="I46" s="47"/>
      <c r="J46" s="47">
        <v>1</v>
      </c>
      <c r="K46" s="47"/>
      <c r="L46" s="47">
        <v>1</v>
      </c>
      <c r="M46" s="47"/>
      <c r="N46" s="47">
        <v>1</v>
      </c>
      <c r="O46" s="47">
        <v>1</v>
      </c>
      <c r="P46" s="47"/>
      <c r="Q46" s="47"/>
      <c r="R46" s="47"/>
      <c r="S46" s="47"/>
      <c r="T46" s="47"/>
      <c r="U46" s="47"/>
      <c r="V46" s="47">
        <v>2</v>
      </c>
      <c r="W46" s="48">
        <v>3</v>
      </c>
      <c r="X46" s="61">
        <f t="shared" si="3"/>
        <v>5</v>
      </c>
      <c r="Y46" s="52">
        <f t="shared" si="4"/>
        <v>4</v>
      </c>
      <c r="Z46">
        <f t="shared" si="5"/>
        <v>9</v>
      </c>
    </row>
    <row r="47" spans="1:26">
      <c r="A47" s="51" t="s">
        <v>13</v>
      </c>
      <c r="B47" s="16">
        <v>161200</v>
      </c>
      <c r="C47" s="47" t="s">
        <v>159</v>
      </c>
      <c r="D47" s="47" t="s">
        <v>217</v>
      </c>
      <c r="E47" s="52" t="s">
        <v>218</v>
      </c>
      <c r="F47" s="56"/>
      <c r="G47" s="47"/>
      <c r="H47" s="47"/>
      <c r="I47" s="47"/>
      <c r="J47" s="47"/>
      <c r="K47" s="47"/>
      <c r="L47" s="47">
        <v>1</v>
      </c>
      <c r="M47" s="47"/>
      <c r="N47" s="47"/>
      <c r="O47" s="47">
        <v>1</v>
      </c>
      <c r="P47" s="47"/>
      <c r="Q47" s="47"/>
      <c r="R47" s="47"/>
      <c r="S47" s="47"/>
      <c r="T47" s="47"/>
      <c r="U47" s="47"/>
      <c r="V47" s="47">
        <v>1</v>
      </c>
      <c r="W47" s="48"/>
      <c r="X47" s="61">
        <f t="shared" ref="X47:X79" si="6">F47+H47+J47+L47+N47+P47+R47+T47+V47</f>
        <v>2</v>
      </c>
      <c r="Y47" s="52">
        <f t="shared" si="4"/>
        <v>1</v>
      </c>
      <c r="Z47">
        <f t="shared" si="5"/>
        <v>3</v>
      </c>
    </row>
    <row r="48" spans="1:26">
      <c r="A48" s="51" t="s">
        <v>13</v>
      </c>
      <c r="B48" s="16">
        <v>190701</v>
      </c>
      <c r="C48" s="47" t="s">
        <v>180</v>
      </c>
      <c r="D48" s="47" t="s">
        <v>219</v>
      </c>
      <c r="E48" s="52" t="s">
        <v>651</v>
      </c>
      <c r="F48" s="56"/>
      <c r="G48" s="47">
        <v>2</v>
      </c>
      <c r="H48" s="47"/>
      <c r="I48" s="47">
        <v>1</v>
      </c>
      <c r="J48" s="47"/>
      <c r="K48" s="47">
        <v>2</v>
      </c>
      <c r="L48" s="47">
        <v>2</v>
      </c>
      <c r="M48" s="47">
        <v>2</v>
      </c>
      <c r="N48" s="47"/>
      <c r="O48" s="47">
        <v>6</v>
      </c>
      <c r="P48" s="47"/>
      <c r="Q48" s="47">
        <v>1</v>
      </c>
      <c r="R48" s="47">
        <v>1</v>
      </c>
      <c r="S48" s="47">
        <v>5</v>
      </c>
      <c r="T48" s="47"/>
      <c r="U48" s="47"/>
      <c r="V48" s="47">
        <v>2</v>
      </c>
      <c r="W48" s="48">
        <v>32</v>
      </c>
      <c r="X48" s="61">
        <f t="shared" si="6"/>
        <v>5</v>
      </c>
      <c r="Y48" s="52">
        <f t="shared" si="4"/>
        <v>51</v>
      </c>
      <c r="Z48">
        <f t="shared" si="5"/>
        <v>56</v>
      </c>
    </row>
    <row r="49" spans="1:26">
      <c r="A49" s="51" t="s">
        <v>13</v>
      </c>
      <c r="B49" s="16">
        <v>190901</v>
      </c>
      <c r="C49" s="47" t="s">
        <v>180</v>
      </c>
      <c r="D49" s="47" t="s">
        <v>221</v>
      </c>
      <c r="E49" s="52" t="s">
        <v>653</v>
      </c>
      <c r="F49" s="56"/>
      <c r="G49" s="47">
        <v>1</v>
      </c>
      <c r="H49" s="47"/>
      <c r="I49" s="47"/>
      <c r="J49" s="47"/>
      <c r="K49" s="47">
        <v>2</v>
      </c>
      <c r="L49" s="47"/>
      <c r="M49" s="47">
        <v>1</v>
      </c>
      <c r="N49" s="47"/>
      <c r="O49" s="47">
        <v>4</v>
      </c>
      <c r="P49" s="47"/>
      <c r="Q49" s="47">
        <v>2</v>
      </c>
      <c r="R49" s="47"/>
      <c r="S49" s="47">
        <v>1</v>
      </c>
      <c r="T49" s="47"/>
      <c r="U49" s="47"/>
      <c r="V49" s="47">
        <v>2</v>
      </c>
      <c r="W49" s="48">
        <v>54</v>
      </c>
      <c r="X49" s="61">
        <f t="shared" si="6"/>
        <v>2</v>
      </c>
      <c r="Y49" s="52">
        <f t="shared" si="4"/>
        <v>65</v>
      </c>
      <c r="Z49">
        <f t="shared" si="5"/>
        <v>67</v>
      </c>
    </row>
    <row r="50" spans="1:26">
      <c r="A50" s="51" t="s">
        <v>13</v>
      </c>
      <c r="B50" s="16">
        <v>230101</v>
      </c>
      <c r="C50" s="47" t="s">
        <v>159</v>
      </c>
      <c r="D50" s="47" t="s">
        <v>225</v>
      </c>
      <c r="E50" s="52" t="s">
        <v>226</v>
      </c>
      <c r="F50" s="56"/>
      <c r="G50" s="47">
        <v>2</v>
      </c>
      <c r="H50" s="47"/>
      <c r="I50" s="47"/>
      <c r="J50" s="47"/>
      <c r="K50" s="47"/>
      <c r="L50" s="47"/>
      <c r="M50" s="47">
        <v>1</v>
      </c>
      <c r="N50" s="47">
        <v>1</v>
      </c>
      <c r="O50" s="47">
        <v>3</v>
      </c>
      <c r="P50" s="47"/>
      <c r="Q50" s="47"/>
      <c r="R50" s="47">
        <v>1</v>
      </c>
      <c r="S50" s="47">
        <v>2</v>
      </c>
      <c r="T50" s="47"/>
      <c r="U50" s="47"/>
      <c r="V50" s="47">
        <v>6</v>
      </c>
      <c r="W50" s="48">
        <v>14</v>
      </c>
      <c r="X50" s="61">
        <f t="shared" si="6"/>
        <v>8</v>
      </c>
      <c r="Y50" s="52">
        <f t="shared" si="4"/>
        <v>22</v>
      </c>
      <c r="Z50">
        <f t="shared" si="5"/>
        <v>30</v>
      </c>
    </row>
    <row r="51" spans="1:26">
      <c r="A51" s="51" t="s">
        <v>13</v>
      </c>
      <c r="B51" s="16">
        <v>231304</v>
      </c>
      <c r="C51" s="47" t="s">
        <v>159</v>
      </c>
      <c r="D51" s="47" t="s">
        <v>227</v>
      </c>
      <c r="E51" s="52" t="s">
        <v>228</v>
      </c>
      <c r="F51" s="56">
        <v>1</v>
      </c>
      <c r="G51" s="47"/>
      <c r="H51" s="47"/>
      <c r="I51" s="47"/>
      <c r="J51" s="47">
        <v>1</v>
      </c>
      <c r="K51" s="47"/>
      <c r="L51" s="47"/>
      <c r="M51" s="47"/>
      <c r="N51" s="47"/>
      <c r="O51" s="47">
        <v>2</v>
      </c>
      <c r="P51" s="47"/>
      <c r="Q51" s="47"/>
      <c r="R51" s="47"/>
      <c r="S51" s="47">
        <v>2</v>
      </c>
      <c r="T51" s="47"/>
      <c r="U51" s="47"/>
      <c r="V51" s="47">
        <v>1</v>
      </c>
      <c r="W51" s="48">
        <v>3</v>
      </c>
      <c r="X51" s="61">
        <f t="shared" si="6"/>
        <v>3</v>
      </c>
      <c r="Y51" s="52">
        <f t="shared" si="4"/>
        <v>7</v>
      </c>
      <c r="Z51">
        <f t="shared" si="5"/>
        <v>10</v>
      </c>
    </row>
    <row r="52" spans="1:26">
      <c r="A52" s="51" t="s">
        <v>13</v>
      </c>
      <c r="B52" s="16">
        <v>260101</v>
      </c>
      <c r="C52" s="47" t="s">
        <v>144</v>
      </c>
      <c r="D52" s="47" t="s">
        <v>235</v>
      </c>
      <c r="E52" s="52" t="s">
        <v>236</v>
      </c>
      <c r="F52" s="56"/>
      <c r="G52" s="47">
        <v>2</v>
      </c>
      <c r="H52" s="47"/>
      <c r="I52" s="47">
        <v>1</v>
      </c>
      <c r="J52" s="47">
        <v>5</v>
      </c>
      <c r="K52" s="47">
        <v>1</v>
      </c>
      <c r="L52" s="47"/>
      <c r="M52" s="47">
        <v>6</v>
      </c>
      <c r="N52" s="47">
        <v>2</v>
      </c>
      <c r="O52" s="47">
        <v>10</v>
      </c>
      <c r="P52" s="47">
        <v>1</v>
      </c>
      <c r="Q52" s="47"/>
      <c r="R52" s="47">
        <v>1</v>
      </c>
      <c r="S52" s="47">
        <v>1</v>
      </c>
      <c r="T52" s="47"/>
      <c r="U52" s="47"/>
      <c r="V52" s="47">
        <v>15</v>
      </c>
      <c r="W52" s="48">
        <v>24</v>
      </c>
      <c r="X52" s="61">
        <f t="shared" si="6"/>
        <v>24</v>
      </c>
      <c r="Y52" s="52">
        <f t="shared" si="4"/>
        <v>45</v>
      </c>
      <c r="Z52">
        <f t="shared" si="5"/>
        <v>69</v>
      </c>
    </row>
    <row r="53" spans="1:26">
      <c r="A53" s="51" t="s">
        <v>13</v>
      </c>
      <c r="B53" s="16">
        <v>260101</v>
      </c>
      <c r="C53" s="47" t="s">
        <v>144</v>
      </c>
      <c r="D53" s="47" t="s">
        <v>237</v>
      </c>
      <c r="E53" s="52" t="s">
        <v>234</v>
      </c>
      <c r="F53" s="56">
        <v>2</v>
      </c>
      <c r="G53" s="47">
        <v>2</v>
      </c>
      <c r="H53" s="47"/>
      <c r="I53" s="47"/>
      <c r="J53" s="47">
        <v>1</v>
      </c>
      <c r="K53" s="47">
        <v>2</v>
      </c>
      <c r="L53" s="47"/>
      <c r="M53" s="47">
        <v>3</v>
      </c>
      <c r="N53" s="47">
        <v>4</v>
      </c>
      <c r="O53" s="47">
        <v>11</v>
      </c>
      <c r="P53" s="47">
        <v>1</v>
      </c>
      <c r="Q53" s="47">
        <v>2</v>
      </c>
      <c r="R53" s="47"/>
      <c r="S53" s="47">
        <v>7</v>
      </c>
      <c r="T53" s="47"/>
      <c r="U53" s="47"/>
      <c r="V53" s="47">
        <v>20</v>
      </c>
      <c r="W53" s="48">
        <v>30</v>
      </c>
      <c r="X53" s="61">
        <f t="shared" si="6"/>
        <v>28</v>
      </c>
      <c r="Y53" s="52">
        <f t="shared" si="4"/>
        <v>57</v>
      </c>
      <c r="Z53">
        <f t="shared" si="5"/>
        <v>85</v>
      </c>
    </row>
    <row r="54" spans="1:26">
      <c r="A54" s="51" t="s">
        <v>13</v>
      </c>
      <c r="B54" s="16">
        <v>260406</v>
      </c>
      <c r="C54" s="47" t="s">
        <v>144</v>
      </c>
      <c r="D54" s="47" t="s">
        <v>238</v>
      </c>
      <c r="E54" s="52" t="s">
        <v>239</v>
      </c>
      <c r="F54" s="56">
        <v>1</v>
      </c>
      <c r="G54" s="47">
        <v>1</v>
      </c>
      <c r="H54" s="47"/>
      <c r="I54" s="47"/>
      <c r="J54" s="47">
        <v>1</v>
      </c>
      <c r="K54" s="47">
        <v>3</v>
      </c>
      <c r="L54" s="47"/>
      <c r="M54" s="47">
        <v>4</v>
      </c>
      <c r="N54" s="47">
        <v>2</v>
      </c>
      <c r="O54" s="47"/>
      <c r="P54" s="47"/>
      <c r="Q54" s="47"/>
      <c r="R54" s="47"/>
      <c r="S54" s="47">
        <v>2</v>
      </c>
      <c r="T54" s="47"/>
      <c r="U54" s="47"/>
      <c r="V54" s="47">
        <v>17</v>
      </c>
      <c r="W54" s="48">
        <v>21</v>
      </c>
      <c r="X54" s="61">
        <f t="shared" si="6"/>
        <v>21</v>
      </c>
      <c r="Y54" s="52">
        <f t="shared" si="4"/>
        <v>31</v>
      </c>
      <c r="Z54">
        <f t="shared" si="5"/>
        <v>52</v>
      </c>
    </row>
    <row r="55" spans="1:26">
      <c r="A55" s="51" t="s">
        <v>13</v>
      </c>
      <c r="B55" s="16">
        <v>261302</v>
      </c>
      <c r="C55" s="47" t="s">
        <v>144</v>
      </c>
      <c r="D55" s="47" t="s">
        <v>242</v>
      </c>
      <c r="E55" s="52" t="s">
        <v>243</v>
      </c>
      <c r="F55" s="56">
        <v>1</v>
      </c>
      <c r="G55" s="47">
        <v>1</v>
      </c>
      <c r="H55" s="47"/>
      <c r="I55" s="47"/>
      <c r="J55" s="47">
        <v>1</v>
      </c>
      <c r="K55" s="47">
        <v>2</v>
      </c>
      <c r="L55" s="47"/>
      <c r="M55" s="47">
        <v>2</v>
      </c>
      <c r="N55" s="47">
        <v>1</v>
      </c>
      <c r="O55" s="47">
        <v>5</v>
      </c>
      <c r="P55" s="47">
        <v>1</v>
      </c>
      <c r="Q55" s="47">
        <v>2</v>
      </c>
      <c r="R55" s="47">
        <v>1</v>
      </c>
      <c r="S55" s="47">
        <v>2</v>
      </c>
      <c r="T55" s="47"/>
      <c r="U55" s="47"/>
      <c r="V55" s="47">
        <v>22</v>
      </c>
      <c r="W55" s="48">
        <v>53</v>
      </c>
      <c r="X55" s="61">
        <f t="shared" si="6"/>
        <v>27</v>
      </c>
      <c r="Y55" s="52">
        <f t="shared" si="4"/>
        <v>67</v>
      </c>
      <c r="Z55">
        <f t="shared" si="5"/>
        <v>94</v>
      </c>
    </row>
    <row r="56" spans="1:26">
      <c r="A56" s="51" t="s">
        <v>13</v>
      </c>
      <c r="B56" s="16">
        <v>270101</v>
      </c>
      <c r="C56" s="47" t="s">
        <v>159</v>
      </c>
      <c r="D56" s="47" t="s">
        <v>246</v>
      </c>
      <c r="E56" s="52" t="s">
        <v>247</v>
      </c>
      <c r="F56" s="56"/>
      <c r="G56" s="47"/>
      <c r="H56" s="47"/>
      <c r="I56" s="47"/>
      <c r="J56" s="47"/>
      <c r="K56" s="47"/>
      <c r="L56" s="47"/>
      <c r="M56" s="47"/>
      <c r="N56" s="47"/>
      <c r="O56" s="47"/>
      <c r="P56" s="47"/>
      <c r="Q56" s="47"/>
      <c r="R56" s="47"/>
      <c r="S56" s="47">
        <v>1</v>
      </c>
      <c r="T56" s="47"/>
      <c r="U56" s="47"/>
      <c r="V56" s="47">
        <v>8</v>
      </c>
      <c r="W56" s="48">
        <v>7</v>
      </c>
      <c r="X56" s="61">
        <f t="shared" si="6"/>
        <v>8</v>
      </c>
      <c r="Y56" s="52">
        <f t="shared" si="4"/>
        <v>8</v>
      </c>
      <c r="Z56">
        <f t="shared" si="5"/>
        <v>16</v>
      </c>
    </row>
    <row r="57" spans="1:26">
      <c r="A57" s="51" t="s">
        <v>13</v>
      </c>
      <c r="B57" s="16">
        <v>310505</v>
      </c>
      <c r="C57" s="47" t="s">
        <v>180</v>
      </c>
      <c r="D57" s="47" t="s">
        <v>248</v>
      </c>
      <c r="E57" s="52" t="s">
        <v>249</v>
      </c>
      <c r="F57" s="56">
        <v>3</v>
      </c>
      <c r="G57" s="47">
        <v>5</v>
      </c>
      <c r="H57" s="47"/>
      <c r="I57" s="47"/>
      <c r="J57" s="47">
        <v>3</v>
      </c>
      <c r="K57" s="47">
        <v>7</v>
      </c>
      <c r="L57" s="47">
        <v>8</v>
      </c>
      <c r="M57" s="47">
        <v>5</v>
      </c>
      <c r="N57" s="47">
        <v>14</v>
      </c>
      <c r="O57" s="47">
        <v>10</v>
      </c>
      <c r="P57" s="47">
        <v>1</v>
      </c>
      <c r="Q57" s="47">
        <v>1</v>
      </c>
      <c r="R57" s="47">
        <v>6</v>
      </c>
      <c r="S57" s="47">
        <v>6</v>
      </c>
      <c r="T57" s="47"/>
      <c r="U57" s="47"/>
      <c r="V57" s="47">
        <v>70</v>
      </c>
      <c r="W57" s="48">
        <v>88</v>
      </c>
      <c r="X57" s="61">
        <f t="shared" si="6"/>
        <v>105</v>
      </c>
      <c r="Y57" s="52">
        <f t="shared" si="4"/>
        <v>122</v>
      </c>
      <c r="Z57">
        <f t="shared" si="5"/>
        <v>227</v>
      </c>
    </row>
    <row r="58" spans="1:26">
      <c r="A58" s="51" t="s">
        <v>13</v>
      </c>
      <c r="B58" s="16">
        <v>340199</v>
      </c>
      <c r="C58" s="47" t="s">
        <v>180</v>
      </c>
      <c r="D58" s="47" t="s">
        <v>250</v>
      </c>
      <c r="E58" s="52" t="s">
        <v>251</v>
      </c>
      <c r="F58" s="56"/>
      <c r="G58" s="47">
        <v>2</v>
      </c>
      <c r="H58" s="47"/>
      <c r="I58" s="47"/>
      <c r="J58" s="47"/>
      <c r="K58" s="47">
        <v>1</v>
      </c>
      <c r="L58" s="47"/>
      <c r="M58" s="47">
        <v>2</v>
      </c>
      <c r="N58" s="47">
        <v>1</v>
      </c>
      <c r="O58" s="47">
        <v>7</v>
      </c>
      <c r="P58" s="47"/>
      <c r="Q58" s="47"/>
      <c r="R58" s="47"/>
      <c r="S58" s="47">
        <v>2</v>
      </c>
      <c r="T58" s="47"/>
      <c r="U58" s="47"/>
      <c r="V58" s="47">
        <v>6</v>
      </c>
      <c r="W58" s="48">
        <v>27</v>
      </c>
      <c r="X58" s="61">
        <f t="shared" si="6"/>
        <v>7</v>
      </c>
      <c r="Y58" s="52">
        <f t="shared" si="4"/>
        <v>41</v>
      </c>
      <c r="Z58">
        <f t="shared" si="5"/>
        <v>48</v>
      </c>
    </row>
    <row r="59" spans="1:26">
      <c r="A59" s="51" t="s">
        <v>13</v>
      </c>
      <c r="B59" s="16">
        <v>380101</v>
      </c>
      <c r="C59" s="47" t="s">
        <v>159</v>
      </c>
      <c r="D59" s="47" t="s">
        <v>252</v>
      </c>
      <c r="E59" s="52" t="s">
        <v>253</v>
      </c>
      <c r="F59" s="56"/>
      <c r="G59" s="47"/>
      <c r="H59" s="47"/>
      <c r="I59" s="47">
        <v>1</v>
      </c>
      <c r="J59" s="47"/>
      <c r="K59" s="47"/>
      <c r="L59" s="47"/>
      <c r="M59" s="47"/>
      <c r="N59" s="47"/>
      <c r="O59" s="47"/>
      <c r="P59" s="47"/>
      <c r="Q59" s="47"/>
      <c r="R59" s="47">
        <v>1</v>
      </c>
      <c r="S59" s="47"/>
      <c r="T59" s="47"/>
      <c r="U59" s="47"/>
      <c r="V59" s="47"/>
      <c r="W59" s="48">
        <v>2</v>
      </c>
      <c r="X59" s="61">
        <f t="shared" si="6"/>
        <v>1</v>
      </c>
      <c r="Y59" s="52">
        <f t="shared" si="4"/>
        <v>3</v>
      </c>
      <c r="Z59">
        <f t="shared" si="5"/>
        <v>4</v>
      </c>
    </row>
    <row r="60" spans="1:26">
      <c r="A60" s="51" t="s">
        <v>13</v>
      </c>
      <c r="B60" s="16">
        <v>400501</v>
      </c>
      <c r="C60" s="47" t="s">
        <v>159</v>
      </c>
      <c r="D60" s="47" t="s">
        <v>256</v>
      </c>
      <c r="E60" s="52" t="s">
        <v>257</v>
      </c>
      <c r="F60" s="56">
        <v>2</v>
      </c>
      <c r="G60" s="47"/>
      <c r="H60" s="47"/>
      <c r="I60" s="47"/>
      <c r="J60" s="47"/>
      <c r="K60" s="47">
        <v>1</v>
      </c>
      <c r="L60" s="47"/>
      <c r="M60" s="47"/>
      <c r="N60" s="47">
        <v>1</v>
      </c>
      <c r="O60" s="47">
        <v>1</v>
      </c>
      <c r="P60" s="47"/>
      <c r="Q60" s="47"/>
      <c r="R60" s="47">
        <v>2</v>
      </c>
      <c r="S60" s="47"/>
      <c r="T60" s="47"/>
      <c r="U60" s="47"/>
      <c r="V60" s="47">
        <v>3</v>
      </c>
      <c r="W60" s="48">
        <v>4</v>
      </c>
      <c r="X60" s="61">
        <f t="shared" si="6"/>
        <v>8</v>
      </c>
      <c r="Y60" s="52">
        <f t="shared" si="4"/>
        <v>6</v>
      </c>
      <c r="Z60">
        <f t="shared" si="5"/>
        <v>14</v>
      </c>
    </row>
    <row r="61" spans="1:26">
      <c r="A61" s="51" t="s">
        <v>13</v>
      </c>
      <c r="B61" s="16">
        <v>400510</v>
      </c>
      <c r="C61" s="47" t="s">
        <v>159</v>
      </c>
      <c r="D61" s="47" t="s">
        <v>258</v>
      </c>
      <c r="E61" s="52" t="s">
        <v>259</v>
      </c>
      <c r="F61" s="56"/>
      <c r="G61" s="47">
        <v>2</v>
      </c>
      <c r="H61" s="47"/>
      <c r="I61" s="47"/>
      <c r="J61" s="47"/>
      <c r="K61" s="47"/>
      <c r="L61" s="47">
        <v>1</v>
      </c>
      <c r="M61" s="47">
        <v>1</v>
      </c>
      <c r="N61" s="47"/>
      <c r="O61" s="47">
        <v>1</v>
      </c>
      <c r="P61" s="47"/>
      <c r="Q61" s="47"/>
      <c r="R61" s="47"/>
      <c r="S61" s="47">
        <v>1</v>
      </c>
      <c r="T61" s="47"/>
      <c r="U61" s="47"/>
      <c r="V61" s="47">
        <v>2</v>
      </c>
      <c r="W61" s="48">
        <v>4</v>
      </c>
      <c r="X61" s="61">
        <f t="shared" si="6"/>
        <v>3</v>
      </c>
      <c r="Y61" s="52">
        <f t="shared" si="4"/>
        <v>9</v>
      </c>
      <c r="Z61">
        <f t="shared" si="5"/>
        <v>12</v>
      </c>
    </row>
    <row r="62" spans="1:26">
      <c r="A62" s="51" t="s">
        <v>13</v>
      </c>
      <c r="B62" s="16">
        <v>400699</v>
      </c>
      <c r="C62" s="47" t="s">
        <v>144</v>
      </c>
      <c r="D62" s="47" t="s">
        <v>262</v>
      </c>
      <c r="E62" s="52" t="s">
        <v>263</v>
      </c>
      <c r="F62" s="56"/>
      <c r="G62" s="47"/>
      <c r="H62" s="47"/>
      <c r="I62" s="47"/>
      <c r="J62" s="47">
        <v>1</v>
      </c>
      <c r="K62" s="47"/>
      <c r="L62" s="47"/>
      <c r="M62" s="47"/>
      <c r="N62" s="47"/>
      <c r="O62" s="47"/>
      <c r="P62" s="47"/>
      <c r="Q62" s="47"/>
      <c r="R62" s="47"/>
      <c r="S62" s="47"/>
      <c r="T62" s="47"/>
      <c r="U62" s="47"/>
      <c r="V62" s="47">
        <v>4</v>
      </c>
      <c r="W62" s="48">
        <v>2</v>
      </c>
      <c r="X62" s="61">
        <f t="shared" si="6"/>
        <v>5</v>
      </c>
      <c r="Y62" s="52">
        <f t="shared" si="4"/>
        <v>2</v>
      </c>
      <c r="Z62">
        <f t="shared" si="5"/>
        <v>7</v>
      </c>
    </row>
    <row r="63" spans="1:26">
      <c r="A63" s="51" t="s">
        <v>13</v>
      </c>
      <c r="B63" s="16">
        <v>400801</v>
      </c>
      <c r="C63" s="47" t="s">
        <v>159</v>
      </c>
      <c r="D63" s="47" t="s">
        <v>266</v>
      </c>
      <c r="E63" s="52" t="s">
        <v>267</v>
      </c>
      <c r="F63" s="56"/>
      <c r="G63" s="47"/>
      <c r="H63" s="47"/>
      <c r="I63" s="47"/>
      <c r="J63" s="47"/>
      <c r="K63" s="47"/>
      <c r="L63" s="47"/>
      <c r="M63" s="47"/>
      <c r="N63" s="47">
        <v>2</v>
      </c>
      <c r="O63" s="47"/>
      <c r="P63" s="47"/>
      <c r="Q63" s="47"/>
      <c r="R63" s="47"/>
      <c r="S63" s="47">
        <v>1</v>
      </c>
      <c r="T63" s="47"/>
      <c r="U63" s="47"/>
      <c r="V63" s="47">
        <v>10</v>
      </c>
      <c r="W63" s="48">
        <v>2</v>
      </c>
      <c r="X63" s="61">
        <f t="shared" si="6"/>
        <v>12</v>
      </c>
      <c r="Y63" s="52">
        <f t="shared" si="4"/>
        <v>3</v>
      </c>
      <c r="Z63">
        <f t="shared" si="5"/>
        <v>15</v>
      </c>
    </row>
    <row r="64" spans="1:26">
      <c r="A64" s="51" t="s">
        <v>13</v>
      </c>
      <c r="B64" s="16">
        <v>400899</v>
      </c>
      <c r="C64" s="47" t="s">
        <v>159</v>
      </c>
      <c r="D64" s="47" t="s">
        <v>268</v>
      </c>
      <c r="E64" s="52" t="s">
        <v>269</v>
      </c>
      <c r="F64" s="56"/>
      <c r="G64" s="47"/>
      <c r="H64" s="47"/>
      <c r="I64" s="47"/>
      <c r="J64" s="47"/>
      <c r="K64" s="47"/>
      <c r="L64" s="47"/>
      <c r="M64" s="47"/>
      <c r="N64" s="47">
        <v>1</v>
      </c>
      <c r="O64" s="47"/>
      <c r="P64" s="47">
        <v>1</v>
      </c>
      <c r="Q64" s="47"/>
      <c r="R64" s="47"/>
      <c r="S64" s="47"/>
      <c r="T64" s="47"/>
      <c r="U64" s="47"/>
      <c r="V64" s="47"/>
      <c r="W64" s="48"/>
      <c r="X64" s="61">
        <f t="shared" si="6"/>
        <v>2</v>
      </c>
      <c r="Y64" s="52">
        <f t="shared" si="4"/>
        <v>0</v>
      </c>
      <c r="Z64">
        <f t="shared" si="5"/>
        <v>2</v>
      </c>
    </row>
    <row r="65" spans="1:26">
      <c r="A65" s="51" t="s">
        <v>13</v>
      </c>
      <c r="B65" s="16">
        <v>420101</v>
      </c>
      <c r="C65" s="47" t="s">
        <v>159</v>
      </c>
      <c r="D65" s="47" t="s">
        <v>270</v>
      </c>
      <c r="E65" s="52" t="s">
        <v>271</v>
      </c>
      <c r="F65" s="56"/>
      <c r="G65" s="47">
        <v>2</v>
      </c>
      <c r="H65" s="47"/>
      <c r="I65" s="47">
        <v>1</v>
      </c>
      <c r="J65" s="47">
        <v>1</v>
      </c>
      <c r="K65" s="47">
        <v>1</v>
      </c>
      <c r="L65" s="47">
        <v>5</v>
      </c>
      <c r="M65" s="47">
        <v>4</v>
      </c>
      <c r="N65" s="47">
        <v>4</v>
      </c>
      <c r="O65" s="47">
        <v>16</v>
      </c>
      <c r="P65" s="47"/>
      <c r="Q65" s="47"/>
      <c r="R65" s="47"/>
      <c r="S65" s="47">
        <v>5</v>
      </c>
      <c r="T65" s="47"/>
      <c r="U65" s="47"/>
      <c r="V65" s="47">
        <v>9</v>
      </c>
      <c r="W65" s="48">
        <v>61</v>
      </c>
      <c r="X65" s="61">
        <f t="shared" si="6"/>
        <v>19</v>
      </c>
      <c r="Y65" s="52">
        <f t="shared" si="4"/>
        <v>90</v>
      </c>
      <c r="Z65">
        <f t="shared" si="5"/>
        <v>109</v>
      </c>
    </row>
    <row r="66" spans="1:26">
      <c r="A66" s="51" t="s">
        <v>13</v>
      </c>
      <c r="B66" s="16">
        <v>420101</v>
      </c>
      <c r="C66" s="47" t="s">
        <v>159</v>
      </c>
      <c r="D66" s="47" t="s">
        <v>272</v>
      </c>
      <c r="E66" s="52" t="s">
        <v>273</v>
      </c>
      <c r="F66" s="56"/>
      <c r="G66" s="47">
        <v>1</v>
      </c>
      <c r="H66" s="47"/>
      <c r="I66" s="47"/>
      <c r="J66" s="47"/>
      <c r="K66" s="47">
        <v>1</v>
      </c>
      <c r="L66" s="47">
        <v>1</v>
      </c>
      <c r="M66" s="47">
        <v>1</v>
      </c>
      <c r="N66" s="47">
        <v>1</v>
      </c>
      <c r="O66" s="47">
        <v>3</v>
      </c>
      <c r="P66" s="47"/>
      <c r="Q66" s="47">
        <v>1</v>
      </c>
      <c r="R66" s="47"/>
      <c r="S66" s="47">
        <v>1</v>
      </c>
      <c r="T66" s="47"/>
      <c r="U66" s="47"/>
      <c r="V66" s="47">
        <v>4</v>
      </c>
      <c r="W66" s="48">
        <v>15</v>
      </c>
      <c r="X66" s="61">
        <f t="shared" si="6"/>
        <v>6</v>
      </c>
      <c r="Y66" s="52">
        <f t="shared" si="4"/>
        <v>23</v>
      </c>
      <c r="Z66">
        <f t="shared" si="5"/>
        <v>29</v>
      </c>
    </row>
    <row r="67" spans="1:26">
      <c r="A67" s="51" t="s">
        <v>13</v>
      </c>
      <c r="B67" s="16">
        <v>440501</v>
      </c>
      <c r="C67" s="47" t="s">
        <v>144</v>
      </c>
      <c r="D67" s="47" t="s">
        <v>274</v>
      </c>
      <c r="E67" s="52" t="s">
        <v>275</v>
      </c>
      <c r="F67" s="56"/>
      <c r="G67" s="47"/>
      <c r="H67" s="47"/>
      <c r="I67" s="47"/>
      <c r="J67" s="47"/>
      <c r="K67" s="47"/>
      <c r="L67" s="47"/>
      <c r="M67" s="47"/>
      <c r="N67" s="47"/>
      <c r="O67" s="47">
        <v>2</v>
      </c>
      <c r="P67" s="47"/>
      <c r="Q67" s="47"/>
      <c r="R67" s="47">
        <v>1</v>
      </c>
      <c r="S67" s="47">
        <v>1</v>
      </c>
      <c r="T67" s="47"/>
      <c r="U67" s="47"/>
      <c r="V67" s="47">
        <v>8</v>
      </c>
      <c r="W67" s="48">
        <v>6</v>
      </c>
      <c r="X67" s="61">
        <f t="shared" si="6"/>
        <v>9</v>
      </c>
      <c r="Y67" s="52">
        <f t="shared" si="4"/>
        <v>9</v>
      </c>
      <c r="Z67">
        <f t="shared" si="5"/>
        <v>18</v>
      </c>
    </row>
    <row r="68" spans="1:26">
      <c r="A68" s="51" t="s">
        <v>13</v>
      </c>
      <c r="B68" s="16">
        <v>440501</v>
      </c>
      <c r="C68" s="47" t="s">
        <v>144</v>
      </c>
      <c r="D68" s="47" t="s">
        <v>276</v>
      </c>
      <c r="E68" s="52" t="s">
        <v>277</v>
      </c>
      <c r="F68" s="56"/>
      <c r="G68" s="47">
        <v>1</v>
      </c>
      <c r="H68" s="47"/>
      <c r="I68" s="47"/>
      <c r="J68" s="47"/>
      <c r="K68" s="47"/>
      <c r="L68" s="47"/>
      <c r="M68" s="47"/>
      <c r="N68" s="47"/>
      <c r="O68" s="47"/>
      <c r="P68" s="47"/>
      <c r="Q68" s="47"/>
      <c r="R68" s="47"/>
      <c r="S68" s="47"/>
      <c r="T68" s="47"/>
      <c r="U68" s="47"/>
      <c r="V68" s="47">
        <v>5</v>
      </c>
      <c r="W68" s="48">
        <v>3</v>
      </c>
      <c r="X68" s="61">
        <f t="shared" si="6"/>
        <v>5</v>
      </c>
      <c r="Y68" s="52">
        <f t="shared" si="4"/>
        <v>4</v>
      </c>
      <c r="Z68">
        <f t="shared" si="5"/>
        <v>9</v>
      </c>
    </row>
    <row r="69" spans="1:26">
      <c r="A69" s="51" t="s">
        <v>13</v>
      </c>
      <c r="B69" s="16">
        <v>450201</v>
      </c>
      <c r="C69" s="47" t="s">
        <v>159</v>
      </c>
      <c r="D69" s="47" t="s">
        <v>278</v>
      </c>
      <c r="E69" s="52" t="s">
        <v>279</v>
      </c>
      <c r="F69" s="56"/>
      <c r="G69" s="47"/>
      <c r="H69" s="47"/>
      <c r="I69" s="47"/>
      <c r="J69" s="47"/>
      <c r="K69" s="47"/>
      <c r="L69" s="47"/>
      <c r="M69" s="47"/>
      <c r="N69" s="47"/>
      <c r="O69" s="47">
        <v>1</v>
      </c>
      <c r="P69" s="47"/>
      <c r="Q69" s="47"/>
      <c r="R69" s="47"/>
      <c r="S69" s="47"/>
      <c r="T69" s="47"/>
      <c r="U69" s="47"/>
      <c r="V69" s="47">
        <v>3</v>
      </c>
      <c r="W69" s="48">
        <v>2</v>
      </c>
      <c r="X69" s="61">
        <f t="shared" si="6"/>
        <v>3</v>
      </c>
      <c r="Y69" s="52">
        <f t="shared" si="4"/>
        <v>3</v>
      </c>
      <c r="Z69">
        <f t="shared" si="5"/>
        <v>6</v>
      </c>
    </row>
    <row r="70" spans="1:26">
      <c r="A70" s="51" t="s">
        <v>13</v>
      </c>
      <c r="B70" s="16">
        <v>450601</v>
      </c>
      <c r="C70" s="47" t="s">
        <v>159</v>
      </c>
      <c r="D70" s="47" t="s">
        <v>280</v>
      </c>
      <c r="E70" s="52" t="s">
        <v>281</v>
      </c>
      <c r="F70" s="56">
        <v>2</v>
      </c>
      <c r="G70" s="47"/>
      <c r="H70" s="47"/>
      <c r="I70" s="47"/>
      <c r="J70" s="47">
        <v>1</v>
      </c>
      <c r="K70" s="47"/>
      <c r="L70" s="47">
        <v>1</v>
      </c>
      <c r="M70" s="47">
        <v>1</v>
      </c>
      <c r="N70" s="47">
        <v>2</v>
      </c>
      <c r="O70" s="47"/>
      <c r="P70" s="47">
        <v>2</v>
      </c>
      <c r="Q70" s="47">
        <v>1</v>
      </c>
      <c r="R70" s="47"/>
      <c r="S70" s="47"/>
      <c r="T70" s="47"/>
      <c r="U70" s="47"/>
      <c r="V70" s="47">
        <v>8</v>
      </c>
      <c r="W70" s="48">
        <v>3</v>
      </c>
      <c r="X70" s="61">
        <f t="shared" si="6"/>
        <v>16</v>
      </c>
      <c r="Y70" s="52">
        <f t="shared" si="4"/>
        <v>5</v>
      </c>
      <c r="Z70">
        <f t="shared" si="5"/>
        <v>21</v>
      </c>
    </row>
    <row r="71" spans="1:26">
      <c r="A71" s="51" t="s">
        <v>13</v>
      </c>
      <c r="B71" s="16">
        <v>450603</v>
      </c>
      <c r="C71" s="47" t="s">
        <v>159</v>
      </c>
      <c r="D71" s="47" t="s">
        <v>282</v>
      </c>
      <c r="E71" s="52" t="s">
        <v>283</v>
      </c>
      <c r="F71" s="56"/>
      <c r="G71" s="47"/>
      <c r="H71" s="47"/>
      <c r="I71" s="47"/>
      <c r="J71" s="47"/>
      <c r="K71" s="47"/>
      <c r="L71" s="47">
        <v>2</v>
      </c>
      <c r="M71" s="47"/>
      <c r="N71" s="47"/>
      <c r="O71" s="47">
        <v>1</v>
      </c>
      <c r="P71" s="47"/>
      <c r="Q71" s="47"/>
      <c r="R71" s="47"/>
      <c r="S71" s="47"/>
      <c r="T71" s="47"/>
      <c r="U71" s="47"/>
      <c r="V71" s="47">
        <v>1</v>
      </c>
      <c r="W71" s="48">
        <v>2</v>
      </c>
      <c r="X71" s="61">
        <f t="shared" si="6"/>
        <v>3</v>
      </c>
      <c r="Y71" s="52">
        <f t="shared" si="4"/>
        <v>3</v>
      </c>
      <c r="Z71">
        <f t="shared" si="5"/>
        <v>6</v>
      </c>
    </row>
    <row r="72" spans="1:26">
      <c r="A72" s="51" t="s">
        <v>13</v>
      </c>
      <c r="B72" s="16">
        <v>451001</v>
      </c>
      <c r="C72" s="47" t="s">
        <v>159</v>
      </c>
      <c r="D72" s="47" t="s">
        <v>284</v>
      </c>
      <c r="E72" s="52" t="s">
        <v>285</v>
      </c>
      <c r="F72" s="56"/>
      <c r="G72" s="47">
        <v>2</v>
      </c>
      <c r="H72" s="47"/>
      <c r="I72" s="47"/>
      <c r="J72" s="47"/>
      <c r="K72" s="47"/>
      <c r="L72" s="47">
        <v>1</v>
      </c>
      <c r="M72" s="47">
        <v>3</v>
      </c>
      <c r="N72" s="47"/>
      <c r="O72" s="47">
        <v>2</v>
      </c>
      <c r="P72" s="47"/>
      <c r="Q72" s="47">
        <v>1</v>
      </c>
      <c r="R72" s="47">
        <v>2</v>
      </c>
      <c r="S72" s="47">
        <v>2</v>
      </c>
      <c r="T72" s="47"/>
      <c r="U72" s="47"/>
      <c r="V72" s="47">
        <v>13</v>
      </c>
      <c r="W72" s="48">
        <v>11</v>
      </c>
      <c r="X72" s="61">
        <f t="shared" si="6"/>
        <v>16</v>
      </c>
      <c r="Y72" s="52">
        <f t="shared" si="4"/>
        <v>21</v>
      </c>
      <c r="Z72">
        <f t="shared" si="5"/>
        <v>37</v>
      </c>
    </row>
    <row r="73" spans="1:26">
      <c r="A73" s="51" t="s">
        <v>13</v>
      </c>
      <c r="B73" s="16">
        <v>451101</v>
      </c>
      <c r="C73" s="47" t="s">
        <v>159</v>
      </c>
      <c r="D73" s="47" t="s">
        <v>286</v>
      </c>
      <c r="E73" s="52" t="s">
        <v>287</v>
      </c>
      <c r="F73" s="56"/>
      <c r="G73" s="47"/>
      <c r="H73" s="47"/>
      <c r="I73" s="47"/>
      <c r="J73" s="47"/>
      <c r="K73" s="47">
        <v>1</v>
      </c>
      <c r="L73" s="47"/>
      <c r="M73" s="47">
        <v>1</v>
      </c>
      <c r="N73" s="47"/>
      <c r="O73" s="47"/>
      <c r="P73" s="47"/>
      <c r="Q73" s="47">
        <v>1</v>
      </c>
      <c r="R73" s="47">
        <v>1</v>
      </c>
      <c r="S73" s="47"/>
      <c r="T73" s="47"/>
      <c r="U73" s="47"/>
      <c r="V73" s="47">
        <v>2</v>
      </c>
      <c r="W73" s="48">
        <v>5</v>
      </c>
      <c r="X73" s="61">
        <f t="shared" si="6"/>
        <v>3</v>
      </c>
      <c r="Y73" s="52">
        <f t="shared" si="4"/>
        <v>8</v>
      </c>
      <c r="Z73">
        <f t="shared" si="5"/>
        <v>11</v>
      </c>
    </row>
    <row r="74" spans="1:26">
      <c r="A74" s="51" t="s">
        <v>13</v>
      </c>
      <c r="B74" s="16">
        <v>459999</v>
      </c>
      <c r="C74" s="47" t="s">
        <v>159</v>
      </c>
      <c r="D74" s="47" t="s">
        <v>288</v>
      </c>
      <c r="E74" s="52" t="s">
        <v>289</v>
      </c>
      <c r="F74" s="56">
        <v>3</v>
      </c>
      <c r="G74" s="47">
        <v>2</v>
      </c>
      <c r="H74" s="47"/>
      <c r="I74" s="47"/>
      <c r="J74" s="47">
        <v>1</v>
      </c>
      <c r="K74" s="47">
        <v>1</v>
      </c>
      <c r="L74" s="47">
        <v>6</v>
      </c>
      <c r="M74" s="47">
        <v>2</v>
      </c>
      <c r="N74" s="47">
        <v>4</v>
      </c>
      <c r="O74" s="47">
        <v>7</v>
      </c>
      <c r="P74" s="47"/>
      <c r="Q74" s="47">
        <v>1</v>
      </c>
      <c r="R74" s="47">
        <v>3</v>
      </c>
      <c r="S74" s="47">
        <v>2</v>
      </c>
      <c r="T74" s="47"/>
      <c r="U74" s="47"/>
      <c r="V74" s="47">
        <v>19</v>
      </c>
      <c r="W74" s="48">
        <v>20</v>
      </c>
      <c r="X74" s="61">
        <f t="shared" si="6"/>
        <v>36</v>
      </c>
      <c r="Y74" s="52">
        <f t="shared" si="4"/>
        <v>35</v>
      </c>
      <c r="Z74">
        <f t="shared" si="5"/>
        <v>71</v>
      </c>
    </row>
    <row r="75" spans="1:26">
      <c r="A75" s="51" t="s">
        <v>13</v>
      </c>
      <c r="B75" s="16">
        <v>500501</v>
      </c>
      <c r="C75" s="47" t="s">
        <v>159</v>
      </c>
      <c r="D75" s="47" t="s">
        <v>292</v>
      </c>
      <c r="E75" s="52" t="s">
        <v>293</v>
      </c>
      <c r="F75" s="56"/>
      <c r="G75" s="47"/>
      <c r="H75" s="47"/>
      <c r="I75" s="47"/>
      <c r="J75" s="47"/>
      <c r="K75" s="47"/>
      <c r="L75" s="47"/>
      <c r="M75" s="47"/>
      <c r="N75" s="47"/>
      <c r="O75" s="47"/>
      <c r="P75" s="47"/>
      <c r="Q75" s="47"/>
      <c r="R75" s="47"/>
      <c r="S75" s="47">
        <v>1</v>
      </c>
      <c r="T75" s="47"/>
      <c r="U75" s="47"/>
      <c r="V75" s="47">
        <v>2</v>
      </c>
      <c r="W75" s="48">
        <v>9</v>
      </c>
      <c r="X75" s="61">
        <f t="shared" si="6"/>
        <v>2</v>
      </c>
      <c r="Y75" s="52">
        <f t="shared" si="4"/>
        <v>10</v>
      </c>
      <c r="Z75">
        <f t="shared" si="5"/>
        <v>12</v>
      </c>
    </row>
    <row r="76" spans="1:26">
      <c r="A76" s="51" t="s">
        <v>13</v>
      </c>
      <c r="B76" s="16">
        <v>500602</v>
      </c>
      <c r="C76" s="47" t="s">
        <v>159</v>
      </c>
      <c r="D76" s="47" t="s">
        <v>294</v>
      </c>
      <c r="E76" s="52" t="s">
        <v>295</v>
      </c>
      <c r="F76" s="56">
        <v>1</v>
      </c>
      <c r="G76" s="47"/>
      <c r="H76" s="47"/>
      <c r="I76" s="47"/>
      <c r="J76" s="47"/>
      <c r="K76" s="47"/>
      <c r="L76" s="47">
        <v>1</v>
      </c>
      <c r="M76" s="47"/>
      <c r="N76" s="47">
        <v>2</v>
      </c>
      <c r="O76" s="47">
        <v>1</v>
      </c>
      <c r="P76" s="47"/>
      <c r="Q76" s="47"/>
      <c r="R76" s="47">
        <v>2</v>
      </c>
      <c r="S76" s="47">
        <v>1</v>
      </c>
      <c r="T76" s="47"/>
      <c r="U76" s="47"/>
      <c r="V76" s="47">
        <v>12</v>
      </c>
      <c r="W76" s="48">
        <v>13</v>
      </c>
      <c r="X76" s="61">
        <f t="shared" si="6"/>
        <v>18</v>
      </c>
      <c r="Y76" s="52">
        <f t="shared" si="4"/>
        <v>15</v>
      </c>
      <c r="Z76">
        <f t="shared" si="5"/>
        <v>33</v>
      </c>
    </row>
    <row r="77" spans="1:26">
      <c r="A77" s="51" t="s">
        <v>13</v>
      </c>
      <c r="B77" s="16">
        <v>500702</v>
      </c>
      <c r="C77" s="47" t="s">
        <v>159</v>
      </c>
      <c r="D77" s="47" t="s">
        <v>296</v>
      </c>
      <c r="E77" s="52" t="s">
        <v>297</v>
      </c>
      <c r="F77" s="56"/>
      <c r="G77" s="47"/>
      <c r="H77" s="47"/>
      <c r="I77" s="47"/>
      <c r="J77" s="47"/>
      <c r="K77" s="47"/>
      <c r="L77" s="47"/>
      <c r="M77" s="47"/>
      <c r="N77" s="47">
        <v>2</v>
      </c>
      <c r="O77" s="47">
        <v>1</v>
      </c>
      <c r="P77" s="47"/>
      <c r="Q77" s="47"/>
      <c r="R77" s="47">
        <v>1</v>
      </c>
      <c r="S77" s="47"/>
      <c r="T77" s="47"/>
      <c r="U77" s="47"/>
      <c r="V77" s="47"/>
      <c r="W77" s="48">
        <v>4</v>
      </c>
      <c r="X77" s="61">
        <f t="shared" si="6"/>
        <v>3</v>
      </c>
      <c r="Y77" s="52">
        <f t="shared" si="4"/>
        <v>5</v>
      </c>
      <c r="Z77">
        <f t="shared" si="5"/>
        <v>8</v>
      </c>
    </row>
    <row r="78" spans="1:26">
      <c r="A78" s="51" t="s">
        <v>13</v>
      </c>
      <c r="B78" s="16">
        <v>500702</v>
      </c>
      <c r="C78" s="47" t="s">
        <v>159</v>
      </c>
      <c r="D78" s="47" t="s">
        <v>298</v>
      </c>
      <c r="E78" s="52" t="s">
        <v>299</v>
      </c>
      <c r="F78" s="56"/>
      <c r="G78" s="47"/>
      <c r="H78" s="47"/>
      <c r="I78" s="47"/>
      <c r="J78" s="47"/>
      <c r="K78" s="47"/>
      <c r="L78" s="47"/>
      <c r="M78" s="47"/>
      <c r="N78" s="47"/>
      <c r="O78" s="47"/>
      <c r="P78" s="47"/>
      <c r="Q78" s="47"/>
      <c r="R78" s="47"/>
      <c r="S78" s="47">
        <v>1</v>
      </c>
      <c r="T78" s="47"/>
      <c r="U78" s="47"/>
      <c r="V78" s="47">
        <v>1</v>
      </c>
      <c r="W78" s="48">
        <v>3</v>
      </c>
      <c r="X78" s="61">
        <f t="shared" si="6"/>
        <v>1</v>
      </c>
      <c r="Y78" s="52">
        <f t="shared" si="4"/>
        <v>4</v>
      </c>
      <c r="Z78">
        <f t="shared" si="5"/>
        <v>5</v>
      </c>
    </row>
    <row r="79" spans="1:26">
      <c r="A79" s="51" t="s">
        <v>13</v>
      </c>
      <c r="B79" s="16">
        <v>500703</v>
      </c>
      <c r="C79" s="47" t="s">
        <v>159</v>
      </c>
      <c r="D79" s="47" t="s">
        <v>300</v>
      </c>
      <c r="E79" s="52" t="s">
        <v>301</v>
      </c>
      <c r="F79" s="56"/>
      <c r="G79" s="47"/>
      <c r="H79" s="47"/>
      <c r="I79" s="47"/>
      <c r="J79" s="47"/>
      <c r="K79" s="47"/>
      <c r="L79" s="47"/>
      <c r="M79" s="47"/>
      <c r="N79" s="47"/>
      <c r="O79" s="47"/>
      <c r="P79" s="47"/>
      <c r="Q79" s="47"/>
      <c r="R79" s="47"/>
      <c r="S79" s="47"/>
      <c r="T79" s="47"/>
      <c r="U79" s="47"/>
      <c r="V79" s="47"/>
      <c r="W79" s="48">
        <v>1</v>
      </c>
      <c r="X79" s="61">
        <f t="shared" si="6"/>
        <v>0</v>
      </c>
      <c r="Y79" s="52">
        <f>G79+I79+K79+M79+O79+Q79+S79+U79+W79</f>
        <v>1</v>
      </c>
      <c r="Z79">
        <f t="shared" ref="Z79:Z110" si="7">SUM(X79:Y79)</f>
        <v>1</v>
      </c>
    </row>
    <row r="80" spans="1:26">
      <c r="A80" s="51" t="s">
        <v>13</v>
      </c>
      <c r="B80" s="16">
        <v>500901</v>
      </c>
      <c r="C80" s="47" t="s">
        <v>159</v>
      </c>
      <c r="D80" s="47" t="s">
        <v>302</v>
      </c>
      <c r="E80" s="52" t="s">
        <v>303</v>
      </c>
      <c r="F80" s="56"/>
      <c r="G80" s="47"/>
      <c r="H80" s="47"/>
      <c r="I80" s="47"/>
      <c r="J80" s="47"/>
      <c r="K80" s="47"/>
      <c r="L80" s="47"/>
      <c r="M80" s="47"/>
      <c r="N80" s="47"/>
      <c r="O80" s="47">
        <v>1</v>
      </c>
      <c r="P80" s="47"/>
      <c r="Q80" s="47">
        <v>1</v>
      </c>
      <c r="R80" s="47"/>
      <c r="S80" s="47"/>
      <c r="T80" s="47"/>
      <c r="U80" s="47"/>
      <c r="V80" s="47">
        <v>7</v>
      </c>
      <c r="W80" s="48">
        <v>3</v>
      </c>
      <c r="X80" s="61">
        <f t="shared" ref="X80:Y110" si="8">F80+H80+J80+L80+N80+P80+R80+T80+V80</f>
        <v>7</v>
      </c>
      <c r="Y80" s="52">
        <f t="shared" si="8"/>
        <v>5</v>
      </c>
      <c r="Z80">
        <f t="shared" si="7"/>
        <v>12</v>
      </c>
    </row>
    <row r="81" spans="1:26">
      <c r="A81" s="51" t="s">
        <v>13</v>
      </c>
      <c r="B81" s="16">
        <v>500901</v>
      </c>
      <c r="C81" s="47" t="s">
        <v>159</v>
      </c>
      <c r="D81" s="47" t="s">
        <v>304</v>
      </c>
      <c r="E81" s="52" t="s">
        <v>305</v>
      </c>
      <c r="F81" s="56">
        <v>1</v>
      </c>
      <c r="G81" s="47"/>
      <c r="H81" s="47"/>
      <c r="I81" s="47"/>
      <c r="J81" s="47"/>
      <c r="K81" s="47">
        <v>1</v>
      </c>
      <c r="L81" s="47">
        <v>1</v>
      </c>
      <c r="M81" s="47"/>
      <c r="N81" s="47"/>
      <c r="O81" s="47"/>
      <c r="P81" s="47"/>
      <c r="Q81" s="47">
        <v>1</v>
      </c>
      <c r="R81" s="47"/>
      <c r="S81" s="47"/>
      <c r="T81" s="47"/>
      <c r="U81" s="47"/>
      <c r="V81" s="47">
        <v>1</v>
      </c>
      <c r="W81" s="48"/>
      <c r="X81" s="61">
        <f t="shared" si="8"/>
        <v>3</v>
      </c>
      <c r="Y81" s="52">
        <f t="shared" si="8"/>
        <v>2</v>
      </c>
      <c r="Z81">
        <f t="shared" si="7"/>
        <v>5</v>
      </c>
    </row>
    <row r="82" spans="1:26">
      <c r="A82" s="51" t="s">
        <v>13</v>
      </c>
      <c r="B82" s="16">
        <v>510201</v>
      </c>
      <c r="C82" s="47" t="s">
        <v>180</v>
      </c>
      <c r="D82" s="47" t="s">
        <v>306</v>
      </c>
      <c r="E82" s="52" t="s">
        <v>307</v>
      </c>
      <c r="F82" s="56"/>
      <c r="G82" s="47">
        <v>1</v>
      </c>
      <c r="H82" s="47"/>
      <c r="I82" s="47">
        <v>1</v>
      </c>
      <c r="J82" s="47"/>
      <c r="K82" s="47"/>
      <c r="L82" s="47"/>
      <c r="M82" s="47">
        <v>2</v>
      </c>
      <c r="N82" s="47"/>
      <c r="O82" s="47">
        <v>6</v>
      </c>
      <c r="P82" s="47"/>
      <c r="Q82" s="47"/>
      <c r="R82" s="47"/>
      <c r="S82" s="47">
        <v>1</v>
      </c>
      <c r="T82" s="47"/>
      <c r="U82" s="47"/>
      <c r="V82" s="47"/>
      <c r="W82" s="48">
        <v>49</v>
      </c>
      <c r="X82" s="61">
        <f t="shared" si="8"/>
        <v>0</v>
      </c>
      <c r="Y82" s="52">
        <f t="shared" si="8"/>
        <v>60</v>
      </c>
      <c r="Z82">
        <f t="shared" si="7"/>
        <v>60</v>
      </c>
    </row>
    <row r="83" spans="1:26">
      <c r="A83" s="51" t="s">
        <v>13</v>
      </c>
      <c r="B83" s="16">
        <v>510701</v>
      </c>
      <c r="C83" s="47" t="s">
        <v>169</v>
      </c>
      <c r="D83" s="47" t="s">
        <v>310</v>
      </c>
      <c r="E83" s="52" t="s">
        <v>311</v>
      </c>
      <c r="F83" s="56"/>
      <c r="G83" s="47"/>
      <c r="H83" s="47"/>
      <c r="I83" s="47"/>
      <c r="J83" s="47"/>
      <c r="K83" s="47"/>
      <c r="L83" s="47"/>
      <c r="M83" s="47"/>
      <c r="N83" s="47"/>
      <c r="O83" s="47"/>
      <c r="P83" s="47"/>
      <c r="Q83" s="47"/>
      <c r="R83" s="47"/>
      <c r="S83" s="47">
        <v>3</v>
      </c>
      <c r="T83" s="47"/>
      <c r="U83" s="47"/>
      <c r="V83" s="47"/>
      <c r="W83" s="48"/>
      <c r="X83" s="61">
        <f t="shared" si="8"/>
        <v>0</v>
      </c>
      <c r="Y83" s="52">
        <f t="shared" si="8"/>
        <v>3</v>
      </c>
      <c r="Z83">
        <f t="shared" si="7"/>
        <v>3</v>
      </c>
    </row>
    <row r="84" spans="1:26">
      <c r="A84" s="51" t="s">
        <v>13</v>
      </c>
      <c r="B84" s="16">
        <v>511005</v>
      </c>
      <c r="C84" s="47" t="s">
        <v>144</v>
      </c>
      <c r="D84" s="47" t="s">
        <v>312</v>
      </c>
      <c r="E84" s="52" t="s">
        <v>313</v>
      </c>
      <c r="F84" s="56"/>
      <c r="G84" s="47"/>
      <c r="H84" s="47"/>
      <c r="I84" s="47"/>
      <c r="J84" s="47"/>
      <c r="K84" s="47">
        <v>1</v>
      </c>
      <c r="L84" s="47">
        <v>1</v>
      </c>
      <c r="M84" s="47"/>
      <c r="N84" s="47"/>
      <c r="O84" s="47">
        <v>1</v>
      </c>
      <c r="P84" s="47"/>
      <c r="Q84" s="47">
        <v>1</v>
      </c>
      <c r="R84" s="47"/>
      <c r="S84" s="47"/>
      <c r="T84" s="47"/>
      <c r="U84" s="47"/>
      <c r="V84" s="47">
        <v>6</v>
      </c>
      <c r="W84" s="48">
        <v>9</v>
      </c>
      <c r="X84" s="61">
        <f t="shared" si="8"/>
        <v>7</v>
      </c>
      <c r="Y84" s="52">
        <f t="shared" si="8"/>
        <v>12</v>
      </c>
      <c r="Z84">
        <f t="shared" si="7"/>
        <v>19</v>
      </c>
    </row>
    <row r="85" spans="1:26">
      <c r="A85" s="51" t="s">
        <v>13</v>
      </c>
      <c r="B85" s="16">
        <v>512003</v>
      </c>
      <c r="C85" s="47" t="s">
        <v>10</v>
      </c>
      <c r="D85" s="47" t="s">
        <v>314</v>
      </c>
      <c r="E85" s="52" t="s">
        <v>315</v>
      </c>
      <c r="F85" s="56">
        <v>1</v>
      </c>
      <c r="G85" s="47">
        <v>1</v>
      </c>
      <c r="H85" s="47"/>
      <c r="I85" s="47"/>
      <c r="J85" s="47">
        <v>1</v>
      </c>
      <c r="K85" s="47">
        <v>5</v>
      </c>
      <c r="L85" s="47">
        <v>1</v>
      </c>
      <c r="M85" s="47">
        <v>1</v>
      </c>
      <c r="N85" s="47">
        <v>3</v>
      </c>
      <c r="O85" s="47">
        <v>4</v>
      </c>
      <c r="P85" s="47"/>
      <c r="Q85" s="47"/>
      <c r="R85" s="47">
        <v>1</v>
      </c>
      <c r="S85" s="47">
        <v>1</v>
      </c>
      <c r="T85" s="47"/>
      <c r="U85" s="47"/>
      <c r="V85" s="47">
        <v>9</v>
      </c>
      <c r="W85" s="48">
        <v>26</v>
      </c>
      <c r="X85" s="61">
        <f t="shared" si="8"/>
        <v>16</v>
      </c>
      <c r="Y85" s="52">
        <f t="shared" si="8"/>
        <v>38</v>
      </c>
      <c r="Z85">
        <f t="shared" si="7"/>
        <v>54</v>
      </c>
    </row>
    <row r="86" spans="1:26">
      <c r="A86" s="51" t="s">
        <v>13</v>
      </c>
      <c r="B86" s="16">
        <v>513101</v>
      </c>
      <c r="C86" s="47" t="s">
        <v>144</v>
      </c>
      <c r="D86" s="47" t="s">
        <v>316</v>
      </c>
      <c r="E86" s="52" t="s">
        <v>317</v>
      </c>
      <c r="F86" s="56"/>
      <c r="G86" s="47">
        <v>1</v>
      </c>
      <c r="H86" s="47"/>
      <c r="I86" s="47"/>
      <c r="J86" s="47"/>
      <c r="K86" s="47">
        <v>1</v>
      </c>
      <c r="L86" s="47"/>
      <c r="M86" s="47"/>
      <c r="N86" s="47"/>
      <c r="O86" s="47">
        <v>3</v>
      </c>
      <c r="P86" s="47"/>
      <c r="Q86" s="47"/>
      <c r="R86" s="47"/>
      <c r="S86" s="47">
        <v>1</v>
      </c>
      <c r="T86" s="47"/>
      <c r="U86" s="47"/>
      <c r="V86" s="47">
        <v>3</v>
      </c>
      <c r="W86" s="48">
        <v>29</v>
      </c>
      <c r="X86" s="61">
        <f t="shared" si="8"/>
        <v>3</v>
      </c>
      <c r="Y86" s="52">
        <f t="shared" si="8"/>
        <v>35</v>
      </c>
      <c r="Z86">
        <f t="shared" si="7"/>
        <v>38</v>
      </c>
    </row>
    <row r="87" spans="1:26">
      <c r="A87" s="51" t="s">
        <v>13</v>
      </c>
      <c r="B87" s="16">
        <v>513801</v>
      </c>
      <c r="C87" s="47" t="s">
        <v>318</v>
      </c>
      <c r="D87" s="47" t="s">
        <v>319</v>
      </c>
      <c r="E87" s="52" t="s">
        <v>320</v>
      </c>
      <c r="F87" s="56">
        <v>1</v>
      </c>
      <c r="G87" s="47">
        <v>3</v>
      </c>
      <c r="H87" s="47"/>
      <c r="I87" s="47">
        <v>1</v>
      </c>
      <c r="J87" s="47">
        <v>1</v>
      </c>
      <c r="K87" s="47">
        <v>8</v>
      </c>
      <c r="L87" s="47">
        <v>1</v>
      </c>
      <c r="M87" s="47">
        <v>13</v>
      </c>
      <c r="N87" s="47">
        <v>2</v>
      </c>
      <c r="O87" s="47">
        <v>17</v>
      </c>
      <c r="P87" s="47"/>
      <c r="Q87" s="47"/>
      <c r="R87" s="47"/>
      <c r="S87" s="47">
        <v>8</v>
      </c>
      <c r="T87" s="47"/>
      <c r="U87" s="47"/>
      <c r="V87" s="47">
        <v>12</v>
      </c>
      <c r="W87" s="48">
        <v>136</v>
      </c>
      <c r="X87" s="61">
        <f t="shared" si="8"/>
        <v>17</v>
      </c>
      <c r="Y87" s="52">
        <f t="shared" si="8"/>
        <v>186</v>
      </c>
      <c r="Z87">
        <f t="shared" si="7"/>
        <v>203</v>
      </c>
    </row>
    <row r="88" spans="1:26">
      <c r="A88" s="51" t="s">
        <v>13</v>
      </c>
      <c r="B88" s="16">
        <v>520101</v>
      </c>
      <c r="C88" s="47" t="s">
        <v>169</v>
      </c>
      <c r="D88" s="47" t="s">
        <v>323</v>
      </c>
      <c r="E88" s="52" t="s">
        <v>324</v>
      </c>
      <c r="F88" s="56"/>
      <c r="G88" s="47"/>
      <c r="H88" s="47"/>
      <c r="I88" s="47"/>
      <c r="J88" s="47"/>
      <c r="K88" s="47"/>
      <c r="L88" s="47"/>
      <c r="M88" s="47"/>
      <c r="N88" s="47"/>
      <c r="O88" s="47"/>
      <c r="P88" s="47"/>
      <c r="Q88" s="47"/>
      <c r="R88" s="47">
        <v>1</v>
      </c>
      <c r="S88" s="47"/>
      <c r="T88" s="47"/>
      <c r="U88" s="47"/>
      <c r="V88" s="47"/>
      <c r="W88" s="48">
        <v>1</v>
      </c>
      <c r="X88" s="61">
        <f t="shared" si="8"/>
        <v>1</v>
      </c>
      <c r="Y88" s="52">
        <f t="shared" si="8"/>
        <v>1</v>
      </c>
      <c r="Z88">
        <f t="shared" si="7"/>
        <v>2</v>
      </c>
    </row>
    <row r="89" spans="1:26">
      <c r="A89" s="51" t="s">
        <v>13</v>
      </c>
      <c r="B89" s="16">
        <v>520201</v>
      </c>
      <c r="C89" s="47" t="s">
        <v>325</v>
      </c>
      <c r="D89" s="47" t="s">
        <v>326</v>
      </c>
      <c r="E89" s="52" t="s">
        <v>327</v>
      </c>
      <c r="F89" s="56">
        <v>2</v>
      </c>
      <c r="G89" s="47">
        <v>1</v>
      </c>
      <c r="H89" s="47">
        <v>1</v>
      </c>
      <c r="I89" s="47"/>
      <c r="J89" s="47">
        <v>2</v>
      </c>
      <c r="K89" s="47">
        <v>1</v>
      </c>
      <c r="L89" s="47">
        <v>2</v>
      </c>
      <c r="M89" s="47"/>
      <c r="N89" s="47">
        <v>2</v>
      </c>
      <c r="O89" s="47">
        <v>4</v>
      </c>
      <c r="P89" s="47">
        <v>2</v>
      </c>
      <c r="Q89" s="47">
        <v>3</v>
      </c>
      <c r="R89" s="47">
        <v>3</v>
      </c>
      <c r="S89" s="47"/>
      <c r="T89" s="47"/>
      <c r="U89" s="47"/>
      <c r="V89" s="47">
        <v>60</v>
      </c>
      <c r="W89" s="48">
        <v>21</v>
      </c>
      <c r="X89" s="61">
        <f t="shared" si="8"/>
        <v>74</v>
      </c>
      <c r="Y89" s="52">
        <f t="shared" si="8"/>
        <v>30</v>
      </c>
      <c r="Z89">
        <f t="shared" si="7"/>
        <v>104</v>
      </c>
    </row>
    <row r="90" spans="1:26">
      <c r="A90" s="51" t="s">
        <v>13</v>
      </c>
      <c r="B90" s="16">
        <v>520201</v>
      </c>
      <c r="C90" s="47" t="s">
        <v>325</v>
      </c>
      <c r="D90" s="47" t="s">
        <v>328</v>
      </c>
      <c r="E90" s="52" t="s">
        <v>329</v>
      </c>
      <c r="F90" s="56">
        <v>2</v>
      </c>
      <c r="G90" s="47"/>
      <c r="H90" s="47">
        <v>1</v>
      </c>
      <c r="I90" s="47"/>
      <c r="J90" s="47">
        <v>1</v>
      </c>
      <c r="K90" s="47"/>
      <c r="L90" s="47">
        <v>3</v>
      </c>
      <c r="M90" s="47">
        <v>3</v>
      </c>
      <c r="N90" s="47">
        <v>3</v>
      </c>
      <c r="O90" s="47">
        <v>4</v>
      </c>
      <c r="P90" s="47">
        <v>1</v>
      </c>
      <c r="Q90" s="47"/>
      <c r="R90" s="47"/>
      <c r="S90" s="47"/>
      <c r="T90" s="47"/>
      <c r="U90" s="47"/>
      <c r="V90" s="47">
        <v>13</v>
      </c>
      <c r="W90" s="48">
        <v>4</v>
      </c>
      <c r="X90" s="61">
        <f t="shared" si="8"/>
        <v>24</v>
      </c>
      <c r="Y90" s="52">
        <f t="shared" si="8"/>
        <v>11</v>
      </c>
      <c r="Z90">
        <f t="shared" si="7"/>
        <v>35</v>
      </c>
    </row>
    <row r="91" spans="1:26">
      <c r="A91" s="51" t="s">
        <v>13</v>
      </c>
      <c r="B91" s="16">
        <v>520203</v>
      </c>
      <c r="C91" s="47" t="s">
        <v>325</v>
      </c>
      <c r="D91" s="47" t="s">
        <v>330</v>
      </c>
      <c r="E91" s="52" t="s">
        <v>692</v>
      </c>
      <c r="F91" s="56"/>
      <c r="G91" s="47"/>
      <c r="H91" s="47"/>
      <c r="I91" s="47"/>
      <c r="J91" s="47"/>
      <c r="K91" s="47"/>
      <c r="L91" s="47"/>
      <c r="M91" s="47"/>
      <c r="N91" s="47">
        <v>1</v>
      </c>
      <c r="O91" s="47">
        <v>1</v>
      </c>
      <c r="P91" s="47"/>
      <c r="Q91" s="47"/>
      <c r="R91" s="47">
        <v>1</v>
      </c>
      <c r="S91" s="47"/>
      <c r="T91" s="47"/>
      <c r="U91" s="47"/>
      <c r="V91" s="47">
        <v>12</v>
      </c>
      <c r="W91" s="48">
        <v>4</v>
      </c>
      <c r="X91" s="61">
        <f t="shared" si="8"/>
        <v>14</v>
      </c>
      <c r="Y91" s="52">
        <f t="shared" si="8"/>
        <v>5</v>
      </c>
      <c r="Z91">
        <f t="shared" si="7"/>
        <v>19</v>
      </c>
    </row>
    <row r="92" spans="1:26">
      <c r="A92" s="51" t="s">
        <v>13</v>
      </c>
      <c r="B92" s="16">
        <v>520301</v>
      </c>
      <c r="C92" s="47" t="s">
        <v>325</v>
      </c>
      <c r="D92" s="47" t="s">
        <v>332</v>
      </c>
      <c r="E92" s="52" t="s">
        <v>333</v>
      </c>
      <c r="F92" s="56">
        <v>2</v>
      </c>
      <c r="G92" s="47"/>
      <c r="H92" s="47"/>
      <c r="I92" s="47"/>
      <c r="J92" s="47">
        <v>2</v>
      </c>
      <c r="K92" s="47">
        <v>1</v>
      </c>
      <c r="L92" s="47">
        <v>4</v>
      </c>
      <c r="M92" s="47">
        <v>3</v>
      </c>
      <c r="N92" s="47">
        <v>2</v>
      </c>
      <c r="O92" s="47">
        <v>8</v>
      </c>
      <c r="P92" s="47">
        <v>1</v>
      </c>
      <c r="Q92" s="47"/>
      <c r="R92" s="47">
        <v>1</v>
      </c>
      <c r="S92" s="47"/>
      <c r="T92" s="47"/>
      <c r="U92" s="47"/>
      <c r="V92" s="47">
        <v>38</v>
      </c>
      <c r="W92" s="48">
        <v>25</v>
      </c>
      <c r="X92" s="61">
        <f t="shared" si="8"/>
        <v>50</v>
      </c>
      <c r="Y92" s="52">
        <f t="shared" si="8"/>
        <v>37</v>
      </c>
      <c r="Z92">
        <f t="shared" si="7"/>
        <v>87</v>
      </c>
    </row>
    <row r="93" spans="1:26">
      <c r="A93" s="51" t="s">
        <v>13</v>
      </c>
      <c r="B93" s="16">
        <v>520801</v>
      </c>
      <c r="C93" s="47" t="s">
        <v>325</v>
      </c>
      <c r="D93" s="47" t="s">
        <v>334</v>
      </c>
      <c r="E93" s="52" t="s">
        <v>335</v>
      </c>
      <c r="F93" s="56"/>
      <c r="G93" s="47"/>
      <c r="H93" s="47"/>
      <c r="I93" s="47"/>
      <c r="J93" s="47">
        <v>1</v>
      </c>
      <c r="K93" s="47"/>
      <c r="L93" s="47"/>
      <c r="M93" s="47">
        <v>1</v>
      </c>
      <c r="N93" s="47">
        <v>2</v>
      </c>
      <c r="O93" s="47">
        <v>1</v>
      </c>
      <c r="P93" s="47">
        <v>1</v>
      </c>
      <c r="Q93" s="47">
        <v>1</v>
      </c>
      <c r="R93" s="47">
        <v>2</v>
      </c>
      <c r="S93" s="47"/>
      <c r="T93" s="47"/>
      <c r="U93" s="47"/>
      <c r="V93" s="47">
        <v>33</v>
      </c>
      <c r="W93" s="48">
        <v>13</v>
      </c>
      <c r="X93" s="61">
        <f t="shared" si="8"/>
        <v>39</v>
      </c>
      <c r="Y93" s="52">
        <f t="shared" si="8"/>
        <v>16</v>
      </c>
      <c r="Z93">
        <f t="shared" si="7"/>
        <v>55</v>
      </c>
    </row>
    <row r="94" spans="1:26">
      <c r="A94" s="51" t="s">
        <v>13</v>
      </c>
      <c r="B94" s="16">
        <v>521101</v>
      </c>
      <c r="C94" s="47" t="s">
        <v>325</v>
      </c>
      <c r="D94" s="47" t="s">
        <v>336</v>
      </c>
      <c r="E94" s="52" t="s">
        <v>337</v>
      </c>
      <c r="F94" s="56"/>
      <c r="G94" s="47"/>
      <c r="H94" s="47"/>
      <c r="I94" s="47"/>
      <c r="J94" s="47"/>
      <c r="K94" s="47">
        <v>1</v>
      </c>
      <c r="L94" s="47">
        <v>3</v>
      </c>
      <c r="M94" s="47"/>
      <c r="N94" s="47">
        <v>3</v>
      </c>
      <c r="O94" s="47">
        <v>2</v>
      </c>
      <c r="P94" s="47">
        <v>3</v>
      </c>
      <c r="Q94" s="47"/>
      <c r="R94" s="47">
        <v>2</v>
      </c>
      <c r="S94" s="47">
        <v>1</v>
      </c>
      <c r="T94" s="47"/>
      <c r="U94" s="47"/>
      <c r="V94" s="47">
        <v>14</v>
      </c>
      <c r="W94" s="48">
        <v>4</v>
      </c>
      <c r="X94" s="61">
        <f t="shared" si="8"/>
        <v>25</v>
      </c>
      <c r="Y94" s="52">
        <f t="shared" si="8"/>
        <v>8</v>
      </c>
      <c r="Z94">
        <f t="shared" si="7"/>
        <v>33</v>
      </c>
    </row>
    <row r="95" spans="1:26">
      <c r="A95" s="51" t="s">
        <v>13</v>
      </c>
      <c r="B95" s="16">
        <v>521401</v>
      </c>
      <c r="C95" s="47" t="s">
        <v>325</v>
      </c>
      <c r="D95" s="47" t="s">
        <v>338</v>
      </c>
      <c r="E95" s="52" t="s">
        <v>339</v>
      </c>
      <c r="F95" s="56">
        <v>2</v>
      </c>
      <c r="G95" s="47">
        <v>1</v>
      </c>
      <c r="H95" s="47"/>
      <c r="I95" s="47"/>
      <c r="J95" s="47"/>
      <c r="K95" s="47">
        <v>1</v>
      </c>
      <c r="L95" s="47">
        <v>5</v>
      </c>
      <c r="M95" s="47">
        <v>2</v>
      </c>
      <c r="N95" s="47"/>
      <c r="O95" s="47">
        <v>3</v>
      </c>
      <c r="P95" s="47"/>
      <c r="Q95" s="47"/>
      <c r="R95" s="47">
        <v>4</v>
      </c>
      <c r="S95" s="47">
        <v>1</v>
      </c>
      <c r="T95" s="47"/>
      <c r="U95" s="47"/>
      <c r="V95" s="47">
        <v>40</v>
      </c>
      <c r="W95" s="48">
        <v>44</v>
      </c>
      <c r="X95" s="61">
        <f t="shared" si="8"/>
        <v>51</v>
      </c>
      <c r="Y95" s="52">
        <f t="shared" si="8"/>
        <v>52</v>
      </c>
      <c r="Z95">
        <f t="shared" si="7"/>
        <v>103</v>
      </c>
    </row>
    <row r="96" spans="1:26">
      <c r="A96" s="51" t="s">
        <v>13</v>
      </c>
      <c r="B96" s="16">
        <v>521904</v>
      </c>
      <c r="C96" s="47" t="s">
        <v>180</v>
      </c>
      <c r="D96" s="47" t="s">
        <v>340</v>
      </c>
      <c r="E96" s="52" t="s">
        <v>341</v>
      </c>
      <c r="F96" s="56"/>
      <c r="G96" s="47"/>
      <c r="H96" s="47"/>
      <c r="I96" s="47"/>
      <c r="J96" s="47"/>
      <c r="K96" s="47"/>
      <c r="L96" s="47"/>
      <c r="M96" s="47"/>
      <c r="N96" s="47">
        <v>1</v>
      </c>
      <c r="O96" s="47"/>
      <c r="P96" s="47"/>
      <c r="Q96" s="47"/>
      <c r="R96" s="47"/>
      <c r="S96" s="47"/>
      <c r="T96" s="47"/>
      <c r="U96" s="47"/>
      <c r="V96" s="47">
        <v>1</v>
      </c>
      <c r="W96" s="48">
        <v>6</v>
      </c>
      <c r="X96" s="61">
        <f t="shared" si="8"/>
        <v>2</v>
      </c>
      <c r="Y96" s="52">
        <f t="shared" si="8"/>
        <v>6</v>
      </c>
      <c r="Z96">
        <f t="shared" si="7"/>
        <v>8</v>
      </c>
    </row>
    <row r="97" spans="1:26">
      <c r="A97" s="51" t="s">
        <v>13</v>
      </c>
      <c r="B97" s="16">
        <v>540101</v>
      </c>
      <c r="C97" s="47" t="s">
        <v>159</v>
      </c>
      <c r="D97" s="47" t="s">
        <v>342</v>
      </c>
      <c r="E97" s="52" t="s">
        <v>602</v>
      </c>
      <c r="F97" s="56"/>
      <c r="G97" s="47"/>
      <c r="H97" s="47"/>
      <c r="I97" s="47"/>
      <c r="J97" s="47"/>
      <c r="K97" s="47"/>
      <c r="L97" s="47"/>
      <c r="M97" s="47"/>
      <c r="N97" s="47">
        <v>1</v>
      </c>
      <c r="O97" s="47"/>
      <c r="P97" s="47"/>
      <c r="Q97" s="47"/>
      <c r="R97" s="47"/>
      <c r="S97" s="47"/>
      <c r="T97" s="47"/>
      <c r="U97" s="47"/>
      <c r="V97" s="47">
        <v>9</v>
      </c>
      <c r="W97" s="48">
        <v>1</v>
      </c>
      <c r="X97" s="61">
        <f t="shared" si="8"/>
        <v>10</v>
      </c>
      <c r="Y97" s="52">
        <f t="shared" si="8"/>
        <v>1</v>
      </c>
      <c r="Z97">
        <f t="shared" si="7"/>
        <v>11</v>
      </c>
    </row>
    <row r="98" spans="1:26">
      <c r="A98" s="51" t="s">
        <v>13</v>
      </c>
      <c r="B98" s="16"/>
      <c r="C98" s="47" t="s">
        <v>159</v>
      </c>
      <c r="D98" s="47" t="s">
        <v>343</v>
      </c>
      <c r="E98" s="52" t="s">
        <v>344</v>
      </c>
      <c r="F98" s="56">
        <v>3</v>
      </c>
      <c r="G98" s="47">
        <v>1</v>
      </c>
      <c r="H98" s="47"/>
      <c r="I98" s="47"/>
      <c r="J98" s="47">
        <v>2</v>
      </c>
      <c r="K98" s="47">
        <v>1</v>
      </c>
      <c r="L98" s="47">
        <v>1</v>
      </c>
      <c r="M98" s="47">
        <v>2</v>
      </c>
      <c r="N98" s="47">
        <v>2</v>
      </c>
      <c r="O98" s="47">
        <v>2</v>
      </c>
      <c r="P98" s="47"/>
      <c r="Q98" s="47"/>
      <c r="R98" s="47">
        <v>2</v>
      </c>
      <c r="S98" s="47">
        <v>1</v>
      </c>
      <c r="T98" s="47"/>
      <c r="U98" s="47"/>
      <c r="V98" s="47">
        <v>6</v>
      </c>
      <c r="W98" s="48">
        <v>15</v>
      </c>
      <c r="X98" s="61">
        <f t="shared" si="8"/>
        <v>16</v>
      </c>
      <c r="Y98" s="52">
        <f t="shared" si="8"/>
        <v>22</v>
      </c>
      <c r="Z98">
        <f t="shared" si="7"/>
        <v>38</v>
      </c>
    </row>
    <row r="99" spans="1:26">
      <c r="A99" s="51" t="s">
        <v>13</v>
      </c>
      <c r="B99" s="16"/>
      <c r="C99" s="47" t="s">
        <v>159</v>
      </c>
      <c r="D99" s="47" t="s">
        <v>345</v>
      </c>
      <c r="E99" s="52" t="s">
        <v>346</v>
      </c>
      <c r="F99" s="56"/>
      <c r="G99" s="47"/>
      <c r="H99" s="47"/>
      <c r="I99" s="47"/>
      <c r="J99" s="47"/>
      <c r="K99" s="47"/>
      <c r="L99" s="47">
        <v>1</v>
      </c>
      <c r="M99" s="47"/>
      <c r="N99" s="47"/>
      <c r="O99" s="47"/>
      <c r="P99" s="47"/>
      <c r="Q99" s="47"/>
      <c r="R99" s="47">
        <v>2</v>
      </c>
      <c r="S99" s="47">
        <v>2</v>
      </c>
      <c r="T99" s="47"/>
      <c r="U99" s="47"/>
      <c r="V99" s="47">
        <v>1</v>
      </c>
      <c r="W99" s="48"/>
      <c r="X99" s="61">
        <f t="shared" si="8"/>
        <v>4</v>
      </c>
      <c r="Y99" s="52">
        <f t="shared" si="8"/>
        <v>2</v>
      </c>
      <c r="Z99">
        <f t="shared" si="7"/>
        <v>6</v>
      </c>
    </row>
    <row r="100" spans="1:26">
      <c r="A100" s="51" t="s">
        <v>13</v>
      </c>
      <c r="B100" s="16"/>
      <c r="C100" s="47" t="s">
        <v>144</v>
      </c>
      <c r="D100" s="47" t="s">
        <v>349</v>
      </c>
      <c r="E100" s="52" t="s">
        <v>350</v>
      </c>
      <c r="F100" s="56">
        <v>1</v>
      </c>
      <c r="G100" s="47"/>
      <c r="H100" s="47"/>
      <c r="I100" s="47"/>
      <c r="J100" s="47"/>
      <c r="K100" s="47">
        <v>1</v>
      </c>
      <c r="L100" s="47"/>
      <c r="M100" s="47"/>
      <c r="N100" s="47"/>
      <c r="O100" s="47"/>
      <c r="P100" s="47"/>
      <c r="Q100" s="47"/>
      <c r="R100" s="47"/>
      <c r="S100" s="47">
        <v>1</v>
      </c>
      <c r="T100" s="47"/>
      <c r="U100" s="47"/>
      <c r="V100" s="47">
        <v>2</v>
      </c>
      <c r="W100" s="48">
        <v>9</v>
      </c>
      <c r="X100" s="61">
        <f t="shared" si="8"/>
        <v>3</v>
      </c>
      <c r="Y100" s="52">
        <f t="shared" si="8"/>
        <v>11</v>
      </c>
      <c r="Z100">
        <f t="shared" si="7"/>
        <v>14</v>
      </c>
    </row>
    <row r="101" spans="1:26">
      <c r="A101" s="51" t="s">
        <v>13</v>
      </c>
      <c r="B101" s="16"/>
      <c r="C101" s="47" t="s">
        <v>325</v>
      </c>
      <c r="D101" s="47" t="s">
        <v>351</v>
      </c>
      <c r="E101" s="52" t="s">
        <v>352</v>
      </c>
      <c r="F101" s="56">
        <v>3</v>
      </c>
      <c r="G101" s="47"/>
      <c r="H101" s="47"/>
      <c r="I101" s="47"/>
      <c r="J101" s="47">
        <v>4</v>
      </c>
      <c r="K101" s="47">
        <v>1</v>
      </c>
      <c r="L101" s="47">
        <v>7</v>
      </c>
      <c r="M101" s="47"/>
      <c r="N101" s="47">
        <v>4</v>
      </c>
      <c r="O101" s="47"/>
      <c r="P101" s="47"/>
      <c r="Q101" s="47">
        <v>1</v>
      </c>
      <c r="R101" s="47">
        <v>3</v>
      </c>
      <c r="S101" s="47">
        <v>4</v>
      </c>
      <c r="T101" s="47"/>
      <c r="U101" s="47"/>
      <c r="V101" s="47">
        <v>66</v>
      </c>
      <c r="W101" s="48">
        <v>47</v>
      </c>
      <c r="X101" s="61">
        <f t="shared" si="8"/>
        <v>87</v>
      </c>
      <c r="Y101" s="52">
        <f t="shared" si="8"/>
        <v>53</v>
      </c>
      <c r="Z101">
        <f t="shared" si="7"/>
        <v>140</v>
      </c>
    </row>
    <row r="102" spans="1:26">
      <c r="A102" s="51" t="s">
        <v>13</v>
      </c>
      <c r="B102" s="16"/>
      <c r="C102" s="47" t="s">
        <v>126</v>
      </c>
      <c r="D102" s="47" t="s">
        <v>353</v>
      </c>
      <c r="E102" s="52" t="s">
        <v>354</v>
      </c>
      <c r="F102" s="56"/>
      <c r="G102" s="47"/>
      <c r="H102" s="47"/>
      <c r="I102" s="47"/>
      <c r="J102" s="47">
        <v>2</v>
      </c>
      <c r="K102" s="47"/>
      <c r="L102" s="47"/>
      <c r="M102" s="47"/>
      <c r="N102" s="47">
        <v>1</v>
      </c>
      <c r="O102" s="47">
        <v>1</v>
      </c>
      <c r="P102" s="47">
        <v>1</v>
      </c>
      <c r="Q102" s="47">
        <v>1</v>
      </c>
      <c r="R102" s="47">
        <v>3</v>
      </c>
      <c r="S102" s="47">
        <v>3</v>
      </c>
      <c r="T102" s="47"/>
      <c r="U102" s="47"/>
      <c r="V102" s="47">
        <v>27</v>
      </c>
      <c r="W102" s="48">
        <v>5</v>
      </c>
      <c r="X102" s="61">
        <f t="shared" si="8"/>
        <v>34</v>
      </c>
      <c r="Y102" s="52">
        <f t="shared" si="8"/>
        <v>10</v>
      </c>
      <c r="Z102">
        <f t="shared" si="7"/>
        <v>44</v>
      </c>
    </row>
    <row r="103" spans="1:26">
      <c r="A103" s="51" t="s">
        <v>13</v>
      </c>
      <c r="B103" s="16"/>
      <c r="C103" s="47" t="s">
        <v>180</v>
      </c>
      <c r="D103" s="47" t="s">
        <v>357</v>
      </c>
      <c r="E103" s="52" t="s">
        <v>358</v>
      </c>
      <c r="F103" s="56"/>
      <c r="G103" s="47"/>
      <c r="H103" s="47"/>
      <c r="I103" s="47">
        <v>1</v>
      </c>
      <c r="J103" s="47"/>
      <c r="K103" s="47">
        <v>1</v>
      </c>
      <c r="L103" s="47"/>
      <c r="M103" s="47"/>
      <c r="N103" s="47">
        <v>1</v>
      </c>
      <c r="O103" s="47">
        <v>1</v>
      </c>
      <c r="P103" s="47"/>
      <c r="Q103" s="47">
        <v>1</v>
      </c>
      <c r="R103" s="47"/>
      <c r="S103" s="47"/>
      <c r="T103" s="47"/>
      <c r="U103" s="47"/>
      <c r="V103" s="47">
        <v>4</v>
      </c>
      <c r="W103" s="48">
        <v>9</v>
      </c>
      <c r="X103" s="61">
        <f t="shared" si="8"/>
        <v>5</v>
      </c>
      <c r="Y103" s="52">
        <f t="shared" si="8"/>
        <v>13</v>
      </c>
      <c r="Z103">
        <f t="shared" si="7"/>
        <v>18</v>
      </c>
    </row>
    <row r="104" spans="1:26">
      <c r="A104" s="51" t="s">
        <v>13</v>
      </c>
      <c r="B104" s="16"/>
      <c r="C104" s="47" t="s">
        <v>169</v>
      </c>
      <c r="D104" s="47" t="s">
        <v>361</v>
      </c>
      <c r="E104" s="52" t="s">
        <v>362</v>
      </c>
      <c r="F104" s="56"/>
      <c r="G104" s="47"/>
      <c r="H104" s="47"/>
      <c r="I104" s="47"/>
      <c r="J104" s="47"/>
      <c r="K104" s="47"/>
      <c r="L104" s="47"/>
      <c r="M104" s="47"/>
      <c r="N104" s="47"/>
      <c r="O104" s="47"/>
      <c r="P104" s="47"/>
      <c r="Q104" s="47"/>
      <c r="R104" s="47">
        <v>2</v>
      </c>
      <c r="S104" s="47"/>
      <c r="T104" s="47"/>
      <c r="U104" s="47"/>
      <c r="V104" s="47"/>
      <c r="W104" s="48"/>
      <c r="X104" s="61">
        <f t="shared" si="8"/>
        <v>2</v>
      </c>
      <c r="Y104" s="52">
        <f t="shared" si="8"/>
        <v>0</v>
      </c>
      <c r="Z104">
        <f t="shared" si="7"/>
        <v>2</v>
      </c>
    </row>
    <row r="105" spans="1:26">
      <c r="A105" s="51" t="s">
        <v>13</v>
      </c>
      <c r="B105" s="16"/>
      <c r="C105" s="47" t="s">
        <v>126</v>
      </c>
      <c r="D105" s="47" t="s">
        <v>365</v>
      </c>
      <c r="E105" s="52" t="s">
        <v>366</v>
      </c>
      <c r="F105" s="56">
        <v>1</v>
      </c>
      <c r="G105" s="47"/>
      <c r="H105" s="47"/>
      <c r="I105" s="47"/>
      <c r="J105" s="47">
        <v>6</v>
      </c>
      <c r="K105" s="47">
        <v>2</v>
      </c>
      <c r="L105" s="47">
        <v>13</v>
      </c>
      <c r="M105" s="47">
        <v>2</v>
      </c>
      <c r="N105" s="47">
        <v>21</v>
      </c>
      <c r="O105" s="47">
        <v>1</v>
      </c>
      <c r="P105" s="47"/>
      <c r="Q105" s="47"/>
      <c r="R105" s="47">
        <v>1</v>
      </c>
      <c r="S105" s="47">
        <v>2</v>
      </c>
      <c r="T105" s="47"/>
      <c r="U105" s="47"/>
      <c r="V105" s="47">
        <v>35</v>
      </c>
      <c r="W105" s="48">
        <v>7</v>
      </c>
      <c r="X105" s="61">
        <f t="shared" si="8"/>
        <v>77</v>
      </c>
      <c r="Y105" s="52">
        <f t="shared" si="8"/>
        <v>14</v>
      </c>
      <c r="Z105">
        <f t="shared" si="7"/>
        <v>91</v>
      </c>
    </row>
    <row r="106" spans="1:26">
      <c r="A106" s="51" t="s">
        <v>13</v>
      </c>
      <c r="B106" s="16"/>
      <c r="C106" s="47" t="s">
        <v>144</v>
      </c>
      <c r="D106" s="47" t="s">
        <v>367</v>
      </c>
      <c r="E106" s="52" t="s">
        <v>368</v>
      </c>
      <c r="F106" s="56"/>
      <c r="G106" s="47"/>
      <c r="H106" s="47"/>
      <c r="I106" s="47"/>
      <c r="J106" s="47"/>
      <c r="K106" s="47"/>
      <c r="L106" s="47"/>
      <c r="M106" s="47"/>
      <c r="N106" s="47"/>
      <c r="O106" s="47"/>
      <c r="P106" s="47"/>
      <c r="Q106" s="47"/>
      <c r="R106" s="47"/>
      <c r="S106" s="47"/>
      <c r="T106" s="47"/>
      <c r="U106" s="47"/>
      <c r="V106" s="47"/>
      <c r="W106" s="48">
        <v>5</v>
      </c>
      <c r="X106" s="61">
        <f t="shared" si="8"/>
        <v>0</v>
      </c>
      <c r="Y106" s="52">
        <f t="shared" si="8"/>
        <v>5</v>
      </c>
      <c r="Z106">
        <f t="shared" si="7"/>
        <v>5</v>
      </c>
    </row>
    <row r="107" spans="1:26">
      <c r="A107" s="51" t="s">
        <v>13</v>
      </c>
      <c r="B107" s="16"/>
      <c r="C107" s="47" t="s">
        <v>369</v>
      </c>
      <c r="D107" s="47" t="s">
        <v>370</v>
      </c>
      <c r="E107" s="52" t="s">
        <v>371</v>
      </c>
      <c r="F107" s="56">
        <v>5</v>
      </c>
      <c r="G107" s="47">
        <v>2</v>
      </c>
      <c r="H107" s="47">
        <v>1</v>
      </c>
      <c r="I107" s="47"/>
      <c r="J107" s="47">
        <v>3</v>
      </c>
      <c r="K107" s="47">
        <v>6</v>
      </c>
      <c r="L107" s="47">
        <v>14</v>
      </c>
      <c r="M107" s="47">
        <v>9</v>
      </c>
      <c r="N107" s="47">
        <v>15</v>
      </c>
      <c r="O107" s="47">
        <v>25</v>
      </c>
      <c r="P107" s="47">
        <v>1</v>
      </c>
      <c r="Q107" s="47">
        <v>1</v>
      </c>
      <c r="R107" s="47">
        <v>7</v>
      </c>
      <c r="S107" s="47">
        <v>14</v>
      </c>
      <c r="T107" s="47"/>
      <c r="U107" s="47"/>
      <c r="V107" s="47">
        <v>104</v>
      </c>
      <c r="W107" s="48">
        <v>145</v>
      </c>
      <c r="X107" s="61">
        <f t="shared" si="8"/>
        <v>150</v>
      </c>
      <c r="Y107" s="52">
        <f t="shared" si="8"/>
        <v>202</v>
      </c>
      <c r="Z107">
        <f t="shared" si="7"/>
        <v>352</v>
      </c>
    </row>
    <row r="108" spans="1:26">
      <c r="A108" s="51" t="s">
        <v>13</v>
      </c>
      <c r="B108" s="16"/>
      <c r="C108" s="47" t="s">
        <v>369</v>
      </c>
      <c r="D108" s="47" t="s">
        <v>372</v>
      </c>
      <c r="E108" s="52" t="s">
        <v>373</v>
      </c>
      <c r="F108" s="56">
        <v>1</v>
      </c>
      <c r="G108" s="47"/>
      <c r="H108" s="47"/>
      <c r="I108" s="47"/>
      <c r="J108" s="47"/>
      <c r="K108" s="47"/>
      <c r="L108" s="47">
        <v>1</v>
      </c>
      <c r="M108" s="47"/>
      <c r="N108" s="47">
        <v>3</v>
      </c>
      <c r="O108" s="47">
        <v>1</v>
      </c>
      <c r="P108" s="47"/>
      <c r="Q108" s="47"/>
      <c r="R108" s="47">
        <v>1</v>
      </c>
      <c r="S108" s="47"/>
      <c r="T108" s="47"/>
      <c r="U108" s="47"/>
      <c r="V108" s="47">
        <v>12</v>
      </c>
      <c r="W108" s="48">
        <v>7</v>
      </c>
      <c r="X108" s="61">
        <f t="shared" si="8"/>
        <v>18</v>
      </c>
      <c r="Y108" s="52">
        <f t="shared" si="8"/>
        <v>8</v>
      </c>
      <c r="Z108">
        <f t="shared" si="7"/>
        <v>26</v>
      </c>
    </row>
    <row r="109" spans="1:26">
      <c r="A109" s="51" t="s">
        <v>13</v>
      </c>
      <c r="B109" s="16"/>
      <c r="C109" s="47" t="s">
        <v>180</v>
      </c>
      <c r="D109" s="47" t="s">
        <v>376</v>
      </c>
      <c r="E109" s="52" t="s">
        <v>377</v>
      </c>
      <c r="F109" s="56"/>
      <c r="G109" s="47"/>
      <c r="H109" s="47"/>
      <c r="I109" s="47"/>
      <c r="J109" s="47"/>
      <c r="K109" s="47"/>
      <c r="L109" s="47"/>
      <c r="M109" s="47"/>
      <c r="N109" s="47">
        <v>2</v>
      </c>
      <c r="O109" s="47"/>
      <c r="P109" s="47"/>
      <c r="Q109" s="47"/>
      <c r="R109" s="47"/>
      <c r="S109" s="47"/>
      <c r="T109" s="47"/>
      <c r="U109" s="47"/>
      <c r="V109" s="47">
        <v>3</v>
      </c>
      <c r="W109" s="48">
        <v>3</v>
      </c>
      <c r="X109" s="61">
        <f t="shared" si="8"/>
        <v>5</v>
      </c>
      <c r="Y109" s="52">
        <f t="shared" si="8"/>
        <v>3</v>
      </c>
      <c r="Z109">
        <f t="shared" si="7"/>
        <v>8</v>
      </c>
    </row>
    <row r="110" spans="1:26">
      <c r="A110" s="53" t="s">
        <v>13</v>
      </c>
      <c r="B110" s="17"/>
      <c r="C110" s="54" t="s">
        <v>159</v>
      </c>
      <c r="D110" s="54" t="s">
        <v>378</v>
      </c>
      <c r="E110" s="55" t="s">
        <v>379</v>
      </c>
      <c r="F110" s="57"/>
      <c r="G110" s="54"/>
      <c r="H110" s="54"/>
      <c r="I110" s="54"/>
      <c r="J110" s="54"/>
      <c r="K110" s="54"/>
      <c r="L110" s="54"/>
      <c r="M110" s="54"/>
      <c r="N110" s="54"/>
      <c r="O110" s="54"/>
      <c r="P110" s="54"/>
      <c r="Q110" s="54"/>
      <c r="R110" s="54"/>
      <c r="S110" s="54">
        <v>1</v>
      </c>
      <c r="T110" s="54"/>
      <c r="U110" s="54"/>
      <c r="V110" s="54">
        <v>2</v>
      </c>
      <c r="W110" s="60">
        <v>5</v>
      </c>
      <c r="X110" s="62">
        <f t="shared" si="8"/>
        <v>2</v>
      </c>
      <c r="Y110" s="55">
        <f t="shared" si="8"/>
        <v>6</v>
      </c>
      <c r="Z110">
        <f t="shared" si="7"/>
        <v>8</v>
      </c>
    </row>
    <row r="111" spans="1:26">
      <c r="B111"/>
      <c r="E111" s="3" t="s">
        <v>47</v>
      </c>
      <c r="F111">
        <f t="shared" ref="F111:Z111" si="9">SUM(F15:F110)</f>
        <v>54</v>
      </c>
      <c r="G111">
        <f t="shared" si="9"/>
        <v>55</v>
      </c>
      <c r="H111">
        <f t="shared" si="9"/>
        <v>5</v>
      </c>
      <c r="I111">
        <f t="shared" si="9"/>
        <v>8</v>
      </c>
      <c r="J111">
        <f t="shared" si="9"/>
        <v>64</v>
      </c>
      <c r="K111">
        <f t="shared" si="9"/>
        <v>67</v>
      </c>
      <c r="L111">
        <f t="shared" si="9"/>
        <v>104</v>
      </c>
      <c r="M111">
        <f t="shared" si="9"/>
        <v>91</v>
      </c>
      <c r="N111">
        <f t="shared" si="9"/>
        <v>139</v>
      </c>
      <c r="O111">
        <f t="shared" si="9"/>
        <v>227</v>
      </c>
      <c r="P111">
        <f t="shared" si="9"/>
        <v>40</v>
      </c>
      <c r="Q111">
        <f t="shared" si="9"/>
        <v>31</v>
      </c>
      <c r="R111">
        <f t="shared" si="9"/>
        <v>87</v>
      </c>
      <c r="S111">
        <f t="shared" si="9"/>
        <v>110</v>
      </c>
      <c r="T111">
        <f t="shared" si="9"/>
        <v>0</v>
      </c>
      <c r="U111">
        <f t="shared" si="9"/>
        <v>1</v>
      </c>
      <c r="V111">
        <f t="shared" si="9"/>
        <v>1211</v>
      </c>
      <c r="W111">
        <f t="shared" si="9"/>
        <v>1475</v>
      </c>
      <c r="X111">
        <f t="shared" si="9"/>
        <v>1704</v>
      </c>
      <c r="Y111">
        <f t="shared" si="9"/>
        <v>2065</v>
      </c>
      <c r="Z111">
        <f t="shared" si="9"/>
        <v>3769</v>
      </c>
    </row>
    <row r="112" spans="1:26">
      <c r="B112"/>
    </row>
    <row r="113" spans="1:26">
      <c r="A113" s="106" t="s">
        <v>53</v>
      </c>
      <c r="B113" s="64"/>
      <c r="C113" s="18"/>
      <c r="D113" s="18"/>
      <c r="E113" s="65"/>
      <c r="F113" s="22"/>
      <c r="G113" s="18"/>
      <c r="H113" s="18"/>
      <c r="I113" s="18"/>
      <c r="J113" s="18"/>
      <c r="K113" s="18"/>
      <c r="L113" s="18"/>
      <c r="M113" s="18"/>
      <c r="N113" s="18"/>
      <c r="O113" s="18"/>
      <c r="P113" s="18"/>
      <c r="Q113" s="18"/>
      <c r="R113" s="18"/>
      <c r="S113" s="18"/>
      <c r="T113" s="18"/>
      <c r="U113" s="18"/>
      <c r="V113" s="18"/>
      <c r="W113" s="20"/>
      <c r="X113" s="66">
        <f>F113+H113+J113+L113+N113+P113+R113+T113+V113</f>
        <v>0</v>
      </c>
      <c r="Y113" s="65">
        <f>G113+I113+K113+M113+O113+Q113+S113+U113+W113</f>
        <v>0</v>
      </c>
      <c r="Z113">
        <f>SUM(X113:Y113)</f>
        <v>0</v>
      </c>
    </row>
    <row r="114" spans="1:26">
      <c r="A114" s="3"/>
      <c r="E114" s="67" t="s">
        <v>46</v>
      </c>
      <c r="F114">
        <f t="shared" ref="F114:Z114" si="10">SUM(F113:F113)</f>
        <v>0</v>
      </c>
      <c r="G114">
        <f t="shared" si="10"/>
        <v>0</v>
      </c>
      <c r="H114">
        <f t="shared" si="10"/>
        <v>0</v>
      </c>
      <c r="I114">
        <f t="shared" si="10"/>
        <v>0</v>
      </c>
      <c r="J114">
        <f t="shared" si="10"/>
        <v>0</v>
      </c>
      <c r="K114">
        <f t="shared" si="10"/>
        <v>0</v>
      </c>
      <c r="L114">
        <f t="shared" si="10"/>
        <v>0</v>
      </c>
      <c r="M114">
        <f t="shared" si="10"/>
        <v>0</v>
      </c>
      <c r="N114">
        <f t="shared" si="10"/>
        <v>0</v>
      </c>
      <c r="O114">
        <f t="shared" si="10"/>
        <v>0</v>
      </c>
      <c r="P114">
        <f t="shared" si="10"/>
        <v>0</v>
      </c>
      <c r="Q114">
        <f t="shared" si="10"/>
        <v>0</v>
      </c>
      <c r="R114">
        <f t="shared" si="10"/>
        <v>0</v>
      </c>
      <c r="S114">
        <f t="shared" si="10"/>
        <v>0</v>
      </c>
      <c r="T114">
        <f t="shared" si="10"/>
        <v>0</v>
      </c>
      <c r="U114">
        <f t="shared" si="10"/>
        <v>0</v>
      </c>
      <c r="V114">
        <f t="shared" si="10"/>
        <v>0</v>
      </c>
      <c r="W114">
        <f t="shared" si="10"/>
        <v>0</v>
      </c>
      <c r="X114">
        <f t="shared" si="10"/>
        <v>0</v>
      </c>
      <c r="Y114">
        <f t="shared" si="10"/>
        <v>0</v>
      </c>
      <c r="Z114">
        <f t="shared" si="10"/>
        <v>0</v>
      </c>
    </row>
    <row r="115" spans="1:26">
      <c r="A115" s="3"/>
    </row>
    <row r="116" spans="1:26">
      <c r="A116" s="106" t="s">
        <v>14</v>
      </c>
      <c r="B116" s="107"/>
      <c r="C116" s="18"/>
      <c r="D116" s="18"/>
      <c r="E116" s="65"/>
      <c r="F116" s="22"/>
      <c r="G116" s="18"/>
      <c r="H116" s="18"/>
      <c r="I116" s="18"/>
      <c r="J116" s="18"/>
      <c r="K116" s="18"/>
      <c r="L116" s="18"/>
      <c r="M116" s="18"/>
      <c r="N116" s="18"/>
      <c r="O116" s="18"/>
      <c r="P116" s="18"/>
      <c r="Q116" s="18"/>
      <c r="R116" s="18"/>
      <c r="S116" s="18"/>
      <c r="T116" s="18"/>
      <c r="U116" s="18"/>
      <c r="V116" s="18"/>
      <c r="W116" s="20"/>
      <c r="X116" s="66">
        <f>F116+H116+J116+L116+N116+P116+R116+T116+V116</f>
        <v>0</v>
      </c>
      <c r="Y116" s="65">
        <f>G116+I116+K116+M116+O116+Q116+S116+U116+W116</f>
        <v>0</v>
      </c>
      <c r="Z116">
        <f>SUM(X116:Y116)</f>
        <v>0</v>
      </c>
    </row>
    <row r="117" spans="1:26">
      <c r="A117" s="3"/>
      <c r="D117" s="25"/>
      <c r="E117" s="67" t="s">
        <v>45</v>
      </c>
      <c r="F117">
        <f t="shared" ref="F117:Z117" si="11">SUM(F116:F116)</f>
        <v>0</v>
      </c>
      <c r="G117">
        <f t="shared" si="11"/>
        <v>0</v>
      </c>
      <c r="H117">
        <f t="shared" si="11"/>
        <v>0</v>
      </c>
      <c r="I117">
        <f t="shared" si="11"/>
        <v>0</v>
      </c>
      <c r="J117">
        <f t="shared" si="11"/>
        <v>0</v>
      </c>
      <c r="K117">
        <f t="shared" si="11"/>
        <v>0</v>
      </c>
      <c r="L117">
        <f t="shared" si="11"/>
        <v>0</v>
      </c>
      <c r="M117">
        <f t="shared" si="11"/>
        <v>0</v>
      </c>
      <c r="N117">
        <f t="shared" si="11"/>
        <v>0</v>
      </c>
      <c r="O117">
        <f t="shared" si="11"/>
        <v>0</v>
      </c>
      <c r="P117">
        <f t="shared" si="11"/>
        <v>0</v>
      </c>
      <c r="Q117">
        <f t="shared" si="11"/>
        <v>0</v>
      </c>
      <c r="R117">
        <f t="shared" si="11"/>
        <v>0</v>
      </c>
      <c r="S117">
        <f t="shared" si="11"/>
        <v>0</v>
      </c>
      <c r="T117">
        <f t="shared" si="11"/>
        <v>0</v>
      </c>
      <c r="U117">
        <f t="shared" si="11"/>
        <v>0</v>
      </c>
      <c r="V117">
        <f t="shared" si="11"/>
        <v>0</v>
      </c>
      <c r="W117">
        <f t="shared" si="11"/>
        <v>0</v>
      </c>
      <c r="X117">
        <f t="shared" si="11"/>
        <v>0</v>
      </c>
      <c r="Y117">
        <f t="shared" si="11"/>
        <v>0</v>
      </c>
      <c r="Z117">
        <f t="shared" si="11"/>
        <v>0</v>
      </c>
    </row>
    <row r="118" spans="1:26">
      <c r="A118" s="3"/>
    </row>
    <row r="119" spans="1:26">
      <c r="A119" s="63" t="s">
        <v>15</v>
      </c>
      <c r="B119" s="107"/>
      <c r="C119" s="18"/>
      <c r="D119" s="18"/>
      <c r="E119" s="65"/>
      <c r="F119" s="22"/>
      <c r="G119" s="18"/>
      <c r="H119" s="18"/>
      <c r="I119" s="18"/>
      <c r="J119" s="18"/>
      <c r="K119" s="18"/>
      <c r="L119" s="18"/>
      <c r="M119" s="18"/>
      <c r="N119" s="18"/>
      <c r="O119" s="18"/>
      <c r="P119" s="18"/>
      <c r="Q119" s="18"/>
      <c r="R119" s="18"/>
      <c r="S119" s="18"/>
      <c r="T119" s="18"/>
      <c r="U119" s="18"/>
      <c r="V119" s="18"/>
      <c r="W119" s="20"/>
      <c r="X119" s="66">
        <f>F119+H119+J119+L119+N119+P119+R119+T119+V119</f>
        <v>0</v>
      </c>
      <c r="Y119" s="65">
        <f>G119+I119+K119+M119+O119+Q119+S119+U119+W119</f>
        <v>0</v>
      </c>
      <c r="Z119">
        <f>SUM(X119:Y119)</f>
        <v>0</v>
      </c>
    </row>
    <row r="120" spans="1:26">
      <c r="A120" s="3"/>
      <c r="D120" s="25"/>
      <c r="E120" s="67" t="s">
        <v>44</v>
      </c>
      <c r="F120">
        <f t="shared" ref="F120:Z120" si="12">SUM(F119:F119)</f>
        <v>0</v>
      </c>
      <c r="G120">
        <f t="shared" si="12"/>
        <v>0</v>
      </c>
      <c r="H120">
        <f t="shared" si="12"/>
        <v>0</v>
      </c>
      <c r="I120">
        <f t="shared" si="12"/>
        <v>0</v>
      </c>
      <c r="J120">
        <f t="shared" si="12"/>
        <v>0</v>
      </c>
      <c r="K120">
        <f t="shared" si="12"/>
        <v>0</v>
      </c>
      <c r="L120">
        <f t="shared" si="12"/>
        <v>0</v>
      </c>
      <c r="M120">
        <f t="shared" si="12"/>
        <v>0</v>
      </c>
      <c r="N120">
        <f t="shared" si="12"/>
        <v>0</v>
      </c>
      <c r="O120">
        <f t="shared" si="12"/>
        <v>0</v>
      </c>
      <c r="P120">
        <f t="shared" si="12"/>
        <v>0</v>
      </c>
      <c r="Q120">
        <f t="shared" si="12"/>
        <v>0</v>
      </c>
      <c r="R120">
        <f t="shared" si="12"/>
        <v>0</v>
      </c>
      <c r="S120">
        <f t="shared" si="12"/>
        <v>0</v>
      </c>
      <c r="T120">
        <f t="shared" si="12"/>
        <v>0</v>
      </c>
      <c r="U120">
        <f t="shared" si="12"/>
        <v>0</v>
      </c>
      <c r="V120">
        <f t="shared" si="12"/>
        <v>0</v>
      </c>
      <c r="W120">
        <f t="shared" si="12"/>
        <v>0</v>
      </c>
      <c r="X120">
        <f t="shared" si="12"/>
        <v>0</v>
      </c>
      <c r="Y120">
        <f t="shared" si="12"/>
        <v>0</v>
      </c>
      <c r="Z120">
        <f t="shared" si="12"/>
        <v>0</v>
      </c>
    </row>
    <row r="121" spans="1:26">
      <c r="A121" s="3"/>
    </row>
    <row r="122" spans="1:26">
      <c r="A122" s="63" t="s">
        <v>16</v>
      </c>
      <c r="B122" s="64">
        <v>512001</v>
      </c>
      <c r="C122" s="18" t="s">
        <v>10</v>
      </c>
      <c r="D122" s="18" t="s">
        <v>11</v>
      </c>
      <c r="E122" s="65" t="s">
        <v>582</v>
      </c>
      <c r="F122" s="22">
        <v>1</v>
      </c>
      <c r="G122" s="18">
        <v>3</v>
      </c>
      <c r="H122" s="18"/>
      <c r="I122" s="18"/>
      <c r="J122" s="18">
        <v>3</v>
      </c>
      <c r="K122" s="18">
        <v>5</v>
      </c>
      <c r="L122" s="18"/>
      <c r="M122" s="18">
        <v>1</v>
      </c>
      <c r="N122" s="18">
        <v>2</v>
      </c>
      <c r="O122" s="18">
        <v>1</v>
      </c>
      <c r="P122" s="18"/>
      <c r="Q122" s="18">
        <v>8</v>
      </c>
      <c r="R122" s="18">
        <v>3</v>
      </c>
      <c r="S122" s="18">
        <v>2</v>
      </c>
      <c r="T122" s="18"/>
      <c r="U122" s="18"/>
      <c r="V122" s="18">
        <v>24</v>
      </c>
      <c r="W122" s="20">
        <v>51</v>
      </c>
      <c r="X122" s="66">
        <f>F122+H122+J122+L122+N122+P122+R122+T122+V122</f>
        <v>33</v>
      </c>
      <c r="Y122" s="65">
        <f>G122+I122+K122+M122+O122+Q122+S122+U122+W122</f>
        <v>71</v>
      </c>
      <c r="Z122">
        <f>SUM(X122:Y122)</f>
        <v>104</v>
      </c>
    </row>
    <row r="123" spans="1:26">
      <c r="B123"/>
      <c r="E123" s="67" t="s">
        <v>110</v>
      </c>
      <c r="F123">
        <f>SUM(F122)</f>
        <v>1</v>
      </c>
      <c r="G123">
        <f t="shared" ref="G123:Z123" si="13">SUM(G122)</f>
        <v>3</v>
      </c>
      <c r="H123">
        <f t="shared" si="13"/>
        <v>0</v>
      </c>
      <c r="I123">
        <f t="shared" si="13"/>
        <v>0</v>
      </c>
      <c r="J123">
        <f t="shared" si="13"/>
        <v>3</v>
      </c>
      <c r="K123">
        <f t="shared" si="13"/>
        <v>5</v>
      </c>
      <c r="L123">
        <f t="shared" si="13"/>
        <v>0</v>
      </c>
      <c r="M123">
        <f t="shared" si="13"/>
        <v>1</v>
      </c>
      <c r="N123">
        <f t="shared" si="13"/>
        <v>2</v>
      </c>
      <c r="O123">
        <f t="shared" si="13"/>
        <v>1</v>
      </c>
      <c r="P123">
        <f t="shared" si="13"/>
        <v>0</v>
      </c>
      <c r="Q123">
        <f t="shared" si="13"/>
        <v>8</v>
      </c>
      <c r="R123">
        <f t="shared" si="13"/>
        <v>3</v>
      </c>
      <c r="S123">
        <f t="shared" si="13"/>
        <v>2</v>
      </c>
      <c r="T123">
        <f t="shared" si="13"/>
        <v>0</v>
      </c>
      <c r="U123">
        <f t="shared" si="13"/>
        <v>0</v>
      </c>
      <c r="V123">
        <f t="shared" si="13"/>
        <v>24</v>
      </c>
      <c r="W123">
        <f t="shared" si="13"/>
        <v>51</v>
      </c>
      <c r="X123">
        <f t="shared" si="13"/>
        <v>33</v>
      </c>
      <c r="Y123">
        <f t="shared" si="13"/>
        <v>71</v>
      </c>
      <c r="Z123">
        <f t="shared" si="13"/>
        <v>104</v>
      </c>
    </row>
    <row r="124" spans="1:26">
      <c r="B124"/>
    </row>
    <row r="125" spans="1:26">
      <c r="B125" t="s">
        <v>49</v>
      </c>
      <c r="E125" s="3" t="s">
        <v>9</v>
      </c>
      <c r="F125" s="1">
        <f t="shared" ref="F125:Z125" si="14">F13+F111+F114+F117+F120+F123</f>
        <v>56</v>
      </c>
      <c r="G125" s="1">
        <f t="shared" si="14"/>
        <v>60</v>
      </c>
      <c r="H125" s="1">
        <f t="shared" si="14"/>
        <v>5</v>
      </c>
      <c r="I125" s="1">
        <f t="shared" si="14"/>
        <v>10</v>
      </c>
      <c r="J125" s="1">
        <f t="shared" si="14"/>
        <v>68</v>
      </c>
      <c r="K125" s="1">
        <f t="shared" si="14"/>
        <v>74</v>
      </c>
      <c r="L125" s="1">
        <f t="shared" si="14"/>
        <v>109</v>
      </c>
      <c r="M125" s="1">
        <f t="shared" si="14"/>
        <v>110</v>
      </c>
      <c r="N125" s="1">
        <f t="shared" si="14"/>
        <v>148</v>
      </c>
      <c r="O125" s="1">
        <f t="shared" si="14"/>
        <v>270</v>
      </c>
      <c r="P125" s="1">
        <f t="shared" si="14"/>
        <v>94</v>
      </c>
      <c r="Q125" s="1">
        <f t="shared" si="14"/>
        <v>76</v>
      </c>
      <c r="R125" s="1">
        <f t="shared" si="14"/>
        <v>113</v>
      </c>
      <c r="S125" s="1">
        <f t="shared" si="14"/>
        <v>156</v>
      </c>
      <c r="T125" s="1">
        <f t="shared" si="14"/>
        <v>0</v>
      </c>
      <c r="U125" s="1">
        <f t="shared" si="14"/>
        <v>1</v>
      </c>
      <c r="V125" s="1">
        <f t="shared" si="14"/>
        <v>1277</v>
      </c>
      <c r="W125" s="1">
        <f t="shared" si="14"/>
        <v>1564</v>
      </c>
      <c r="X125" s="1">
        <f t="shared" si="14"/>
        <v>1870</v>
      </c>
      <c r="Y125" s="1">
        <f t="shared" si="14"/>
        <v>2321</v>
      </c>
      <c r="Z125" s="1">
        <f t="shared" si="14"/>
        <v>4191</v>
      </c>
    </row>
    <row r="126" spans="1:26">
      <c r="B126"/>
      <c r="E126" s="3"/>
      <c r="F126" s="1"/>
      <c r="G126" s="1"/>
      <c r="H126" s="1"/>
      <c r="I126" s="1"/>
      <c r="J126" s="1"/>
      <c r="K126" s="1"/>
      <c r="L126" s="1"/>
      <c r="M126" s="1"/>
      <c r="N126" s="1"/>
      <c r="O126" s="1"/>
      <c r="P126" s="1"/>
      <c r="Q126" s="1"/>
      <c r="R126" s="1"/>
      <c r="S126" s="1"/>
      <c r="T126" s="1"/>
      <c r="U126" s="1"/>
      <c r="V126" s="1"/>
      <c r="W126" s="1"/>
      <c r="X126" s="1"/>
      <c r="Y126" s="1"/>
      <c r="Z126" s="1"/>
    </row>
    <row r="127" spans="1:26">
      <c r="B127"/>
      <c r="E127" s="3"/>
      <c r="F127" s="1"/>
      <c r="G127" s="1"/>
      <c r="H127" s="1"/>
      <c r="I127" s="1"/>
      <c r="J127" s="1"/>
      <c r="K127" s="1"/>
      <c r="L127" s="1"/>
      <c r="M127" s="1"/>
      <c r="N127" s="1"/>
      <c r="O127" s="1"/>
      <c r="P127" s="1"/>
      <c r="Q127" s="1"/>
      <c r="R127" s="1"/>
      <c r="S127" s="1"/>
      <c r="T127" s="1"/>
      <c r="U127" s="1"/>
      <c r="V127" s="1"/>
      <c r="W127" s="1"/>
      <c r="X127" s="1"/>
      <c r="Y127" s="1"/>
      <c r="Z127" s="87"/>
    </row>
    <row r="128" spans="1:26">
      <c r="B128"/>
    </row>
    <row r="129" spans="1:26">
      <c r="A129" s="2" t="s">
        <v>3</v>
      </c>
      <c r="B129" s="11"/>
    </row>
    <row r="130" spans="1:26">
      <c r="A130" s="2" t="s">
        <v>101</v>
      </c>
      <c r="B130" s="11"/>
    </row>
    <row r="131" spans="1:26">
      <c r="A131" s="2" t="s">
        <v>123</v>
      </c>
      <c r="B131" s="11"/>
    </row>
    <row r="132" spans="1:26">
      <c r="B132" s="11"/>
    </row>
    <row r="133" spans="1:26">
      <c r="A133" s="71" t="s">
        <v>58</v>
      </c>
      <c r="B133" s="11"/>
      <c r="F133" s="136" t="s">
        <v>80</v>
      </c>
      <c r="G133" s="135"/>
      <c r="H133" s="136" t="s">
        <v>81</v>
      </c>
      <c r="I133" s="137"/>
      <c r="J133" s="134" t="s">
        <v>82</v>
      </c>
      <c r="K133" s="135"/>
      <c r="L133" s="136" t="s">
        <v>83</v>
      </c>
      <c r="M133" s="137"/>
      <c r="N133" s="134" t="s">
        <v>4</v>
      </c>
      <c r="O133" s="135"/>
      <c r="P133" s="136" t="s">
        <v>84</v>
      </c>
      <c r="Q133" s="137"/>
      <c r="R133" s="132" t="s">
        <v>85</v>
      </c>
      <c r="S133" s="133"/>
      <c r="T133" s="132" t="s">
        <v>86</v>
      </c>
      <c r="U133" s="133"/>
      <c r="V133" s="134" t="s">
        <v>87</v>
      </c>
      <c r="W133" s="135"/>
      <c r="X133" s="136" t="s">
        <v>9</v>
      </c>
      <c r="Y133" s="137"/>
    </row>
    <row r="134" spans="1:26">
      <c r="A134" s="88" t="s">
        <v>6</v>
      </c>
      <c r="B134" s="12" t="s">
        <v>94</v>
      </c>
      <c r="C134" s="90" t="s">
        <v>8</v>
      </c>
      <c r="D134" s="90" t="s">
        <v>7</v>
      </c>
      <c r="E134" s="90" t="s">
        <v>12</v>
      </c>
      <c r="F134" s="91" t="s">
        <v>1</v>
      </c>
      <c r="G134" s="92" t="s">
        <v>2</v>
      </c>
      <c r="H134" s="91" t="s">
        <v>1</v>
      </c>
      <c r="I134" s="93" t="s">
        <v>2</v>
      </c>
      <c r="J134" s="94" t="s">
        <v>1</v>
      </c>
      <c r="K134" s="92" t="s">
        <v>2</v>
      </c>
      <c r="L134" s="91" t="s">
        <v>1</v>
      </c>
      <c r="M134" s="93" t="s">
        <v>2</v>
      </c>
      <c r="N134" s="94" t="s">
        <v>1</v>
      </c>
      <c r="O134" s="92" t="s">
        <v>2</v>
      </c>
      <c r="P134" s="91" t="s">
        <v>1</v>
      </c>
      <c r="Q134" s="93" t="s">
        <v>2</v>
      </c>
      <c r="R134" s="91" t="s">
        <v>1</v>
      </c>
      <c r="S134" s="93" t="s">
        <v>2</v>
      </c>
      <c r="T134" s="91" t="s">
        <v>1</v>
      </c>
      <c r="U134" s="93" t="s">
        <v>2</v>
      </c>
      <c r="V134" s="94" t="s">
        <v>1</v>
      </c>
      <c r="W134" s="92" t="s">
        <v>2</v>
      </c>
      <c r="X134" s="91" t="s">
        <v>1</v>
      </c>
      <c r="Y134" s="93" t="s">
        <v>2</v>
      </c>
      <c r="Z134" s="10" t="s">
        <v>0</v>
      </c>
    </row>
    <row r="135" spans="1:26">
      <c r="A135" s="106" t="s">
        <v>52</v>
      </c>
      <c r="B135" s="64"/>
      <c r="C135" s="18" t="s">
        <v>90</v>
      </c>
      <c r="D135" s="18" t="s">
        <v>132</v>
      </c>
      <c r="E135" s="65" t="s">
        <v>133</v>
      </c>
      <c r="F135" s="22"/>
      <c r="G135" s="18"/>
      <c r="H135" s="18"/>
      <c r="I135" s="18"/>
      <c r="J135" s="18"/>
      <c r="K135" s="18"/>
      <c r="L135" s="18"/>
      <c r="M135" s="18"/>
      <c r="N135" s="18"/>
      <c r="O135" s="18"/>
      <c r="P135" s="18"/>
      <c r="Q135" s="18"/>
      <c r="R135" s="18"/>
      <c r="S135" s="18"/>
      <c r="T135" s="18"/>
      <c r="U135" s="18"/>
      <c r="V135" s="18">
        <v>2</v>
      </c>
      <c r="W135" s="65">
        <v>1</v>
      </c>
      <c r="X135" s="66">
        <f>F135+H135+J135+L135+N135+P135+R135+T135+V135</f>
        <v>2</v>
      </c>
      <c r="Y135" s="65">
        <f>G135+I135+K135+M135+O135+Q135+S135+U135+W135</f>
        <v>1</v>
      </c>
      <c r="Z135">
        <f>SUM(X135:Y135)</f>
        <v>3</v>
      </c>
    </row>
    <row r="136" spans="1:26">
      <c r="B136"/>
      <c r="D136" s="25"/>
      <c r="E136" s="67" t="s">
        <v>48</v>
      </c>
      <c r="F136">
        <f t="shared" ref="F136:Z136" si="15">SUM(F135:F135)</f>
        <v>0</v>
      </c>
      <c r="G136">
        <f t="shared" si="15"/>
        <v>0</v>
      </c>
      <c r="H136">
        <f t="shared" si="15"/>
        <v>0</v>
      </c>
      <c r="I136">
        <f t="shared" si="15"/>
        <v>0</v>
      </c>
      <c r="J136">
        <f t="shared" si="15"/>
        <v>0</v>
      </c>
      <c r="K136">
        <f t="shared" si="15"/>
        <v>0</v>
      </c>
      <c r="L136">
        <f t="shared" si="15"/>
        <v>0</v>
      </c>
      <c r="M136">
        <f t="shared" si="15"/>
        <v>0</v>
      </c>
      <c r="N136">
        <f t="shared" si="15"/>
        <v>0</v>
      </c>
      <c r="O136">
        <f t="shared" si="15"/>
        <v>0</v>
      </c>
      <c r="P136">
        <f t="shared" si="15"/>
        <v>0</v>
      </c>
      <c r="Q136">
        <f t="shared" si="15"/>
        <v>0</v>
      </c>
      <c r="R136">
        <f t="shared" si="15"/>
        <v>0</v>
      </c>
      <c r="S136">
        <f t="shared" si="15"/>
        <v>0</v>
      </c>
      <c r="T136">
        <f t="shared" si="15"/>
        <v>0</v>
      </c>
      <c r="U136">
        <f t="shared" si="15"/>
        <v>0</v>
      </c>
      <c r="V136">
        <f t="shared" si="15"/>
        <v>2</v>
      </c>
      <c r="W136">
        <f t="shared" si="15"/>
        <v>1</v>
      </c>
      <c r="X136">
        <f t="shared" si="15"/>
        <v>2</v>
      </c>
      <c r="Y136">
        <f t="shared" si="15"/>
        <v>1</v>
      </c>
      <c r="Z136">
        <f t="shared" si="15"/>
        <v>3</v>
      </c>
    </row>
    <row r="137" spans="1:26">
      <c r="A137" s="95"/>
      <c r="B137" s="96"/>
      <c r="C137" s="97"/>
      <c r="D137" s="97"/>
      <c r="E137" s="97"/>
      <c r="F137" s="10"/>
      <c r="G137" s="10"/>
      <c r="H137" s="10"/>
      <c r="I137" s="10"/>
      <c r="J137" s="10"/>
      <c r="K137" s="10"/>
      <c r="L137" s="10"/>
      <c r="M137" s="10"/>
      <c r="N137" s="10"/>
      <c r="O137" s="10"/>
      <c r="P137" s="10"/>
      <c r="Q137" s="10"/>
      <c r="R137" s="10"/>
      <c r="S137" s="10"/>
      <c r="T137" s="10"/>
      <c r="U137" s="10"/>
      <c r="V137" s="10"/>
      <c r="W137" s="10"/>
      <c r="X137" s="10"/>
      <c r="Y137" s="10"/>
      <c r="Z137" s="10"/>
    </row>
    <row r="138" spans="1:26">
      <c r="A138" s="49" t="s">
        <v>13</v>
      </c>
      <c r="B138" s="112" t="s">
        <v>594</v>
      </c>
      <c r="C138" s="13" t="s">
        <v>144</v>
      </c>
      <c r="D138" s="13" t="s">
        <v>149</v>
      </c>
      <c r="E138" s="50" t="s">
        <v>150</v>
      </c>
      <c r="F138" s="21"/>
      <c r="G138" s="13"/>
      <c r="H138" s="13"/>
      <c r="I138" s="13"/>
      <c r="J138" s="13"/>
      <c r="K138" s="13"/>
      <c r="L138" s="13"/>
      <c r="M138" s="13"/>
      <c r="N138" s="13"/>
      <c r="O138" s="13">
        <v>1</v>
      </c>
      <c r="P138" s="13"/>
      <c r="Q138" s="13"/>
      <c r="R138" s="13"/>
      <c r="S138" s="13"/>
      <c r="T138" s="13"/>
      <c r="U138" s="13"/>
      <c r="V138" s="13"/>
      <c r="W138" s="15"/>
      <c r="X138" s="19">
        <f t="shared" ref="X138:Y179" si="16">F138+H138+J138+L138+N138+P138+R138+T138+V138</f>
        <v>0</v>
      </c>
      <c r="Y138" s="50">
        <f t="shared" si="16"/>
        <v>1</v>
      </c>
      <c r="Z138">
        <f t="shared" ref="Z138:Z179" si="17">SUM(X138:Y138)</f>
        <v>1</v>
      </c>
    </row>
    <row r="139" spans="1:26">
      <c r="A139" s="51" t="s">
        <v>13</v>
      </c>
      <c r="B139" s="113" t="s">
        <v>607</v>
      </c>
      <c r="C139" s="47" t="s">
        <v>144</v>
      </c>
      <c r="D139" s="47" t="s">
        <v>157</v>
      </c>
      <c r="E139" s="52" t="s">
        <v>158</v>
      </c>
      <c r="F139" s="56"/>
      <c r="G139" s="47"/>
      <c r="H139" s="47"/>
      <c r="I139" s="47"/>
      <c r="J139" s="47"/>
      <c r="K139" s="47"/>
      <c r="L139" s="47"/>
      <c r="M139" s="47"/>
      <c r="N139" s="47">
        <v>1</v>
      </c>
      <c r="O139" s="47">
        <v>2</v>
      </c>
      <c r="P139" s="47"/>
      <c r="Q139" s="47"/>
      <c r="R139" s="47"/>
      <c r="S139" s="47"/>
      <c r="T139" s="47"/>
      <c r="U139" s="47"/>
      <c r="V139" s="47"/>
      <c r="W139" s="48"/>
      <c r="X139" s="61">
        <f t="shared" si="16"/>
        <v>1</v>
      </c>
      <c r="Y139" s="52">
        <f t="shared" si="16"/>
        <v>2</v>
      </c>
      <c r="Z139">
        <f t="shared" si="17"/>
        <v>3</v>
      </c>
    </row>
    <row r="140" spans="1:26">
      <c r="A140" s="51" t="s">
        <v>13</v>
      </c>
      <c r="B140" s="113" t="s">
        <v>600</v>
      </c>
      <c r="C140" s="47" t="s">
        <v>159</v>
      </c>
      <c r="D140" s="47" t="s">
        <v>165</v>
      </c>
      <c r="E140" s="52" t="s">
        <v>166</v>
      </c>
      <c r="F140" s="56"/>
      <c r="G140" s="47"/>
      <c r="H140" s="47"/>
      <c r="I140" s="47"/>
      <c r="J140" s="47"/>
      <c r="K140" s="47"/>
      <c r="L140" s="47"/>
      <c r="M140" s="47">
        <v>1</v>
      </c>
      <c r="N140" s="47"/>
      <c r="O140" s="47"/>
      <c r="P140" s="47"/>
      <c r="Q140" s="47"/>
      <c r="R140" s="47"/>
      <c r="S140" s="47"/>
      <c r="T140" s="47"/>
      <c r="U140" s="47"/>
      <c r="V140" s="47"/>
      <c r="W140" s="48"/>
      <c r="X140" s="61">
        <f t="shared" si="16"/>
        <v>0</v>
      </c>
      <c r="Y140" s="52">
        <f t="shared" si="16"/>
        <v>1</v>
      </c>
      <c r="Z140">
        <f t="shared" si="17"/>
        <v>1</v>
      </c>
    </row>
    <row r="141" spans="1:26">
      <c r="A141" s="51" t="s">
        <v>13</v>
      </c>
      <c r="B141" s="113" t="s">
        <v>596</v>
      </c>
      <c r="C141" s="47" t="s">
        <v>159</v>
      </c>
      <c r="D141" s="47" t="s">
        <v>167</v>
      </c>
      <c r="E141" s="52" t="s">
        <v>168</v>
      </c>
      <c r="F141" s="56"/>
      <c r="G141" s="47"/>
      <c r="H141" s="47"/>
      <c r="I141" s="47"/>
      <c r="J141" s="47"/>
      <c r="K141" s="47"/>
      <c r="L141" s="47"/>
      <c r="M141" s="47"/>
      <c r="N141" s="47"/>
      <c r="O141" s="47"/>
      <c r="P141" s="47"/>
      <c r="Q141" s="47"/>
      <c r="R141" s="47"/>
      <c r="S141" s="47"/>
      <c r="T141" s="47"/>
      <c r="U141" s="47"/>
      <c r="V141" s="47">
        <v>1</v>
      </c>
      <c r="W141" s="48">
        <v>1</v>
      </c>
      <c r="X141" s="61">
        <f t="shared" si="16"/>
        <v>1</v>
      </c>
      <c r="Y141" s="52">
        <f t="shared" si="16"/>
        <v>1</v>
      </c>
      <c r="Z141">
        <f t="shared" si="17"/>
        <v>2</v>
      </c>
    </row>
    <row r="142" spans="1:26">
      <c r="A142" s="51" t="s">
        <v>13</v>
      </c>
      <c r="B142" s="113" t="s">
        <v>610</v>
      </c>
      <c r="C142" s="47" t="s">
        <v>159</v>
      </c>
      <c r="D142" s="47" t="s">
        <v>172</v>
      </c>
      <c r="E142" s="52" t="s">
        <v>173</v>
      </c>
      <c r="F142" s="56"/>
      <c r="G142" s="47"/>
      <c r="H142" s="47"/>
      <c r="I142" s="47"/>
      <c r="J142" s="47"/>
      <c r="K142" s="47"/>
      <c r="L142" s="47"/>
      <c r="M142" s="47"/>
      <c r="N142" s="47"/>
      <c r="O142" s="47">
        <v>1</v>
      </c>
      <c r="P142" s="47"/>
      <c r="Q142" s="47"/>
      <c r="R142" s="47"/>
      <c r="S142" s="47"/>
      <c r="T142" s="47"/>
      <c r="U142" s="47"/>
      <c r="V142" s="47">
        <v>1</v>
      </c>
      <c r="W142" s="48">
        <v>1</v>
      </c>
      <c r="X142" s="61">
        <f t="shared" si="16"/>
        <v>1</v>
      </c>
      <c r="Y142" s="52">
        <f t="shared" si="16"/>
        <v>2</v>
      </c>
      <c r="Z142">
        <f t="shared" si="17"/>
        <v>3</v>
      </c>
    </row>
    <row r="143" spans="1:26">
      <c r="A143" s="51" t="s">
        <v>13</v>
      </c>
      <c r="B143" s="113" t="s">
        <v>611</v>
      </c>
      <c r="C143" s="47" t="s">
        <v>159</v>
      </c>
      <c r="D143" s="47" t="s">
        <v>174</v>
      </c>
      <c r="E143" s="52" t="s">
        <v>175</v>
      </c>
      <c r="F143" s="56"/>
      <c r="G143" s="47"/>
      <c r="H143" s="47"/>
      <c r="I143" s="47"/>
      <c r="J143" s="47"/>
      <c r="K143" s="47"/>
      <c r="L143" s="47"/>
      <c r="M143" s="47"/>
      <c r="N143" s="47"/>
      <c r="O143" s="47">
        <v>1</v>
      </c>
      <c r="P143" s="47"/>
      <c r="Q143" s="47"/>
      <c r="R143" s="47"/>
      <c r="S143" s="47"/>
      <c r="T143" s="47"/>
      <c r="U143" s="47"/>
      <c r="V143" s="47"/>
      <c r="W143" s="48">
        <v>4</v>
      </c>
      <c r="X143" s="61">
        <f t="shared" si="16"/>
        <v>0</v>
      </c>
      <c r="Y143" s="52">
        <f t="shared" si="16"/>
        <v>5</v>
      </c>
      <c r="Z143">
        <f t="shared" si="17"/>
        <v>5</v>
      </c>
    </row>
    <row r="144" spans="1:26">
      <c r="A144" s="51" t="s">
        <v>13</v>
      </c>
      <c r="B144" s="58">
        <v>110101</v>
      </c>
      <c r="C144" s="47" t="s">
        <v>159</v>
      </c>
      <c r="D144" s="47" t="s">
        <v>178</v>
      </c>
      <c r="E144" s="52" t="s">
        <v>179</v>
      </c>
      <c r="F144" s="56"/>
      <c r="G144" s="47"/>
      <c r="H144" s="47"/>
      <c r="I144" s="47"/>
      <c r="J144" s="47"/>
      <c r="K144" s="47"/>
      <c r="L144" s="47"/>
      <c r="M144" s="47"/>
      <c r="N144" s="47"/>
      <c r="O144" s="47"/>
      <c r="P144" s="47"/>
      <c r="Q144" s="47"/>
      <c r="R144" s="47"/>
      <c r="S144" s="47"/>
      <c r="T144" s="47"/>
      <c r="U144" s="47"/>
      <c r="V144" s="47">
        <v>1</v>
      </c>
      <c r="W144" s="48"/>
      <c r="X144" s="61">
        <f t="shared" si="16"/>
        <v>1</v>
      </c>
      <c r="Y144" s="52">
        <f t="shared" si="16"/>
        <v>0</v>
      </c>
      <c r="Z144">
        <f t="shared" si="17"/>
        <v>1</v>
      </c>
    </row>
    <row r="145" spans="1:26">
      <c r="A145" s="51" t="s">
        <v>13</v>
      </c>
      <c r="B145" s="58">
        <v>131205</v>
      </c>
      <c r="C145" s="47" t="s">
        <v>180</v>
      </c>
      <c r="D145" s="47" t="s">
        <v>187</v>
      </c>
      <c r="E145" s="52" t="s">
        <v>188</v>
      </c>
      <c r="F145" s="56"/>
      <c r="G145" s="47"/>
      <c r="H145" s="47"/>
      <c r="I145" s="47"/>
      <c r="J145" s="47"/>
      <c r="K145" s="47"/>
      <c r="L145" s="47"/>
      <c r="M145" s="47"/>
      <c r="N145" s="47"/>
      <c r="O145" s="47"/>
      <c r="P145" s="47"/>
      <c r="Q145" s="47"/>
      <c r="R145" s="47"/>
      <c r="S145" s="47"/>
      <c r="T145" s="47"/>
      <c r="U145" s="47"/>
      <c r="V145" s="47">
        <v>1</v>
      </c>
      <c r="W145" s="48">
        <v>1</v>
      </c>
      <c r="X145" s="61">
        <f t="shared" si="16"/>
        <v>1</v>
      </c>
      <c r="Y145" s="52">
        <f t="shared" si="16"/>
        <v>1</v>
      </c>
      <c r="Z145">
        <f t="shared" si="17"/>
        <v>2</v>
      </c>
    </row>
    <row r="146" spans="1:26">
      <c r="A146" s="51" t="s">
        <v>13</v>
      </c>
      <c r="B146" s="58">
        <v>142401</v>
      </c>
      <c r="C146" s="47" t="s">
        <v>126</v>
      </c>
      <c r="D146" s="47" t="s">
        <v>203</v>
      </c>
      <c r="E146" s="52" t="s">
        <v>204</v>
      </c>
      <c r="F146" s="56"/>
      <c r="G146" s="47"/>
      <c r="H146" s="47"/>
      <c r="I146" s="47"/>
      <c r="J146" s="47"/>
      <c r="K146" s="47"/>
      <c r="L146" s="47"/>
      <c r="M146" s="47"/>
      <c r="N146" s="47"/>
      <c r="O146" s="47"/>
      <c r="P146" s="47"/>
      <c r="Q146" s="47"/>
      <c r="R146" s="47"/>
      <c r="S146" s="47"/>
      <c r="T146" s="47"/>
      <c r="U146" s="47"/>
      <c r="V146" s="47">
        <v>1</v>
      </c>
      <c r="W146" s="48"/>
      <c r="X146" s="61">
        <f t="shared" si="16"/>
        <v>1</v>
      </c>
      <c r="Y146" s="52">
        <f t="shared" si="16"/>
        <v>0</v>
      </c>
      <c r="Z146">
        <f t="shared" si="17"/>
        <v>1</v>
      </c>
    </row>
    <row r="147" spans="1:26">
      <c r="A147" s="51" t="s">
        <v>13</v>
      </c>
      <c r="B147" s="58">
        <v>160301</v>
      </c>
      <c r="C147" s="47" t="s">
        <v>159</v>
      </c>
      <c r="D147" s="47" t="s">
        <v>207</v>
      </c>
      <c r="E147" s="52" t="s">
        <v>208</v>
      </c>
      <c r="F147" s="56"/>
      <c r="G147" s="47"/>
      <c r="H147" s="47"/>
      <c r="I147" s="47"/>
      <c r="J147" s="47">
        <v>1</v>
      </c>
      <c r="K147" s="47">
        <v>1</v>
      </c>
      <c r="L147" s="47"/>
      <c r="M147" s="47"/>
      <c r="N147" s="47"/>
      <c r="O147" s="47"/>
      <c r="P147" s="47"/>
      <c r="Q147" s="47"/>
      <c r="R147" s="47">
        <v>1</v>
      </c>
      <c r="S147" s="47"/>
      <c r="T147" s="47"/>
      <c r="U147" s="47"/>
      <c r="V147" s="47">
        <v>2</v>
      </c>
      <c r="W147" s="48">
        <v>1</v>
      </c>
      <c r="X147" s="61">
        <f t="shared" si="16"/>
        <v>4</v>
      </c>
      <c r="Y147" s="52">
        <f t="shared" si="16"/>
        <v>2</v>
      </c>
      <c r="Z147">
        <f t="shared" si="17"/>
        <v>6</v>
      </c>
    </row>
    <row r="148" spans="1:26">
      <c r="A148" s="51" t="s">
        <v>13</v>
      </c>
      <c r="B148" s="16">
        <v>160501</v>
      </c>
      <c r="C148" s="47" t="s">
        <v>159</v>
      </c>
      <c r="D148" s="47" t="s">
        <v>209</v>
      </c>
      <c r="E148" s="52" t="s">
        <v>210</v>
      </c>
      <c r="F148" s="56">
        <v>1</v>
      </c>
      <c r="G148" s="47"/>
      <c r="H148" s="47"/>
      <c r="I148" s="47"/>
      <c r="J148" s="47">
        <v>2</v>
      </c>
      <c r="K148" s="47">
        <v>1</v>
      </c>
      <c r="L148" s="47"/>
      <c r="M148" s="47"/>
      <c r="N148" s="47">
        <v>2</v>
      </c>
      <c r="O148" s="47"/>
      <c r="P148" s="47">
        <v>1</v>
      </c>
      <c r="Q148" s="47">
        <v>2</v>
      </c>
      <c r="R148" s="47">
        <v>1</v>
      </c>
      <c r="S148" s="47">
        <v>1</v>
      </c>
      <c r="T148" s="47"/>
      <c r="U148" s="47"/>
      <c r="V148" s="47">
        <v>28</v>
      </c>
      <c r="W148" s="48">
        <v>4</v>
      </c>
      <c r="X148" s="61">
        <f t="shared" si="16"/>
        <v>35</v>
      </c>
      <c r="Y148" s="52">
        <f t="shared" si="16"/>
        <v>8</v>
      </c>
      <c r="Z148">
        <f t="shared" si="17"/>
        <v>43</v>
      </c>
    </row>
    <row r="149" spans="1:26">
      <c r="A149" s="51" t="s">
        <v>13</v>
      </c>
      <c r="B149" s="16">
        <v>160901</v>
      </c>
      <c r="C149" s="47" t="s">
        <v>159</v>
      </c>
      <c r="D149" s="47" t="s">
        <v>211</v>
      </c>
      <c r="E149" s="52" t="s">
        <v>212</v>
      </c>
      <c r="F149" s="56"/>
      <c r="G149" s="47">
        <v>1</v>
      </c>
      <c r="H149" s="47"/>
      <c r="I149" s="47"/>
      <c r="J149" s="47"/>
      <c r="K149" s="47"/>
      <c r="L149" s="47"/>
      <c r="M149" s="47">
        <v>1</v>
      </c>
      <c r="N149" s="47"/>
      <c r="O149" s="47"/>
      <c r="P149" s="47">
        <v>1</v>
      </c>
      <c r="Q149" s="47"/>
      <c r="R149" s="47"/>
      <c r="S149" s="47"/>
      <c r="T149" s="47"/>
      <c r="U149" s="47"/>
      <c r="V149" s="47">
        <v>10</v>
      </c>
      <c r="W149" s="48">
        <v>7</v>
      </c>
      <c r="X149" s="61">
        <f t="shared" si="16"/>
        <v>11</v>
      </c>
      <c r="Y149" s="52">
        <f t="shared" si="16"/>
        <v>9</v>
      </c>
      <c r="Z149">
        <f t="shared" si="17"/>
        <v>20</v>
      </c>
    </row>
    <row r="150" spans="1:26">
      <c r="A150" s="51" t="s">
        <v>13</v>
      </c>
      <c r="B150" s="16">
        <v>160902</v>
      </c>
      <c r="C150" s="47" t="s">
        <v>159</v>
      </c>
      <c r="D150" s="47" t="s">
        <v>213</v>
      </c>
      <c r="E150" s="52" t="s">
        <v>214</v>
      </c>
      <c r="F150" s="56"/>
      <c r="G150" s="47"/>
      <c r="H150" s="47"/>
      <c r="I150" s="47"/>
      <c r="J150" s="47"/>
      <c r="K150" s="47"/>
      <c r="L150" s="47"/>
      <c r="M150" s="47"/>
      <c r="N150" s="47">
        <v>2</v>
      </c>
      <c r="O150" s="47">
        <v>1</v>
      </c>
      <c r="P150" s="47"/>
      <c r="Q150" s="47"/>
      <c r="R150" s="47">
        <v>1</v>
      </c>
      <c r="S150" s="47"/>
      <c r="T150" s="47"/>
      <c r="U150" s="47"/>
      <c r="V150" s="47">
        <v>5</v>
      </c>
      <c r="W150" s="48">
        <v>2</v>
      </c>
      <c r="X150" s="61">
        <f t="shared" si="16"/>
        <v>8</v>
      </c>
      <c r="Y150" s="52">
        <f t="shared" si="16"/>
        <v>3</v>
      </c>
      <c r="Z150">
        <f t="shared" si="17"/>
        <v>11</v>
      </c>
    </row>
    <row r="151" spans="1:26">
      <c r="A151" s="51" t="s">
        <v>13</v>
      </c>
      <c r="B151" s="16">
        <v>160905</v>
      </c>
      <c r="C151" s="47" t="s">
        <v>159</v>
      </c>
      <c r="D151" s="47" t="s">
        <v>215</v>
      </c>
      <c r="E151" s="52" t="s">
        <v>216</v>
      </c>
      <c r="F151" s="56"/>
      <c r="G151" s="47">
        <v>1</v>
      </c>
      <c r="H151" s="47"/>
      <c r="I151" s="47"/>
      <c r="J151" s="47"/>
      <c r="K151" s="47"/>
      <c r="L151" s="47">
        <v>1</v>
      </c>
      <c r="M151" s="47"/>
      <c r="N151" s="47">
        <v>1</v>
      </c>
      <c r="O151" s="47">
        <v>3</v>
      </c>
      <c r="P151" s="47"/>
      <c r="Q151" s="47">
        <v>1</v>
      </c>
      <c r="R151" s="47">
        <v>1</v>
      </c>
      <c r="S151" s="47">
        <v>2</v>
      </c>
      <c r="T151" s="47"/>
      <c r="U151" s="47"/>
      <c r="V151" s="47">
        <v>9</v>
      </c>
      <c r="W151" s="48">
        <v>8</v>
      </c>
      <c r="X151" s="61">
        <f t="shared" si="16"/>
        <v>12</v>
      </c>
      <c r="Y151" s="52">
        <f t="shared" si="16"/>
        <v>15</v>
      </c>
      <c r="Z151">
        <f t="shared" si="17"/>
        <v>27</v>
      </c>
    </row>
    <row r="152" spans="1:26">
      <c r="A152" s="51" t="s">
        <v>13</v>
      </c>
      <c r="B152" s="16">
        <v>190701</v>
      </c>
      <c r="C152" s="47" t="s">
        <v>180</v>
      </c>
      <c r="D152" s="47" t="s">
        <v>219</v>
      </c>
      <c r="E152" s="52" t="s">
        <v>651</v>
      </c>
      <c r="F152" s="56"/>
      <c r="G152" s="47">
        <v>1</v>
      </c>
      <c r="H152" s="47"/>
      <c r="I152" s="47"/>
      <c r="J152" s="47"/>
      <c r="K152" s="47"/>
      <c r="L152" s="47"/>
      <c r="M152" s="47"/>
      <c r="N152" s="47"/>
      <c r="O152" s="47"/>
      <c r="P152" s="47"/>
      <c r="Q152" s="47"/>
      <c r="R152" s="47"/>
      <c r="S152" s="47"/>
      <c r="T152" s="47"/>
      <c r="U152" s="47"/>
      <c r="V152" s="47"/>
      <c r="W152" s="48">
        <v>4</v>
      </c>
      <c r="X152" s="61">
        <f t="shared" si="16"/>
        <v>0</v>
      </c>
      <c r="Y152" s="52">
        <f t="shared" si="16"/>
        <v>5</v>
      </c>
      <c r="Z152">
        <f t="shared" si="17"/>
        <v>5</v>
      </c>
    </row>
    <row r="153" spans="1:26">
      <c r="A153" s="51" t="s">
        <v>13</v>
      </c>
      <c r="B153" s="16">
        <v>190901</v>
      </c>
      <c r="C153" s="47" t="s">
        <v>180</v>
      </c>
      <c r="D153" s="47" t="s">
        <v>221</v>
      </c>
      <c r="E153" s="52" t="s">
        <v>653</v>
      </c>
      <c r="F153" s="56"/>
      <c r="G153" s="47"/>
      <c r="H153" s="47"/>
      <c r="I153" s="47"/>
      <c r="J153" s="47"/>
      <c r="K153" s="47"/>
      <c r="L153" s="47"/>
      <c r="M153" s="47">
        <v>1</v>
      </c>
      <c r="N153" s="47"/>
      <c r="O153" s="47"/>
      <c r="P153" s="47"/>
      <c r="Q153" s="47"/>
      <c r="R153" s="47"/>
      <c r="S153" s="47"/>
      <c r="T153" s="47"/>
      <c r="U153" s="47"/>
      <c r="V153" s="47"/>
      <c r="W153" s="48">
        <v>1</v>
      </c>
      <c r="X153" s="61">
        <f t="shared" si="16"/>
        <v>0</v>
      </c>
      <c r="Y153" s="52">
        <f t="shared" si="16"/>
        <v>2</v>
      </c>
      <c r="Z153">
        <f t="shared" si="17"/>
        <v>2</v>
      </c>
    </row>
    <row r="154" spans="1:26">
      <c r="A154" s="51" t="s">
        <v>13</v>
      </c>
      <c r="B154" s="16">
        <v>230101</v>
      </c>
      <c r="C154" s="47" t="s">
        <v>159</v>
      </c>
      <c r="D154" s="47" t="s">
        <v>225</v>
      </c>
      <c r="E154" s="52" t="s">
        <v>226</v>
      </c>
      <c r="F154" s="56"/>
      <c r="G154" s="47"/>
      <c r="H154" s="47"/>
      <c r="I154" s="47"/>
      <c r="J154" s="47"/>
      <c r="K154" s="47"/>
      <c r="L154" s="47"/>
      <c r="M154" s="47"/>
      <c r="N154" s="47">
        <v>1</v>
      </c>
      <c r="O154" s="47">
        <v>2</v>
      </c>
      <c r="P154" s="47"/>
      <c r="Q154" s="47"/>
      <c r="R154" s="47">
        <v>1</v>
      </c>
      <c r="S154" s="47"/>
      <c r="T154" s="47"/>
      <c r="U154" s="47"/>
      <c r="V154" s="47">
        <v>3</v>
      </c>
      <c r="W154" s="48">
        <v>11</v>
      </c>
      <c r="X154" s="61">
        <f t="shared" si="16"/>
        <v>5</v>
      </c>
      <c r="Y154" s="52">
        <f t="shared" si="16"/>
        <v>13</v>
      </c>
      <c r="Z154">
        <f t="shared" si="17"/>
        <v>18</v>
      </c>
    </row>
    <row r="155" spans="1:26">
      <c r="A155" s="51" t="s">
        <v>13</v>
      </c>
      <c r="B155" s="16">
        <v>231304</v>
      </c>
      <c r="C155" s="47" t="s">
        <v>159</v>
      </c>
      <c r="D155" s="47" t="s">
        <v>227</v>
      </c>
      <c r="E155" s="52" t="s">
        <v>228</v>
      </c>
      <c r="F155" s="56"/>
      <c r="G155" s="47"/>
      <c r="H155" s="47"/>
      <c r="I155" s="47"/>
      <c r="J155" s="47"/>
      <c r="K155" s="47"/>
      <c r="L155" s="47"/>
      <c r="M155" s="47"/>
      <c r="N155" s="47"/>
      <c r="O155" s="47"/>
      <c r="P155" s="47"/>
      <c r="Q155" s="47"/>
      <c r="R155" s="47"/>
      <c r="S155" s="47"/>
      <c r="T155" s="47"/>
      <c r="U155" s="47"/>
      <c r="V155" s="47">
        <v>1</v>
      </c>
      <c r="W155" s="48">
        <v>3</v>
      </c>
      <c r="X155" s="61">
        <f t="shared" si="16"/>
        <v>1</v>
      </c>
      <c r="Y155" s="52">
        <f t="shared" si="16"/>
        <v>3</v>
      </c>
      <c r="Z155">
        <f t="shared" si="17"/>
        <v>4</v>
      </c>
    </row>
    <row r="156" spans="1:26">
      <c r="A156" s="51" t="s">
        <v>13</v>
      </c>
      <c r="B156" s="16">
        <v>260101</v>
      </c>
      <c r="C156" s="47" t="s">
        <v>159</v>
      </c>
      <c r="D156" s="47" t="s">
        <v>583</v>
      </c>
      <c r="E156" s="52" t="s">
        <v>236</v>
      </c>
      <c r="F156" s="56"/>
      <c r="G156" s="47"/>
      <c r="H156" s="47"/>
      <c r="I156" s="47"/>
      <c r="J156" s="47"/>
      <c r="K156" s="47"/>
      <c r="L156" s="47"/>
      <c r="M156" s="47"/>
      <c r="N156" s="47"/>
      <c r="O156" s="47"/>
      <c r="P156" s="47"/>
      <c r="Q156" s="47"/>
      <c r="R156" s="47"/>
      <c r="S156" s="47"/>
      <c r="T156" s="47"/>
      <c r="U156" s="47"/>
      <c r="V156" s="47"/>
      <c r="W156" s="48">
        <v>1</v>
      </c>
      <c r="X156" s="61">
        <f t="shared" si="16"/>
        <v>0</v>
      </c>
      <c r="Y156" s="52">
        <f t="shared" si="16"/>
        <v>1</v>
      </c>
      <c r="Z156">
        <f t="shared" si="17"/>
        <v>1</v>
      </c>
    </row>
    <row r="157" spans="1:26">
      <c r="A157" s="51" t="s">
        <v>13</v>
      </c>
      <c r="B157" s="16">
        <v>260101</v>
      </c>
      <c r="C157" s="47" t="s">
        <v>144</v>
      </c>
      <c r="D157" s="47" t="s">
        <v>235</v>
      </c>
      <c r="E157" s="52" t="s">
        <v>236</v>
      </c>
      <c r="F157" s="56"/>
      <c r="G157" s="47">
        <v>1</v>
      </c>
      <c r="H157" s="47"/>
      <c r="I157" s="47"/>
      <c r="J157" s="47"/>
      <c r="K157" s="47"/>
      <c r="L157" s="47"/>
      <c r="M157" s="47"/>
      <c r="N157" s="47"/>
      <c r="O157" s="47"/>
      <c r="P157" s="47"/>
      <c r="Q157" s="47"/>
      <c r="R157" s="47"/>
      <c r="S157" s="47"/>
      <c r="T157" s="47"/>
      <c r="U157" s="47"/>
      <c r="V157" s="47"/>
      <c r="W157" s="48">
        <v>2</v>
      </c>
      <c r="X157" s="61">
        <f t="shared" si="16"/>
        <v>0</v>
      </c>
      <c r="Y157" s="52">
        <f t="shared" si="16"/>
        <v>3</v>
      </c>
      <c r="Z157">
        <f t="shared" si="17"/>
        <v>3</v>
      </c>
    </row>
    <row r="158" spans="1:26">
      <c r="A158" s="51" t="s">
        <v>13</v>
      </c>
      <c r="B158" s="16">
        <v>260101</v>
      </c>
      <c r="C158" s="47" t="s">
        <v>144</v>
      </c>
      <c r="D158" s="47" t="s">
        <v>237</v>
      </c>
      <c r="E158" s="52" t="s">
        <v>234</v>
      </c>
      <c r="F158" s="56"/>
      <c r="G158" s="47">
        <v>1</v>
      </c>
      <c r="H158" s="47"/>
      <c r="I158" s="47"/>
      <c r="J158" s="47"/>
      <c r="K158" s="47"/>
      <c r="L158" s="47"/>
      <c r="M158" s="47"/>
      <c r="N158" s="47"/>
      <c r="O158" s="47"/>
      <c r="P158" s="47"/>
      <c r="Q158" s="47"/>
      <c r="R158" s="47"/>
      <c r="S158" s="47"/>
      <c r="T158" s="47"/>
      <c r="U158" s="47"/>
      <c r="V158" s="47">
        <v>1</v>
      </c>
      <c r="W158" s="48"/>
      <c r="X158" s="61">
        <f t="shared" si="16"/>
        <v>1</v>
      </c>
      <c r="Y158" s="52">
        <f t="shared" si="16"/>
        <v>1</v>
      </c>
      <c r="Z158">
        <f t="shared" si="17"/>
        <v>2</v>
      </c>
    </row>
    <row r="159" spans="1:26">
      <c r="A159" s="51" t="s">
        <v>13</v>
      </c>
      <c r="B159" s="16">
        <v>260406</v>
      </c>
      <c r="C159" s="47" t="s">
        <v>144</v>
      </c>
      <c r="D159" s="47" t="s">
        <v>238</v>
      </c>
      <c r="E159" s="52" t="s">
        <v>239</v>
      </c>
      <c r="F159" s="56"/>
      <c r="G159" s="47"/>
      <c r="H159" s="47"/>
      <c r="I159" s="47"/>
      <c r="J159" s="47"/>
      <c r="K159" s="47"/>
      <c r="L159" s="47"/>
      <c r="M159" s="47"/>
      <c r="N159" s="47"/>
      <c r="O159" s="47"/>
      <c r="P159" s="47"/>
      <c r="Q159" s="47"/>
      <c r="R159" s="47"/>
      <c r="S159" s="47"/>
      <c r="T159" s="47"/>
      <c r="U159" s="47"/>
      <c r="V159" s="47">
        <v>1</v>
      </c>
      <c r="W159" s="48">
        <v>1</v>
      </c>
      <c r="X159" s="61">
        <f t="shared" si="16"/>
        <v>1</v>
      </c>
      <c r="Y159" s="52">
        <f t="shared" si="16"/>
        <v>1</v>
      </c>
      <c r="Z159">
        <f t="shared" si="17"/>
        <v>2</v>
      </c>
    </row>
    <row r="160" spans="1:26">
      <c r="A160" s="51" t="s">
        <v>13</v>
      </c>
      <c r="B160" s="16">
        <v>261302</v>
      </c>
      <c r="C160" s="47" t="s">
        <v>144</v>
      </c>
      <c r="D160" s="47" t="s">
        <v>242</v>
      </c>
      <c r="E160" s="52" t="s">
        <v>243</v>
      </c>
      <c r="F160" s="56"/>
      <c r="G160" s="47">
        <v>1</v>
      </c>
      <c r="H160" s="47"/>
      <c r="I160" s="47"/>
      <c r="J160" s="47"/>
      <c r="K160" s="47"/>
      <c r="L160" s="47"/>
      <c r="M160" s="47"/>
      <c r="N160" s="47"/>
      <c r="O160" s="47"/>
      <c r="P160" s="47"/>
      <c r="Q160" s="47"/>
      <c r="R160" s="47"/>
      <c r="S160" s="47"/>
      <c r="T160" s="47"/>
      <c r="U160" s="47"/>
      <c r="V160" s="47">
        <v>4</v>
      </c>
      <c r="W160" s="48">
        <v>3</v>
      </c>
      <c r="X160" s="61">
        <f t="shared" si="16"/>
        <v>4</v>
      </c>
      <c r="Y160" s="52">
        <f t="shared" si="16"/>
        <v>4</v>
      </c>
      <c r="Z160">
        <f t="shared" si="17"/>
        <v>8</v>
      </c>
    </row>
    <row r="161" spans="1:26">
      <c r="A161" s="51" t="s">
        <v>13</v>
      </c>
      <c r="B161" s="16">
        <v>270101</v>
      </c>
      <c r="C161" s="47" t="s">
        <v>159</v>
      </c>
      <c r="D161" s="47" t="s">
        <v>244</v>
      </c>
      <c r="E161" s="52" t="s">
        <v>245</v>
      </c>
      <c r="F161" s="56"/>
      <c r="G161" s="47"/>
      <c r="H161" s="47"/>
      <c r="I161" s="47"/>
      <c r="J161" s="47"/>
      <c r="K161" s="47"/>
      <c r="L161" s="47"/>
      <c r="M161" s="47"/>
      <c r="N161" s="47"/>
      <c r="O161" s="47"/>
      <c r="P161" s="47"/>
      <c r="Q161" s="47"/>
      <c r="R161" s="47"/>
      <c r="S161" s="47"/>
      <c r="T161" s="47"/>
      <c r="U161" s="47"/>
      <c r="V161" s="47"/>
      <c r="W161" s="48">
        <v>5</v>
      </c>
      <c r="X161" s="61">
        <f t="shared" si="16"/>
        <v>0</v>
      </c>
      <c r="Y161" s="52">
        <f t="shared" si="16"/>
        <v>5</v>
      </c>
      <c r="Z161">
        <f t="shared" si="17"/>
        <v>5</v>
      </c>
    </row>
    <row r="162" spans="1:26">
      <c r="A162" s="51" t="s">
        <v>13</v>
      </c>
      <c r="B162" s="16">
        <v>340199</v>
      </c>
      <c r="C162" s="47" t="s">
        <v>180</v>
      </c>
      <c r="D162" s="47" t="s">
        <v>250</v>
      </c>
      <c r="E162" s="52" t="s">
        <v>251</v>
      </c>
      <c r="F162" s="56">
        <v>1</v>
      </c>
      <c r="G162" s="47"/>
      <c r="H162" s="47"/>
      <c r="I162" s="47"/>
      <c r="J162" s="47"/>
      <c r="K162" s="47"/>
      <c r="L162" s="47">
        <v>1</v>
      </c>
      <c r="M162" s="47"/>
      <c r="N162" s="47"/>
      <c r="O162" s="47"/>
      <c r="P162" s="47"/>
      <c r="Q162" s="47"/>
      <c r="R162" s="47"/>
      <c r="S162" s="47"/>
      <c r="T162" s="47"/>
      <c r="U162" s="47"/>
      <c r="V162" s="47"/>
      <c r="W162" s="48">
        <v>1</v>
      </c>
      <c r="X162" s="61">
        <f t="shared" si="16"/>
        <v>2</v>
      </c>
      <c r="Y162" s="52">
        <f t="shared" si="16"/>
        <v>1</v>
      </c>
      <c r="Z162">
        <f t="shared" si="17"/>
        <v>3</v>
      </c>
    </row>
    <row r="163" spans="1:26">
      <c r="A163" s="51" t="s">
        <v>13</v>
      </c>
      <c r="B163" s="16">
        <v>400510</v>
      </c>
      <c r="C163" s="47" t="s">
        <v>159</v>
      </c>
      <c r="D163" s="47" t="s">
        <v>258</v>
      </c>
      <c r="E163" s="52" t="s">
        <v>259</v>
      </c>
      <c r="F163" s="56"/>
      <c r="G163" s="47"/>
      <c r="H163" s="47"/>
      <c r="I163" s="47"/>
      <c r="J163" s="47"/>
      <c r="K163" s="47"/>
      <c r="L163" s="47"/>
      <c r="M163" s="47"/>
      <c r="N163" s="47"/>
      <c r="O163" s="47"/>
      <c r="P163" s="47"/>
      <c r="Q163" s="47"/>
      <c r="R163" s="47"/>
      <c r="S163" s="47"/>
      <c r="T163" s="47"/>
      <c r="U163" s="47"/>
      <c r="V163" s="47"/>
      <c r="W163" s="48">
        <v>2</v>
      </c>
      <c r="X163" s="61">
        <f t="shared" si="16"/>
        <v>0</v>
      </c>
      <c r="Y163" s="52">
        <f t="shared" si="16"/>
        <v>2</v>
      </c>
      <c r="Z163">
        <f t="shared" si="17"/>
        <v>2</v>
      </c>
    </row>
    <row r="164" spans="1:26">
      <c r="A164" s="51" t="s">
        <v>13</v>
      </c>
      <c r="B164" s="16">
        <v>400801</v>
      </c>
      <c r="C164" s="47" t="s">
        <v>159</v>
      </c>
      <c r="D164" s="47" t="s">
        <v>266</v>
      </c>
      <c r="E164" s="52" t="s">
        <v>267</v>
      </c>
      <c r="F164" s="56"/>
      <c r="G164" s="47"/>
      <c r="H164" s="47"/>
      <c r="I164" s="47"/>
      <c r="J164" s="47"/>
      <c r="K164" s="47"/>
      <c r="L164" s="47"/>
      <c r="M164" s="47"/>
      <c r="N164" s="47"/>
      <c r="O164" s="47"/>
      <c r="P164" s="47"/>
      <c r="Q164" s="47"/>
      <c r="R164" s="47"/>
      <c r="S164" s="47">
        <v>1</v>
      </c>
      <c r="T164" s="47"/>
      <c r="U164" s="47"/>
      <c r="V164" s="47">
        <v>2</v>
      </c>
      <c r="W164" s="48"/>
      <c r="X164" s="61">
        <f t="shared" si="16"/>
        <v>2</v>
      </c>
      <c r="Y164" s="52">
        <f t="shared" si="16"/>
        <v>1</v>
      </c>
      <c r="Z164">
        <f t="shared" si="17"/>
        <v>3</v>
      </c>
    </row>
    <row r="165" spans="1:26">
      <c r="A165" s="51" t="s">
        <v>13</v>
      </c>
      <c r="B165" s="16">
        <v>420101</v>
      </c>
      <c r="C165" s="47" t="s">
        <v>159</v>
      </c>
      <c r="D165" s="47" t="s">
        <v>270</v>
      </c>
      <c r="E165" s="52" t="s">
        <v>271</v>
      </c>
      <c r="F165" s="56"/>
      <c r="G165" s="47"/>
      <c r="H165" s="47"/>
      <c r="I165" s="47">
        <v>1</v>
      </c>
      <c r="J165" s="47"/>
      <c r="K165" s="47"/>
      <c r="L165" s="47"/>
      <c r="M165" s="47">
        <v>1</v>
      </c>
      <c r="N165" s="47"/>
      <c r="O165" s="47"/>
      <c r="P165" s="47"/>
      <c r="Q165" s="47"/>
      <c r="R165" s="47"/>
      <c r="S165" s="47"/>
      <c r="T165" s="47"/>
      <c r="U165" s="47"/>
      <c r="V165" s="47"/>
      <c r="W165" s="48">
        <v>12</v>
      </c>
      <c r="X165" s="61">
        <f t="shared" si="16"/>
        <v>0</v>
      </c>
      <c r="Y165" s="52">
        <f t="shared" si="16"/>
        <v>14</v>
      </c>
      <c r="Z165">
        <f t="shared" si="17"/>
        <v>14</v>
      </c>
    </row>
    <row r="166" spans="1:26">
      <c r="A166" s="51" t="s">
        <v>13</v>
      </c>
      <c r="B166" s="16">
        <v>420101</v>
      </c>
      <c r="C166" s="47" t="s">
        <v>159</v>
      </c>
      <c r="D166" s="47" t="s">
        <v>272</v>
      </c>
      <c r="E166" s="52" t="s">
        <v>273</v>
      </c>
      <c r="F166" s="56"/>
      <c r="G166" s="47">
        <v>1</v>
      </c>
      <c r="H166" s="47"/>
      <c r="I166" s="47"/>
      <c r="J166" s="47"/>
      <c r="K166" s="47"/>
      <c r="L166" s="47"/>
      <c r="M166" s="47"/>
      <c r="N166" s="47"/>
      <c r="O166" s="47">
        <v>1</v>
      </c>
      <c r="P166" s="47"/>
      <c r="Q166" s="47"/>
      <c r="R166" s="47"/>
      <c r="S166" s="47"/>
      <c r="T166" s="47"/>
      <c r="U166" s="47"/>
      <c r="V166" s="47"/>
      <c r="W166" s="48">
        <v>1</v>
      </c>
      <c r="X166" s="61">
        <f t="shared" si="16"/>
        <v>0</v>
      </c>
      <c r="Y166" s="52">
        <f t="shared" si="16"/>
        <v>3</v>
      </c>
      <c r="Z166">
        <f t="shared" si="17"/>
        <v>3</v>
      </c>
    </row>
    <row r="167" spans="1:26">
      <c r="A167" s="51" t="s">
        <v>13</v>
      </c>
      <c r="B167" s="16">
        <v>451001</v>
      </c>
      <c r="C167" s="47" t="s">
        <v>159</v>
      </c>
      <c r="D167" s="47" t="s">
        <v>284</v>
      </c>
      <c r="E167" s="52" t="s">
        <v>285</v>
      </c>
      <c r="F167" s="56"/>
      <c r="G167" s="47"/>
      <c r="H167" s="47"/>
      <c r="I167" s="47"/>
      <c r="J167" s="47"/>
      <c r="K167" s="47"/>
      <c r="L167" s="47"/>
      <c r="M167" s="47"/>
      <c r="N167" s="47">
        <v>1</v>
      </c>
      <c r="O167" s="47">
        <v>1</v>
      </c>
      <c r="P167" s="47"/>
      <c r="Q167" s="47">
        <v>1</v>
      </c>
      <c r="R167" s="47"/>
      <c r="S167" s="47"/>
      <c r="T167" s="47"/>
      <c r="U167" s="47"/>
      <c r="V167" s="47">
        <v>1</v>
      </c>
      <c r="W167" s="48">
        <v>2</v>
      </c>
      <c r="X167" s="61">
        <f t="shared" si="16"/>
        <v>2</v>
      </c>
      <c r="Y167" s="52">
        <f t="shared" si="16"/>
        <v>4</v>
      </c>
      <c r="Z167">
        <f t="shared" si="17"/>
        <v>6</v>
      </c>
    </row>
    <row r="168" spans="1:26">
      <c r="A168" s="51" t="s">
        <v>13</v>
      </c>
      <c r="B168" s="16">
        <v>451101</v>
      </c>
      <c r="C168" s="47" t="s">
        <v>159</v>
      </c>
      <c r="D168" s="47" t="s">
        <v>286</v>
      </c>
      <c r="E168" s="52" t="s">
        <v>287</v>
      </c>
      <c r="F168" s="56"/>
      <c r="G168" s="47"/>
      <c r="H168" s="47"/>
      <c r="I168" s="47"/>
      <c r="J168" s="47"/>
      <c r="K168" s="47"/>
      <c r="L168" s="47"/>
      <c r="M168" s="47"/>
      <c r="N168" s="47"/>
      <c r="O168" s="47">
        <v>1</v>
      </c>
      <c r="P168" s="47"/>
      <c r="Q168" s="47"/>
      <c r="R168" s="47"/>
      <c r="S168" s="47"/>
      <c r="T168" s="47"/>
      <c r="U168" s="47"/>
      <c r="V168" s="47"/>
      <c r="W168" s="48"/>
      <c r="X168" s="61">
        <f t="shared" si="16"/>
        <v>0</v>
      </c>
      <c r="Y168" s="52">
        <f t="shared" si="16"/>
        <v>1</v>
      </c>
      <c r="Z168">
        <f t="shared" si="17"/>
        <v>1</v>
      </c>
    </row>
    <row r="169" spans="1:26">
      <c r="A169" s="51" t="s">
        <v>13</v>
      </c>
      <c r="B169" s="16">
        <v>500501</v>
      </c>
      <c r="C169" s="47" t="s">
        <v>159</v>
      </c>
      <c r="D169" s="47" t="s">
        <v>292</v>
      </c>
      <c r="E169" s="52" t="s">
        <v>293</v>
      </c>
      <c r="F169" s="56"/>
      <c r="G169" s="47"/>
      <c r="H169" s="47"/>
      <c r="I169" s="47"/>
      <c r="J169" s="47"/>
      <c r="K169" s="47"/>
      <c r="L169" s="47"/>
      <c r="M169" s="47"/>
      <c r="N169" s="47"/>
      <c r="O169" s="47"/>
      <c r="P169" s="47"/>
      <c r="Q169" s="47"/>
      <c r="R169" s="47"/>
      <c r="S169" s="47"/>
      <c r="T169" s="47"/>
      <c r="U169" s="47"/>
      <c r="V169" s="47">
        <v>1</v>
      </c>
      <c r="W169" s="48">
        <v>1</v>
      </c>
      <c r="X169" s="61">
        <f t="shared" si="16"/>
        <v>1</v>
      </c>
      <c r="Y169" s="52">
        <f t="shared" si="16"/>
        <v>1</v>
      </c>
      <c r="Z169">
        <f t="shared" si="17"/>
        <v>2</v>
      </c>
    </row>
    <row r="170" spans="1:26">
      <c r="A170" s="51" t="s">
        <v>13</v>
      </c>
      <c r="B170" s="16">
        <v>500602</v>
      </c>
      <c r="C170" s="47" t="s">
        <v>159</v>
      </c>
      <c r="D170" s="47" t="s">
        <v>294</v>
      </c>
      <c r="E170" s="52" t="s">
        <v>295</v>
      </c>
      <c r="F170" s="56"/>
      <c r="G170" s="47"/>
      <c r="H170" s="47"/>
      <c r="I170" s="47"/>
      <c r="J170" s="47"/>
      <c r="K170" s="47"/>
      <c r="L170" s="47"/>
      <c r="M170" s="47"/>
      <c r="N170" s="47">
        <v>1</v>
      </c>
      <c r="O170" s="47">
        <v>1</v>
      </c>
      <c r="P170" s="47"/>
      <c r="Q170" s="47"/>
      <c r="R170" s="47"/>
      <c r="S170" s="47"/>
      <c r="T170" s="47"/>
      <c r="U170" s="47"/>
      <c r="V170" s="47">
        <v>1</v>
      </c>
      <c r="W170" s="48">
        <v>1</v>
      </c>
      <c r="X170" s="61">
        <f t="shared" si="16"/>
        <v>2</v>
      </c>
      <c r="Y170" s="52">
        <f t="shared" si="16"/>
        <v>2</v>
      </c>
      <c r="Z170">
        <f t="shared" si="17"/>
        <v>4</v>
      </c>
    </row>
    <row r="171" spans="1:26">
      <c r="A171" s="51" t="s">
        <v>13</v>
      </c>
      <c r="B171" s="16">
        <v>520201</v>
      </c>
      <c r="C171" s="47" t="s">
        <v>325</v>
      </c>
      <c r="D171" s="47" t="s">
        <v>326</v>
      </c>
      <c r="E171" s="52" t="s">
        <v>327</v>
      </c>
      <c r="F171" s="56"/>
      <c r="G171" s="47"/>
      <c r="H171" s="47"/>
      <c r="I171" s="47"/>
      <c r="J171" s="47"/>
      <c r="K171" s="47"/>
      <c r="L171" s="47"/>
      <c r="M171" s="47">
        <v>1</v>
      </c>
      <c r="N171" s="47"/>
      <c r="O171" s="47"/>
      <c r="P171" s="47">
        <v>1</v>
      </c>
      <c r="Q171" s="47"/>
      <c r="R171" s="47"/>
      <c r="S171" s="47"/>
      <c r="T171" s="47"/>
      <c r="U171" s="47"/>
      <c r="V171" s="47">
        <v>2</v>
      </c>
      <c r="W171" s="48">
        <v>2</v>
      </c>
      <c r="X171" s="61">
        <f t="shared" si="16"/>
        <v>3</v>
      </c>
      <c r="Y171" s="52">
        <f t="shared" si="16"/>
        <v>3</v>
      </c>
      <c r="Z171">
        <f t="shared" si="17"/>
        <v>6</v>
      </c>
    </row>
    <row r="172" spans="1:26">
      <c r="A172" s="51" t="s">
        <v>13</v>
      </c>
      <c r="B172" s="16">
        <v>520201</v>
      </c>
      <c r="C172" s="47" t="s">
        <v>325</v>
      </c>
      <c r="D172" s="47" t="s">
        <v>328</v>
      </c>
      <c r="E172" s="52" t="s">
        <v>329</v>
      </c>
      <c r="F172" s="56"/>
      <c r="G172" s="47"/>
      <c r="H172" s="47"/>
      <c r="I172" s="47"/>
      <c r="J172" s="47"/>
      <c r="K172" s="47"/>
      <c r="L172" s="47"/>
      <c r="M172" s="47"/>
      <c r="N172" s="47">
        <v>1</v>
      </c>
      <c r="O172" s="47"/>
      <c r="P172" s="47"/>
      <c r="Q172" s="47"/>
      <c r="R172" s="47"/>
      <c r="S172" s="47"/>
      <c r="T172" s="47"/>
      <c r="U172" s="47"/>
      <c r="V172" s="47"/>
      <c r="W172" s="48"/>
      <c r="X172" s="61">
        <f t="shared" ref="X172:X174" si="18">F172+H172+J172+L172+N172+P172+R172+T172+V172</f>
        <v>1</v>
      </c>
      <c r="Y172" s="52">
        <f t="shared" ref="Y172:Y174" si="19">G172+I172+K172+M172+O172+Q172+S172+U172+W172</f>
        <v>0</v>
      </c>
      <c r="Z172">
        <f t="shared" ref="Z172:Z174" si="20">SUM(X172:Y172)</f>
        <v>1</v>
      </c>
    </row>
    <row r="173" spans="1:26">
      <c r="A173" s="51" t="s">
        <v>13</v>
      </c>
      <c r="B173" s="16">
        <v>520301</v>
      </c>
      <c r="C173" s="47" t="s">
        <v>325</v>
      </c>
      <c r="D173" s="47" t="s">
        <v>332</v>
      </c>
      <c r="E173" s="52" t="s">
        <v>333</v>
      </c>
      <c r="F173" s="56"/>
      <c r="G173" s="47"/>
      <c r="H173" s="47"/>
      <c r="I173" s="47"/>
      <c r="J173" s="47"/>
      <c r="K173" s="47"/>
      <c r="L173" s="47"/>
      <c r="M173" s="47"/>
      <c r="N173" s="47"/>
      <c r="O173" s="47"/>
      <c r="P173" s="47"/>
      <c r="Q173" s="47"/>
      <c r="R173" s="47"/>
      <c r="S173" s="47"/>
      <c r="T173" s="47"/>
      <c r="U173" s="47"/>
      <c r="V173" s="47">
        <v>1</v>
      </c>
      <c r="W173" s="48"/>
      <c r="X173" s="61">
        <f t="shared" si="18"/>
        <v>1</v>
      </c>
      <c r="Y173" s="52">
        <f t="shared" si="19"/>
        <v>0</v>
      </c>
      <c r="Z173">
        <f t="shared" si="20"/>
        <v>1</v>
      </c>
    </row>
    <row r="174" spans="1:26">
      <c r="A174" s="51" t="s">
        <v>13</v>
      </c>
      <c r="B174" s="16">
        <v>520801</v>
      </c>
      <c r="C174" s="47" t="s">
        <v>325</v>
      </c>
      <c r="D174" s="47" t="s">
        <v>334</v>
      </c>
      <c r="E174" s="52" t="s">
        <v>335</v>
      </c>
      <c r="F174" s="56"/>
      <c r="G174" s="47"/>
      <c r="H174" s="47"/>
      <c r="I174" s="47"/>
      <c r="J174" s="47"/>
      <c r="K174" s="47"/>
      <c r="L174" s="47"/>
      <c r="M174" s="47"/>
      <c r="N174" s="47"/>
      <c r="O174" s="47"/>
      <c r="P174" s="47"/>
      <c r="Q174" s="47"/>
      <c r="R174" s="47"/>
      <c r="S174" s="47"/>
      <c r="T174" s="47"/>
      <c r="U174" s="47"/>
      <c r="V174" s="47">
        <v>1</v>
      </c>
      <c r="W174" s="48"/>
      <c r="X174" s="61">
        <f t="shared" si="18"/>
        <v>1</v>
      </c>
      <c r="Y174" s="52">
        <f t="shared" si="19"/>
        <v>0</v>
      </c>
      <c r="Z174">
        <f t="shared" si="20"/>
        <v>1</v>
      </c>
    </row>
    <row r="175" spans="1:26">
      <c r="A175" s="51" t="s">
        <v>13</v>
      </c>
      <c r="B175" s="16">
        <v>521401</v>
      </c>
      <c r="C175" s="47" t="s">
        <v>325</v>
      </c>
      <c r="D175" s="47" t="s">
        <v>338</v>
      </c>
      <c r="E175" s="52" t="s">
        <v>339</v>
      </c>
      <c r="F175" s="56"/>
      <c r="G175" s="47"/>
      <c r="H175" s="47"/>
      <c r="I175" s="47"/>
      <c r="J175" s="47"/>
      <c r="K175" s="47"/>
      <c r="L175" s="47"/>
      <c r="M175" s="47"/>
      <c r="N175" s="47"/>
      <c r="O175" s="47"/>
      <c r="P175" s="47"/>
      <c r="Q175" s="47"/>
      <c r="R175" s="47"/>
      <c r="S175" s="47"/>
      <c r="T175" s="47"/>
      <c r="U175" s="47"/>
      <c r="V175" s="47"/>
      <c r="W175" s="48">
        <v>1</v>
      </c>
      <c r="X175" s="61">
        <f t="shared" si="16"/>
        <v>0</v>
      </c>
      <c r="Y175" s="52">
        <f t="shared" si="16"/>
        <v>1</v>
      </c>
      <c r="Z175">
        <f t="shared" si="17"/>
        <v>1</v>
      </c>
    </row>
    <row r="176" spans="1:26">
      <c r="A176" s="51" t="s">
        <v>13</v>
      </c>
      <c r="B176" s="16">
        <v>540101</v>
      </c>
      <c r="C176" s="47" t="s">
        <v>159</v>
      </c>
      <c r="D176" s="47" t="s">
        <v>342</v>
      </c>
      <c r="E176" s="52" t="s">
        <v>602</v>
      </c>
      <c r="F176" s="56"/>
      <c r="G176" s="47"/>
      <c r="H176" s="47"/>
      <c r="I176" s="47"/>
      <c r="J176" s="47">
        <v>1</v>
      </c>
      <c r="K176" s="47">
        <v>1</v>
      </c>
      <c r="L176" s="47"/>
      <c r="M176" s="47"/>
      <c r="N176" s="47"/>
      <c r="O176" s="47"/>
      <c r="P176" s="47"/>
      <c r="Q176" s="47"/>
      <c r="R176" s="47"/>
      <c r="S176" s="47">
        <v>1</v>
      </c>
      <c r="T176" s="47"/>
      <c r="U176" s="47"/>
      <c r="V176" s="47">
        <v>8</v>
      </c>
      <c r="W176" s="48">
        <v>8</v>
      </c>
      <c r="X176" s="61">
        <f t="shared" si="16"/>
        <v>9</v>
      </c>
      <c r="Y176" s="52">
        <f t="shared" si="16"/>
        <v>10</v>
      </c>
      <c r="Z176">
        <f t="shared" si="17"/>
        <v>19</v>
      </c>
    </row>
    <row r="177" spans="1:26">
      <c r="A177" s="51" t="s">
        <v>13</v>
      </c>
      <c r="B177" s="16"/>
      <c r="C177" s="47" t="s">
        <v>144</v>
      </c>
      <c r="D177" s="47" t="s">
        <v>349</v>
      </c>
      <c r="E177" s="52" t="s">
        <v>350</v>
      </c>
      <c r="F177" s="56"/>
      <c r="G177" s="47"/>
      <c r="H177" s="47"/>
      <c r="I177" s="47"/>
      <c r="J177" s="47"/>
      <c r="K177" s="47"/>
      <c r="L177" s="47"/>
      <c r="M177" s="47"/>
      <c r="N177" s="47"/>
      <c r="O177" s="47">
        <v>1</v>
      </c>
      <c r="P177" s="47"/>
      <c r="Q177" s="47"/>
      <c r="R177" s="47"/>
      <c r="S177" s="47"/>
      <c r="T177" s="47"/>
      <c r="U177" s="47"/>
      <c r="V177" s="47"/>
      <c r="W177" s="48"/>
      <c r="X177" s="61">
        <f t="shared" si="16"/>
        <v>0</v>
      </c>
      <c r="Y177" s="52">
        <f t="shared" si="16"/>
        <v>1</v>
      </c>
      <c r="Z177">
        <f t="shared" si="17"/>
        <v>1</v>
      </c>
    </row>
    <row r="178" spans="1:26">
      <c r="A178" s="51" t="s">
        <v>13</v>
      </c>
      <c r="B178" s="16"/>
      <c r="C178" s="47" t="s">
        <v>325</v>
      </c>
      <c r="D178" s="47" t="s">
        <v>351</v>
      </c>
      <c r="E178" s="52" t="s">
        <v>352</v>
      </c>
      <c r="F178" s="56"/>
      <c r="G178" s="47"/>
      <c r="H178" s="47"/>
      <c r="I178" s="47"/>
      <c r="J178" s="47"/>
      <c r="K178" s="47"/>
      <c r="L178" s="47"/>
      <c r="M178" s="47"/>
      <c r="N178" s="47"/>
      <c r="O178" s="47"/>
      <c r="P178" s="47"/>
      <c r="Q178" s="47"/>
      <c r="R178" s="47"/>
      <c r="S178" s="47"/>
      <c r="T178" s="47"/>
      <c r="U178" s="47"/>
      <c r="V178" s="47"/>
      <c r="W178" s="48">
        <v>1</v>
      </c>
      <c r="X178" s="61">
        <f t="shared" si="16"/>
        <v>0</v>
      </c>
      <c r="Y178" s="52">
        <f t="shared" si="16"/>
        <v>1</v>
      </c>
      <c r="Z178">
        <f t="shared" si="17"/>
        <v>1</v>
      </c>
    </row>
    <row r="179" spans="1:26">
      <c r="A179" s="51" t="s">
        <v>13</v>
      </c>
      <c r="B179" s="16"/>
      <c r="C179" s="47" t="s">
        <v>126</v>
      </c>
      <c r="D179" s="47" t="s">
        <v>365</v>
      </c>
      <c r="E179" s="52" t="s">
        <v>366</v>
      </c>
      <c r="F179" s="56"/>
      <c r="G179" s="47"/>
      <c r="H179" s="47"/>
      <c r="I179" s="47"/>
      <c r="J179" s="47">
        <v>2</v>
      </c>
      <c r="K179" s="47">
        <v>1</v>
      </c>
      <c r="L179" s="47">
        <v>1</v>
      </c>
      <c r="M179" s="47"/>
      <c r="N179" s="47">
        <v>1</v>
      </c>
      <c r="O179" s="47">
        <v>2</v>
      </c>
      <c r="P179" s="47"/>
      <c r="Q179" s="47"/>
      <c r="R179" s="47"/>
      <c r="S179" s="47"/>
      <c r="T179" s="47"/>
      <c r="U179" s="47"/>
      <c r="V179" s="47">
        <v>3</v>
      </c>
      <c r="W179" s="48">
        <v>2</v>
      </c>
      <c r="X179" s="61">
        <f t="shared" si="16"/>
        <v>7</v>
      </c>
      <c r="Y179" s="52">
        <f t="shared" si="16"/>
        <v>5</v>
      </c>
      <c r="Z179">
        <f t="shared" si="17"/>
        <v>12</v>
      </c>
    </row>
    <row r="180" spans="1:26">
      <c r="A180" s="53" t="s">
        <v>13</v>
      </c>
      <c r="B180" s="17"/>
      <c r="C180" s="54" t="s">
        <v>369</v>
      </c>
      <c r="D180" s="54" t="s">
        <v>370</v>
      </c>
      <c r="E180" s="55" t="s">
        <v>371</v>
      </c>
      <c r="F180" s="57"/>
      <c r="G180" s="54"/>
      <c r="H180" s="54"/>
      <c r="I180" s="54"/>
      <c r="J180" s="54">
        <v>1</v>
      </c>
      <c r="K180" s="54"/>
      <c r="L180" s="54">
        <v>1</v>
      </c>
      <c r="M180" s="54"/>
      <c r="N180" s="54"/>
      <c r="O180" s="54"/>
      <c r="P180" s="54"/>
      <c r="Q180" s="54"/>
      <c r="R180" s="54"/>
      <c r="S180" s="54"/>
      <c r="T180" s="54"/>
      <c r="U180" s="54"/>
      <c r="V180" s="54"/>
      <c r="W180" s="60"/>
      <c r="X180" s="62">
        <f>F180+H180+J180+L180+N180+P180+R180+T180+V180</f>
        <v>2</v>
      </c>
      <c r="Y180" s="55">
        <f>G180+I180+K180+M180+O180+Q180+S180+U180+W180</f>
        <v>0</v>
      </c>
      <c r="Z180">
        <f>SUM(X180:Y180)</f>
        <v>2</v>
      </c>
    </row>
    <row r="181" spans="1:26">
      <c r="A181" s="46"/>
      <c r="E181" s="3" t="s">
        <v>47</v>
      </c>
      <c r="F181">
        <f t="shared" ref="F181:Z181" si="21">SUM(F138:F180)</f>
        <v>2</v>
      </c>
      <c r="G181">
        <f t="shared" si="21"/>
        <v>7</v>
      </c>
      <c r="H181">
        <f t="shared" si="21"/>
        <v>0</v>
      </c>
      <c r="I181">
        <f t="shared" si="21"/>
        <v>1</v>
      </c>
      <c r="J181">
        <f t="shared" si="21"/>
        <v>7</v>
      </c>
      <c r="K181">
        <f t="shared" si="21"/>
        <v>4</v>
      </c>
      <c r="L181">
        <f t="shared" si="21"/>
        <v>4</v>
      </c>
      <c r="M181">
        <f t="shared" si="21"/>
        <v>5</v>
      </c>
      <c r="N181">
        <f t="shared" si="21"/>
        <v>11</v>
      </c>
      <c r="O181">
        <f t="shared" si="21"/>
        <v>18</v>
      </c>
      <c r="P181">
        <f t="shared" si="21"/>
        <v>3</v>
      </c>
      <c r="Q181">
        <f t="shared" si="21"/>
        <v>4</v>
      </c>
      <c r="R181">
        <f t="shared" si="21"/>
        <v>5</v>
      </c>
      <c r="S181">
        <f t="shared" si="21"/>
        <v>5</v>
      </c>
      <c r="T181">
        <f t="shared" si="21"/>
        <v>0</v>
      </c>
      <c r="U181">
        <f t="shared" si="21"/>
        <v>0</v>
      </c>
      <c r="V181">
        <f t="shared" si="21"/>
        <v>89</v>
      </c>
      <c r="W181">
        <f t="shared" si="21"/>
        <v>94</v>
      </c>
      <c r="X181">
        <f t="shared" si="21"/>
        <v>121</v>
      </c>
      <c r="Y181">
        <f t="shared" si="21"/>
        <v>138</v>
      </c>
      <c r="Z181">
        <f t="shared" si="21"/>
        <v>259</v>
      </c>
    </row>
    <row r="182" spans="1:26">
      <c r="A182" s="3"/>
    </row>
    <row r="183" spans="1:26">
      <c r="A183" s="106" t="s">
        <v>53</v>
      </c>
      <c r="B183" s="64"/>
      <c r="C183" s="18"/>
      <c r="D183" s="18"/>
      <c r="E183" s="65"/>
      <c r="F183" s="22"/>
      <c r="G183" s="18"/>
      <c r="H183" s="18"/>
      <c r="I183" s="18"/>
      <c r="J183" s="18"/>
      <c r="K183" s="18"/>
      <c r="L183" s="18"/>
      <c r="M183" s="18"/>
      <c r="N183" s="18"/>
      <c r="O183" s="18"/>
      <c r="P183" s="18"/>
      <c r="Q183" s="18"/>
      <c r="R183" s="18"/>
      <c r="S183" s="18"/>
      <c r="T183" s="18"/>
      <c r="U183" s="18"/>
      <c r="V183" s="18"/>
      <c r="W183" s="20"/>
      <c r="X183" s="66">
        <f>F183+H183+J183+L183+N183+P183+R183+T183+V183</f>
        <v>0</v>
      </c>
      <c r="Y183" s="65">
        <f>G183+I183+K183+M183+O183+Q183+S183+U183+W183</f>
        <v>0</v>
      </c>
      <c r="Z183">
        <f>SUM(X183:Y183)</f>
        <v>0</v>
      </c>
    </row>
    <row r="184" spans="1:26">
      <c r="A184" s="3"/>
      <c r="E184" s="67" t="s">
        <v>46</v>
      </c>
      <c r="F184">
        <f t="shared" ref="F184:Z184" si="22">SUM(F183:F183)</f>
        <v>0</v>
      </c>
      <c r="G184">
        <f t="shared" si="22"/>
        <v>0</v>
      </c>
      <c r="H184">
        <f t="shared" si="22"/>
        <v>0</v>
      </c>
      <c r="I184">
        <f t="shared" si="22"/>
        <v>0</v>
      </c>
      <c r="J184">
        <f t="shared" si="22"/>
        <v>0</v>
      </c>
      <c r="K184">
        <f t="shared" si="22"/>
        <v>0</v>
      </c>
      <c r="L184">
        <f t="shared" si="22"/>
        <v>0</v>
      </c>
      <c r="M184">
        <f t="shared" si="22"/>
        <v>0</v>
      </c>
      <c r="N184">
        <f t="shared" si="22"/>
        <v>0</v>
      </c>
      <c r="O184">
        <f t="shared" si="22"/>
        <v>0</v>
      </c>
      <c r="P184">
        <f t="shared" si="22"/>
        <v>0</v>
      </c>
      <c r="Q184">
        <f t="shared" si="22"/>
        <v>0</v>
      </c>
      <c r="R184">
        <f t="shared" si="22"/>
        <v>0</v>
      </c>
      <c r="S184">
        <f t="shared" si="22"/>
        <v>0</v>
      </c>
      <c r="T184">
        <f t="shared" si="22"/>
        <v>0</v>
      </c>
      <c r="U184">
        <f t="shared" si="22"/>
        <v>0</v>
      </c>
      <c r="V184">
        <f t="shared" si="22"/>
        <v>0</v>
      </c>
      <c r="W184">
        <f t="shared" si="22"/>
        <v>0</v>
      </c>
      <c r="X184">
        <f t="shared" si="22"/>
        <v>0</v>
      </c>
      <c r="Y184">
        <f t="shared" si="22"/>
        <v>0</v>
      </c>
      <c r="Z184">
        <f t="shared" si="22"/>
        <v>0</v>
      </c>
    </row>
    <row r="185" spans="1:26">
      <c r="A185" s="3"/>
    </row>
    <row r="186" spans="1:26">
      <c r="A186" s="106" t="s">
        <v>14</v>
      </c>
      <c r="B186" s="107"/>
      <c r="C186" s="18"/>
      <c r="D186" s="18"/>
      <c r="E186" s="65"/>
      <c r="F186" s="22"/>
      <c r="G186" s="18"/>
      <c r="H186" s="18"/>
      <c r="I186" s="18"/>
      <c r="J186" s="18"/>
      <c r="K186" s="18"/>
      <c r="L186" s="18"/>
      <c r="M186" s="18"/>
      <c r="N186" s="18"/>
      <c r="O186" s="18"/>
      <c r="P186" s="18"/>
      <c r="Q186" s="18"/>
      <c r="R186" s="18"/>
      <c r="S186" s="18"/>
      <c r="T186" s="18"/>
      <c r="U186" s="18"/>
      <c r="V186" s="18"/>
      <c r="W186" s="20"/>
      <c r="X186" s="66">
        <f>F186+H186+J186+L186+N186+P186+R186+T186+V186</f>
        <v>0</v>
      </c>
      <c r="Y186" s="65">
        <f>G186+I186+K186+M186+O186+Q186+S186+U186+W186</f>
        <v>0</v>
      </c>
      <c r="Z186">
        <f>SUM(X186:Y186)</f>
        <v>0</v>
      </c>
    </row>
    <row r="187" spans="1:26">
      <c r="A187" s="46"/>
      <c r="E187" s="67" t="s">
        <v>45</v>
      </c>
      <c r="F187">
        <f t="shared" ref="F187:Z187" si="23">SUM(F186:F186)</f>
        <v>0</v>
      </c>
      <c r="G187">
        <f t="shared" si="23"/>
        <v>0</v>
      </c>
      <c r="H187">
        <f t="shared" si="23"/>
        <v>0</v>
      </c>
      <c r="I187">
        <f t="shared" si="23"/>
        <v>0</v>
      </c>
      <c r="J187">
        <f t="shared" si="23"/>
        <v>0</v>
      </c>
      <c r="K187">
        <f t="shared" si="23"/>
        <v>0</v>
      </c>
      <c r="L187">
        <f t="shared" si="23"/>
        <v>0</v>
      </c>
      <c r="M187">
        <f t="shared" si="23"/>
        <v>0</v>
      </c>
      <c r="N187">
        <f t="shared" si="23"/>
        <v>0</v>
      </c>
      <c r="O187">
        <f t="shared" si="23"/>
        <v>0</v>
      </c>
      <c r="P187">
        <f t="shared" si="23"/>
        <v>0</v>
      </c>
      <c r="Q187">
        <f t="shared" si="23"/>
        <v>0</v>
      </c>
      <c r="R187">
        <f t="shared" si="23"/>
        <v>0</v>
      </c>
      <c r="S187">
        <f t="shared" si="23"/>
        <v>0</v>
      </c>
      <c r="T187">
        <f t="shared" si="23"/>
        <v>0</v>
      </c>
      <c r="U187">
        <f t="shared" si="23"/>
        <v>0</v>
      </c>
      <c r="V187">
        <f t="shared" si="23"/>
        <v>0</v>
      </c>
      <c r="W187">
        <f t="shared" si="23"/>
        <v>0</v>
      </c>
      <c r="X187">
        <f t="shared" si="23"/>
        <v>0</v>
      </c>
      <c r="Y187">
        <f t="shared" si="23"/>
        <v>0</v>
      </c>
      <c r="Z187">
        <f t="shared" si="23"/>
        <v>0</v>
      </c>
    </row>
    <row r="188" spans="1:26">
      <c r="A188" s="3"/>
    </row>
    <row r="189" spans="1:26">
      <c r="A189" s="63" t="s">
        <v>15</v>
      </c>
      <c r="B189" s="107"/>
      <c r="C189" s="18"/>
      <c r="D189" s="18"/>
      <c r="E189" s="65"/>
      <c r="F189" s="66"/>
      <c r="G189" s="18"/>
      <c r="H189" s="18"/>
      <c r="I189" s="18"/>
      <c r="J189" s="18"/>
      <c r="K189" s="18"/>
      <c r="L189" s="18"/>
      <c r="M189" s="18"/>
      <c r="N189" s="18"/>
      <c r="O189" s="18"/>
      <c r="P189" s="18"/>
      <c r="Q189" s="18"/>
      <c r="R189" s="18"/>
      <c r="S189" s="18"/>
      <c r="T189" s="18"/>
      <c r="U189" s="18"/>
      <c r="V189" s="18"/>
      <c r="W189" s="20"/>
      <c r="X189" s="66">
        <f>F189+H189+J189+L189+N189+P189+R189+T189+V189</f>
        <v>0</v>
      </c>
      <c r="Y189" s="65">
        <f>G189+I189+K189+M189+O189+Q189+S189+U189+W189</f>
        <v>0</v>
      </c>
      <c r="Z189">
        <f>SUM(X189:Y189)</f>
        <v>0</v>
      </c>
    </row>
    <row r="190" spans="1:26">
      <c r="A190" s="46"/>
      <c r="E190" s="67" t="s">
        <v>44</v>
      </c>
      <c r="F190">
        <f t="shared" ref="F190:Z190" si="24">SUM(F189:F189)</f>
        <v>0</v>
      </c>
      <c r="G190">
        <f t="shared" si="24"/>
        <v>0</v>
      </c>
      <c r="H190">
        <f t="shared" si="24"/>
        <v>0</v>
      </c>
      <c r="I190">
        <f t="shared" si="24"/>
        <v>0</v>
      </c>
      <c r="J190">
        <f t="shared" si="24"/>
        <v>0</v>
      </c>
      <c r="K190">
        <f t="shared" si="24"/>
        <v>0</v>
      </c>
      <c r="L190">
        <f t="shared" si="24"/>
        <v>0</v>
      </c>
      <c r="M190">
        <f t="shared" si="24"/>
        <v>0</v>
      </c>
      <c r="N190">
        <f t="shared" si="24"/>
        <v>0</v>
      </c>
      <c r="O190">
        <f t="shared" si="24"/>
        <v>0</v>
      </c>
      <c r="P190">
        <f t="shared" si="24"/>
        <v>0</v>
      </c>
      <c r="Q190">
        <f t="shared" si="24"/>
        <v>0</v>
      </c>
      <c r="R190">
        <f t="shared" si="24"/>
        <v>0</v>
      </c>
      <c r="S190">
        <f t="shared" si="24"/>
        <v>0</v>
      </c>
      <c r="T190">
        <f t="shared" si="24"/>
        <v>0</v>
      </c>
      <c r="U190">
        <f t="shared" si="24"/>
        <v>0</v>
      </c>
      <c r="V190">
        <f t="shared" si="24"/>
        <v>0</v>
      </c>
      <c r="W190">
        <f t="shared" si="24"/>
        <v>0</v>
      </c>
      <c r="X190">
        <f t="shared" si="24"/>
        <v>0</v>
      </c>
      <c r="Y190">
        <f t="shared" si="24"/>
        <v>0</v>
      </c>
      <c r="Z190">
        <f t="shared" si="24"/>
        <v>0</v>
      </c>
    </row>
    <row r="191" spans="1:26">
      <c r="A191" s="3"/>
    </row>
    <row r="192" spans="1:26">
      <c r="A192" s="63" t="s">
        <v>16</v>
      </c>
      <c r="B192" s="64">
        <v>512001</v>
      </c>
      <c r="C192" s="18" t="s">
        <v>10</v>
      </c>
      <c r="D192" s="18" t="s">
        <v>11</v>
      </c>
      <c r="E192" s="65" t="s">
        <v>89</v>
      </c>
      <c r="F192" s="22"/>
      <c r="G192" s="18"/>
      <c r="H192" s="18"/>
      <c r="I192" s="18"/>
      <c r="J192" s="18"/>
      <c r="K192" s="18"/>
      <c r="L192" s="18"/>
      <c r="M192" s="18"/>
      <c r="N192" s="18"/>
      <c r="O192" s="18"/>
      <c r="P192" s="18"/>
      <c r="Q192" s="18"/>
      <c r="R192" s="18"/>
      <c r="S192" s="18"/>
      <c r="T192" s="18"/>
      <c r="U192" s="18"/>
      <c r="V192" s="18"/>
      <c r="W192" s="20"/>
      <c r="X192" s="66">
        <f>F192+H192+J192+L192+N192+P192+R192+T192+V192</f>
        <v>0</v>
      </c>
      <c r="Y192" s="65">
        <f>G192+I192+K192+M192+O192+Q192+S192+U192+W192</f>
        <v>0</v>
      </c>
      <c r="Z192">
        <f>SUM(X192:Y192)</f>
        <v>0</v>
      </c>
    </row>
    <row r="193" spans="1:26">
      <c r="A193" s="3"/>
      <c r="E193" s="67" t="s">
        <v>110</v>
      </c>
      <c r="F193">
        <f>SUM(F192)</f>
        <v>0</v>
      </c>
      <c r="G193">
        <f t="shared" ref="G193:Z193" si="25">SUM(G192)</f>
        <v>0</v>
      </c>
      <c r="H193">
        <f t="shared" si="25"/>
        <v>0</v>
      </c>
      <c r="I193">
        <f t="shared" si="25"/>
        <v>0</v>
      </c>
      <c r="J193">
        <f t="shared" si="25"/>
        <v>0</v>
      </c>
      <c r="K193">
        <f t="shared" si="25"/>
        <v>0</v>
      </c>
      <c r="L193">
        <f t="shared" si="25"/>
        <v>0</v>
      </c>
      <c r="M193">
        <f t="shared" si="25"/>
        <v>0</v>
      </c>
      <c r="N193">
        <f t="shared" si="25"/>
        <v>0</v>
      </c>
      <c r="O193">
        <f t="shared" si="25"/>
        <v>0</v>
      </c>
      <c r="P193">
        <f t="shared" si="25"/>
        <v>0</v>
      </c>
      <c r="Q193">
        <f t="shared" si="25"/>
        <v>0</v>
      </c>
      <c r="R193">
        <f t="shared" si="25"/>
        <v>0</v>
      </c>
      <c r="S193">
        <f t="shared" si="25"/>
        <v>0</v>
      </c>
      <c r="T193">
        <f t="shared" si="25"/>
        <v>0</v>
      </c>
      <c r="U193">
        <f t="shared" si="25"/>
        <v>0</v>
      </c>
      <c r="V193">
        <f t="shared" si="25"/>
        <v>0</v>
      </c>
      <c r="W193">
        <f t="shared" si="25"/>
        <v>0</v>
      </c>
      <c r="X193">
        <f t="shared" si="25"/>
        <v>0</v>
      </c>
      <c r="Y193">
        <f t="shared" si="25"/>
        <v>0</v>
      </c>
      <c r="Z193">
        <f t="shared" si="25"/>
        <v>0</v>
      </c>
    </row>
    <row r="194" spans="1:26">
      <c r="B194"/>
    </row>
    <row r="195" spans="1:26">
      <c r="B195" t="s">
        <v>50</v>
      </c>
      <c r="E195" s="3" t="s">
        <v>9</v>
      </c>
      <c r="F195" s="1">
        <f t="shared" ref="F195:Z195" si="26">F136+F181+F184+F187+F190+F193</f>
        <v>2</v>
      </c>
      <c r="G195" s="1">
        <f t="shared" si="26"/>
        <v>7</v>
      </c>
      <c r="H195" s="1">
        <f t="shared" si="26"/>
        <v>0</v>
      </c>
      <c r="I195" s="1">
        <f t="shared" si="26"/>
        <v>1</v>
      </c>
      <c r="J195" s="1">
        <f t="shared" si="26"/>
        <v>7</v>
      </c>
      <c r="K195" s="1">
        <f t="shared" si="26"/>
        <v>4</v>
      </c>
      <c r="L195" s="1">
        <f t="shared" si="26"/>
        <v>4</v>
      </c>
      <c r="M195" s="1">
        <f t="shared" si="26"/>
        <v>5</v>
      </c>
      <c r="N195" s="1">
        <f t="shared" si="26"/>
        <v>11</v>
      </c>
      <c r="O195" s="1">
        <f t="shared" si="26"/>
        <v>18</v>
      </c>
      <c r="P195" s="1">
        <f t="shared" si="26"/>
        <v>3</v>
      </c>
      <c r="Q195" s="1">
        <f t="shared" si="26"/>
        <v>4</v>
      </c>
      <c r="R195" s="1">
        <f t="shared" si="26"/>
        <v>5</v>
      </c>
      <c r="S195" s="1">
        <f t="shared" si="26"/>
        <v>5</v>
      </c>
      <c r="T195" s="1">
        <f t="shared" si="26"/>
        <v>0</v>
      </c>
      <c r="U195" s="1">
        <f t="shared" si="26"/>
        <v>0</v>
      </c>
      <c r="V195" s="1">
        <f t="shared" si="26"/>
        <v>91</v>
      </c>
      <c r="W195" s="1">
        <f t="shared" si="26"/>
        <v>95</v>
      </c>
      <c r="X195" s="1">
        <f t="shared" si="26"/>
        <v>123</v>
      </c>
      <c r="Y195" s="1">
        <f t="shared" si="26"/>
        <v>139</v>
      </c>
      <c r="Z195" s="1">
        <f t="shared" si="26"/>
        <v>262</v>
      </c>
    </row>
    <row r="196" spans="1:26">
      <c r="B196"/>
    </row>
    <row r="197" spans="1:26">
      <c r="B197"/>
    </row>
    <row r="198" spans="1:26">
      <c r="A198" s="2" t="s">
        <v>3</v>
      </c>
      <c r="B198" s="11"/>
    </row>
    <row r="199" spans="1:26">
      <c r="A199" s="2" t="s">
        <v>100</v>
      </c>
      <c r="B199" s="11"/>
      <c r="G199" s="68"/>
    </row>
    <row r="200" spans="1:26">
      <c r="A200" s="2" t="s">
        <v>123</v>
      </c>
      <c r="B200" s="11"/>
    </row>
    <row r="201" spans="1:26">
      <c r="B201" s="11"/>
    </row>
    <row r="202" spans="1:26">
      <c r="A202" s="71" t="s">
        <v>58</v>
      </c>
      <c r="B202" s="11"/>
      <c r="F202" s="136" t="s">
        <v>80</v>
      </c>
      <c r="G202" s="135"/>
      <c r="H202" s="136" t="s">
        <v>81</v>
      </c>
      <c r="I202" s="137"/>
      <c r="J202" s="134" t="s">
        <v>82</v>
      </c>
      <c r="K202" s="135"/>
      <c r="L202" s="136" t="s">
        <v>83</v>
      </c>
      <c r="M202" s="137"/>
      <c r="N202" s="134" t="s">
        <v>4</v>
      </c>
      <c r="O202" s="135"/>
      <c r="P202" s="136" t="s">
        <v>84</v>
      </c>
      <c r="Q202" s="137"/>
      <c r="R202" s="132" t="s">
        <v>85</v>
      </c>
      <c r="S202" s="133"/>
      <c r="T202" s="132" t="s">
        <v>86</v>
      </c>
      <c r="U202" s="133"/>
      <c r="V202" s="134" t="s">
        <v>87</v>
      </c>
      <c r="W202" s="135"/>
      <c r="X202" s="136" t="s">
        <v>9</v>
      </c>
      <c r="Y202" s="137"/>
    </row>
    <row r="203" spans="1:26">
      <c r="A203" s="8" t="s">
        <v>6</v>
      </c>
      <c r="B203" s="12" t="s">
        <v>94</v>
      </c>
      <c r="C203" s="9" t="s">
        <v>8</v>
      </c>
      <c r="D203" s="9" t="s">
        <v>7</v>
      </c>
      <c r="E203" s="9" t="s">
        <v>12</v>
      </c>
      <c r="F203" s="4" t="s">
        <v>1</v>
      </c>
      <c r="G203" s="6" t="s">
        <v>2</v>
      </c>
      <c r="H203" s="4" t="s">
        <v>1</v>
      </c>
      <c r="I203" s="5" t="s">
        <v>2</v>
      </c>
      <c r="J203" s="7" t="s">
        <v>1</v>
      </c>
      <c r="K203" s="6" t="s">
        <v>2</v>
      </c>
      <c r="L203" s="4" t="s">
        <v>1</v>
      </c>
      <c r="M203" s="5" t="s">
        <v>2</v>
      </c>
      <c r="N203" s="7" t="s">
        <v>1</v>
      </c>
      <c r="O203" s="6" t="s">
        <v>2</v>
      </c>
      <c r="P203" s="4" t="s">
        <v>1</v>
      </c>
      <c r="Q203" s="5" t="s">
        <v>2</v>
      </c>
      <c r="R203" s="4" t="s">
        <v>1</v>
      </c>
      <c r="S203" s="5" t="s">
        <v>2</v>
      </c>
      <c r="T203" s="4" t="s">
        <v>1</v>
      </c>
      <c r="U203" s="5" t="s">
        <v>2</v>
      </c>
      <c r="V203" s="7" t="s">
        <v>1</v>
      </c>
      <c r="W203" s="6" t="s">
        <v>2</v>
      </c>
      <c r="X203" s="4" t="s">
        <v>1</v>
      </c>
      <c r="Y203" s="5" t="s">
        <v>2</v>
      </c>
      <c r="Z203" s="10" t="s">
        <v>0</v>
      </c>
    </row>
    <row r="204" spans="1:26">
      <c r="A204" s="49" t="s">
        <v>52</v>
      </c>
      <c r="B204" s="14"/>
      <c r="C204" s="13" t="s">
        <v>90</v>
      </c>
      <c r="D204" s="13" t="s">
        <v>132</v>
      </c>
      <c r="E204" s="50" t="s">
        <v>133</v>
      </c>
      <c r="F204" s="21">
        <v>1</v>
      </c>
      <c r="G204" s="13">
        <v>1</v>
      </c>
      <c r="H204" s="13"/>
      <c r="I204" s="13"/>
      <c r="J204" s="13">
        <v>1</v>
      </c>
      <c r="K204" s="13">
        <v>1</v>
      </c>
      <c r="L204" s="13"/>
      <c r="M204" s="13"/>
      <c r="N204" s="13">
        <v>3</v>
      </c>
      <c r="O204" s="13">
        <v>2</v>
      </c>
      <c r="P204" s="13"/>
      <c r="Q204" s="13">
        <v>1</v>
      </c>
      <c r="R204" s="13">
        <v>16</v>
      </c>
      <c r="S204" s="13">
        <v>9</v>
      </c>
      <c r="T204" s="13"/>
      <c r="U204" s="13"/>
      <c r="V204" s="13">
        <v>32</v>
      </c>
      <c r="W204" s="15">
        <v>15</v>
      </c>
      <c r="X204" s="19">
        <f t="shared" ref="X204:Y209" si="27">F204+H204+J204+L204+N204+P204+R204+T204+V204</f>
        <v>53</v>
      </c>
      <c r="Y204" s="50">
        <f t="shared" si="27"/>
        <v>29</v>
      </c>
      <c r="Z204">
        <f t="shared" ref="Z204:Z209" si="28">SUM(X204:Y204)</f>
        <v>82</v>
      </c>
    </row>
    <row r="205" spans="1:26">
      <c r="A205" s="51" t="s">
        <v>52</v>
      </c>
      <c r="B205" s="16"/>
      <c r="C205" s="47" t="s">
        <v>90</v>
      </c>
      <c r="D205" s="47" t="s">
        <v>91</v>
      </c>
      <c r="E205" s="52" t="s">
        <v>95</v>
      </c>
      <c r="F205" s="56"/>
      <c r="G205" s="47"/>
      <c r="H205" s="47"/>
      <c r="I205" s="47">
        <v>1</v>
      </c>
      <c r="J205" s="47"/>
      <c r="K205" s="47">
        <v>1</v>
      </c>
      <c r="L205" s="47">
        <v>2</v>
      </c>
      <c r="M205" s="47">
        <v>7</v>
      </c>
      <c r="N205" s="47">
        <v>3</v>
      </c>
      <c r="O205" s="47">
        <v>5</v>
      </c>
      <c r="P205" s="47">
        <v>1</v>
      </c>
      <c r="Q205" s="47"/>
      <c r="R205" s="47">
        <v>5</v>
      </c>
      <c r="S205" s="47">
        <v>17</v>
      </c>
      <c r="T205" s="47"/>
      <c r="U205" s="47"/>
      <c r="V205" s="47">
        <v>11</v>
      </c>
      <c r="W205" s="48">
        <v>19</v>
      </c>
      <c r="X205" s="61">
        <f t="shared" si="27"/>
        <v>22</v>
      </c>
      <c r="Y205" s="52">
        <f t="shared" si="27"/>
        <v>50</v>
      </c>
      <c r="Z205">
        <f t="shared" si="28"/>
        <v>72</v>
      </c>
    </row>
    <row r="206" spans="1:26">
      <c r="A206" s="51" t="s">
        <v>52</v>
      </c>
      <c r="B206" s="16"/>
      <c r="C206" s="47" t="s">
        <v>129</v>
      </c>
      <c r="D206" s="47" t="s">
        <v>136</v>
      </c>
      <c r="E206" s="52" t="s">
        <v>137</v>
      </c>
      <c r="F206" s="56"/>
      <c r="G206" s="47"/>
      <c r="H206" s="47"/>
      <c r="I206" s="47"/>
      <c r="J206" s="47"/>
      <c r="K206" s="47"/>
      <c r="L206" s="47"/>
      <c r="M206" s="47"/>
      <c r="N206" s="47"/>
      <c r="O206" s="47"/>
      <c r="P206" s="47">
        <v>22</v>
      </c>
      <c r="Q206" s="47">
        <v>13</v>
      </c>
      <c r="R206" s="47"/>
      <c r="S206" s="47"/>
      <c r="T206" s="47"/>
      <c r="U206" s="47"/>
      <c r="V206" s="47"/>
      <c r="W206" s="48"/>
      <c r="X206" s="61">
        <f t="shared" si="27"/>
        <v>22</v>
      </c>
      <c r="Y206" s="52">
        <f t="shared" si="27"/>
        <v>13</v>
      </c>
      <c r="Z206">
        <f t="shared" si="28"/>
        <v>35</v>
      </c>
    </row>
    <row r="207" spans="1:26">
      <c r="A207" s="51" t="s">
        <v>52</v>
      </c>
      <c r="B207" s="16"/>
      <c r="C207" s="47" t="s">
        <v>129</v>
      </c>
      <c r="D207" s="47" t="s">
        <v>138</v>
      </c>
      <c r="E207" s="52" t="s">
        <v>139</v>
      </c>
      <c r="F207" s="56"/>
      <c r="G207" s="47"/>
      <c r="H207" s="47"/>
      <c r="I207" s="47"/>
      <c r="J207" s="47"/>
      <c r="K207" s="47"/>
      <c r="L207" s="47"/>
      <c r="M207" s="47"/>
      <c r="N207" s="47"/>
      <c r="O207" s="47"/>
      <c r="P207" s="47">
        <v>31</v>
      </c>
      <c r="Q207" s="47">
        <v>23</v>
      </c>
      <c r="R207" s="47"/>
      <c r="S207" s="47"/>
      <c r="T207" s="47"/>
      <c r="U207" s="47"/>
      <c r="V207" s="47"/>
      <c r="W207" s="48"/>
      <c r="X207" s="61">
        <f t="shared" si="27"/>
        <v>31</v>
      </c>
      <c r="Y207" s="52">
        <f t="shared" si="27"/>
        <v>23</v>
      </c>
      <c r="Z207">
        <f t="shared" si="28"/>
        <v>54</v>
      </c>
    </row>
    <row r="208" spans="1:26">
      <c r="A208" s="51" t="s">
        <v>52</v>
      </c>
      <c r="B208" s="16"/>
      <c r="C208" s="47" t="s">
        <v>129</v>
      </c>
      <c r="D208" s="47" t="s">
        <v>140</v>
      </c>
      <c r="E208" s="52" t="s">
        <v>141</v>
      </c>
      <c r="F208" s="56"/>
      <c r="G208" s="47"/>
      <c r="H208" s="47"/>
      <c r="I208" s="47"/>
      <c r="J208" s="47"/>
      <c r="K208" s="47"/>
      <c r="L208" s="47"/>
      <c r="M208" s="47"/>
      <c r="N208" s="47"/>
      <c r="O208" s="47"/>
      <c r="P208" s="47"/>
      <c r="Q208" s="47"/>
      <c r="R208" s="47">
        <v>1</v>
      </c>
      <c r="S208" s="47">
        <v>6</v>
      </c>
      <c r="T208" s="47"/>
      <c r="U208" s="47"/>
      <c r="V208" s="47"/>
      <c r="W208" s="48"/>
      <c r="X208" s="61">
        <f t="shared" si="27"/>
        <v>1</v>
      </c>
      <c r="Y208" s="52">
        <f t="shared" si="27"/>
        <v>6</v>
      </c>
      <c r="Z208">
        <f t="shared" si="28"/>
        <v>7</v>
      </c>
    </row>
    <row r="209" spans="1:26">
      <c r="A209" s="53" t="s">
        <v>52</v>
      </c>
      <c r="B209" s="17"/>
      <c r="C209" s="54" t="s">
        <v>90</v>
      </c>
      <c r="D209" s="54" t="s">
        <v>142</v>
      </c>
      <c r="E209" s="55" t="s">
        <v>143</v>
      </c>
      <c r="F209" s="57"/>
      <c r="G209" s="54">
        <v>1</v>
      </c>
      <c r="H209" s="54"/>
      <c r="I209" s="54">
        <v>1</v>
      </c>
      <c r="J209" s="54"/>
      <c r="K209" s="54"/>
      <c r="L209" s="54">
        <v>3</v>
      </c>
      <c r="M209" s="54">
        <v>11</v>
      </c>
      <c r="N209" s="54">
        <v>1</v>
      </c>
      <c r="O209" s="54">
        <v>35</v>
      </c>
      <c r="P209" s="54"/>
      <c r="Q209" s="54"/>
      <c r="R209" s="54">
        <v>1</v>
      </c>
      <c r="S209" s="54">
        <v>12</v>
      </c>
      <c r="T209" s="54"/>
      <c r="U209" s="54"/>
      <c r="V209" s="54">
        <v>1</v>
      </c>
      <c r="W209" s="60">
        <v>5</v>
      </c>
      <c r="X209" s="62">
        <f t="shared" si="27"/>
        <v>6</v>
      </c>
      <c r="Y209" s="55">
        <f t="shared" si="27"/>
        <v>65</v>
      </c>
      <c r="Z209">
        <f t="shared" si="28"/>
        <v>71</v>
      </c>
    </row>
    <row r="210" spans="1:26">
      <c r="A210" s="3"/>
      <c r="E210" s="67" t="s">
        <v>48</v>
      </c>
      <c r="F210">
        <f>SUM(F204:F209)</f>
        <v>1</v>
      </c>
      <c r="G210">
        <f t="shared" ref="G210:Z210" si="29">SUM(G204:G209)</f>
        <v>2</v>
      </c>
      <c r="H210">
        <f t="shared" si="29"/>
        <v>0</v>
      </c>
      <c r="I210">
        <f t="shared" si="29"/>
        <v>2</v>
      </c>
      <c r="J210">
        <f t="shared" si="29"/>
        <v>1</v>
      </c>
      <c r="K210">
        <f t="shared" si="29"/>
        <v>2</v>
      </c>
      <c r="L210">
        <f t="shared" si="29"/>
        <v>5</v>
      </c>
      <c r="M210">
        <f t="shared" si="29"/>
        <v>18</v>
      </c>
      <c r="N210">
        <f t="shared" si="29"/>
        <v>7</v>
      </c>
      <c r="O210">
        <f t="shared" si="29"/>
        <v>42</v>
      </c>
      <c r="P210">
        <f t="shared" si="29"/>
        <v>54</v>
      </c>
      <c r="Q210">
        <f t="shared" si="29"/>
        <v>37</v>
      </c>
      <c r="R210">
        <f t="shared" si="29"/>
        <v>23</v>
      </c>
      <c r="S210">
        <f t="shared" si="29"/>
        <v>44</v>
      </c>
      <c r="T210">
        <f t="shared" si="29"/>
        <v>0</v>
      </c>
      <c r="U210">
        <f t="shared" si="29"/>
        <v>0</v>
      </c>
      <c r="V210">
        <f t="shared" si="29"/>
        <v>44</v>
      </c>
      <c r="W210">
        <f t="shared" si="29"/>
        <v>39</v>
      </c>
      <c r="X210">
        <f t="shared" si="29"/>
        <v>135</v>
      </c>
      <c r="Y210">
        <f t="shared" si="29"/>
        <v>186</v>
      </c>
      <c r="Z210">
        <f t="shared" si="29"/>
        <v>321</v>
      </c>
    </row>
    <row r="211" spans="1:26">
      <c r="A211" s="3"/>
    </row>
    <row r="212" spans="1:26">
      <c r="A212" s="49" t="s">
        <v>13</v>
      </c>
      <c r="B212" s="112" t="s">
        <v>603</v>
      </c>
      <c r="C212" s="13" t="s">
        <v>144</v>
      </c>
      <c r="D212" s="13" t="s">
        <v>145</v>
      </c>
      <c r="E212" s="50" t="s">
        <v>146</v>
      </c>
      <c r="F212" s="21"/>
      <c r="G212" s="13"/>
      <c r="H212" s="13"/>
      <c r="I212" s="13"/>
      <c r="J212" s="13"/>
      <c r="K212" s="13"/>
      <c r="L212" s="13"/>
      <c r="M212" s="13"/>
      <c r="N212" s="13"/>
      <c r="O212" s="13"/>
      <c r="P212" s="13"/>
      <c r="Q212" s="13"/>
      <c r="R212" s="13"/>
      <c r="S212" s="13"/>
      <c r="T212" s="13"/>
      <c r="U212" s="13"/>
      <c r="V212" s="13">
        <v>3</v>
      </c>
      <c r="W212" s="15">
        <v>1</v>
      </c>
      <c r="X212" s="19">
        <f t="shared" ref="X212:Y275" si="30">F212+H212+J212+L212+N212+P212+R212+T212+V212</f>
        <v>3</v>
      </c>
      <c r="Y212" s="50">
        <f t="shared" si="30"/>
        <v>1</v>
      </c>
      <c r="Z212">
        <f t="shared" ref="Z212:Z275" si="31">SUM(X212:Y212)</f>
        <v>4</v>
      </c>
    </row>
    <row r="213" spans="1:26">
      <c r="A213" s="51" t="s">
        <v>13</v>
      </c>
      <c r="B213" s="113" t="s">
        <v>604</v>
      </c>
      <c r="C213" s="47" t="s">
        <v>144</v>
      </c>
      <c r="D213" s="47" t="s">
        <v>147</v>
      </c>
      <c r="E213" s="52" t="s">
        <v>148</v>
      </c>
      <c r="F213" s="56">
        <v>1</v>
      </c>
      <c r="G213" s="47">
        <v>3</v>
      </c>
      <c r="H213" s="47"/>
      <c r="I213" s="47">
        <v>1</v>
      </c>
      <c r="J213" s="47"/>
      <c r="K213" s="47">
        <v>2</v>
      </c>
      <c r="L213" s="47"/>
      <c r="M213" s="47">
        <v>1</v>
      </c>
      <c r="N213" s="47"/>
      <c r="O213" s="47">
        <v>15</v>
      </c>
      <c r="P213" s="47"/>
      <c r="Q213" s="47"/>
      <c r="R213" s="47"/>
      <c r="S213" s="47">
        <v>5</v>
      </c>
      <c r="T213" s="47"/>
      <c r="U213" s="47"/>
      <c r="V213" s="47">
        <v>12</v>
      </c>
      <c r="W213" s="48">
        <v>57</v>
      </c>
      <c r="X213" s="61">
        <f t="shared" si="30"/>
        <v>13</v>
      </c>
      <c r="Y213" s="52">
        <f t="shared" si="30"/>
        <v>84</v>
      </c>
      <c r="Z213">
        <f t="shared" si="31"/>
        <v>97</v>
      </c>
    </row>
    <row r="214" spans="1:26">
      <c r="A214" s="51" t="s">
        <v>13</v>
      </c>
      <c r="B214" s="113" t="s">
        <v>594</v>
      </c>
      <c r="C214" s="47" t="s">
        <v>144</v>
      </c>
      <c r="D214" s="47" t="s">
        <v>149</v>
      </c>
      <c r="E214" s="52" t="s">
        <v>150</v>
      </c>
      <c r="F214" s="56">
        <v>1</v>
      </c>
      <c r="G214" s="47">
        <v>1</v>
      </c>
      <c r="H214" s="47"/>
      <c r="I214" s="47"/>
      <c r="J214" s="47"/>
      <c r="K214" s="47">
        <v>1</v>
      </c>
      <c r="L214" s="47">
        <v>1</v>
      </c>
      <c r="M214" s="47"/>
      <c r="N214" s="47">
        <v>1</v>
      </c>
      <c r="O214" s="47">
        <v>1</v>
      </c>
      <c r="P214" s="47"/>
      <c r="Q214" s="47"/>
      <c r="R214" s="47"/>
      <c r="S214" s="47"/>
      <c r="T214" s="47"/>
      <c r="U214" s="47"/>
      <c r="V214" s="47">
        <v>9</v>
      </c>
      <c r="W214" s="48">
        <v>13</v>
      </c>
      <c r="X214" s="61">
        <f t="shared" si="30"/>
        <v>12</v>
      </c>
      <c r="Y214" s="52">
        <f t="shared" si="30"/>
        <v>16</v>
      </c>
      <c r="Z214">
        <f t="shared" si="31"/>
        <v>28</v>
      </c>
    </row>
    <row r="215" spans="1:26">
      <c r="A215" s="51" t="s">
        <v>13</v>
      </c>
      <c r="B215" s="113" t="s">
        <v>605</v>
      </c>
      <c r="C215" s="47" t="s">
        <v>144</v>
      </c>
      <c r="D215" s="47" t="s">
        <v>153</v>
      </c>
      <c r="E215" s="52" t="s">
        <v>154</v>
      </c>
      <c r="F215" s="56"/>
      <c r="G215" s="47"/>
      <c r="H215" s="47"/>
      <c r="I215" s="47"/>
      <c r="J215" s="47"/>
      <c r="K215" s="47"/>
      <c r="L215" s="47"/>
      <c r="M215" s="47"/>
      <c r="N215" s="47"/>
      <c r="O215" s="47">
        <v>1</v>
      </c>
      <c r="P215" s="47">
        <v>1</v>
      </c>
      <c r="Q215" s="47"/>
      <c r="R215" s="47"/>
      <c r="S215" s="47"/>
      <c r="T215" s="47"/>
      <c r="U215" s="47"/>
      <c r="V215" s="47">
        <v>9</v>
      </c>
      <c r="W215" s="48">
        <v>1</v>
      </c>
      <c r="X215" s="61">
        <f t="shared" si="30"/>
        <v>10</v>
      </c>
      <c r="Y215" s="52">
        <f t="shared" si="30"/>
        <v>2</v>
      </c>
      <c r="Z215">
        <f t="shared" si="31"/>
        <v>12</v>
      </c>
    </row>
    <row r="216" spans="1:26">
      <c r="A216" s="51" t="s">
        <v>13</v>
      </c>
      <c r="B216" s="113" t="s">
        <v>606</v>
      </c>
      <c r="C216" s="47" t="s">
        <v>144</v>
      </c>
      <c r="D216" s="47" t="s">
        <v>155</v>
      </c>
      <c r="E216" s="52" t="s">
        <v>156</v>
      </c>
      <c r="F216" s="56"/>
      <c r="G216" s="47"/>
      <c r="H216" s="47"/>
      <c r="I216" s="47"/>
      <c r="J216" s="47"/>
      <c r="K216" s="47"/>
      <c r="L216" s="47"/>
      <c r="M216" s="47"/>
      <c r="N216" s="47"/>
      <c r="O216" s="47"/>
      <c r="P216" s="47"/>
      <c r="Q216" s="47"/>
      <c r="R216" s="47"/>
      <c r="S216" s="47"/>
      <c r="T216" s="47"/>
      <c r="U216" s="47"/>
      <c r="V216" s="47">
        <v>9</v>
      </c>
      <c r="W216" s="48">
        <v>1</v>
      </c>
      <c r="X216" s="61">
        <f t="shared" si="30"/>
        <v>9</v>
      </c>
      <c r="Y216" s="52">
        <f t="shared" si="30"/>
        <v>1</v>
      </c>
      <c r="Z216">
        <f t="shared" si="31"/>
        <v>10</v>
      </c>
    </row>
    <row r="217" spans="1:26">
      <c r="A217" s="51" t="s">
        <v>13</v>
      </c>
      <c r="B217" s="113" t="s">
        <v>607</v>
      </c>
      <c r="C217" s="47" t="s">
        <v>144</v>
      </c>
      <c r="D217" s="47" t="s">
        <v>157</v>
      </c>
      <c r="E217" s="52" t="s">
        <v>158</v>
      </c>
      <c r="F217" s="56"/>
      <c r="G217" s="47">
        <v>1</v>
      </c>
      <c r="H217" s="47"/>
      <c r="I217" s="47"/>
      <c r="J217" s="47"/>
      <c r="K217" s="47"/>
      <c r="L217" s="47"/>
      <c r="M217" s="47">
        <v>1</v>
      </c>
      <c r="N217" s="47">
        <v>1</v>
      </c>
      <c r="O217" s="47">
        <v>5</v>
      </c>
      <c r="P217" s="47"/>
      <c r="Q217" s="47"/>
      <c r="R217" s="47"/>
      <c r="S217" s="47">
        <v>1</v>
      </c>
      <c r="T217" s="47"/>
      <c r="U217" s="47"/>
      <c r="V217" s="47">
        <v>10</v>
      </c>
      <c r="W217" s="48">
        <v>11</v>
      </c>
      <c r="X217" s="61">
        <f t="shared" si="30"/>
        <v>11</v>
      </c>
      <c r="Y217" s="52">
        <f t="shared" si="30"/>
        <v>19</v>
      </c>
      <c r="Z217">
        <f t="shared" si="31"/>
        <v>30</v>
      </c>
    </row>
    <row r="218" spans="1:26">
      <c r="A218" s="51" t="s">
        <v>13</v>
      </c>
      <c r="B218" s="113" t="s">
        <v>608</v>
      </c>
      <c r="C218" s="47" t="s">
        <v>159</v>
      </c>
      <c r="D218" s="47" t="s">
        <v>160</v>
      </c>
      <c r="E218" s="52" t="s">
        <v>161</v>
      </c>
      <c r="F218" s="56"/>
      <c r="G218" s="47"/>
      <c r="H218" s="47"/>
      <c r="I218" s="47"/>
      <c r="J218" s="47"/>
      <c r="K218" s="47"/>
      <c r="L218" s="47"/>
      <c r="M218" s="47"/>
      <c r="N218" s="47">
        <v>1</v>
      </c>
      <c r="O218" s="47"/>
      <c r="P218" s="47">
        <v>1</v>
      </c>
      <c r="Q218" s="47"/>
      <c r="R218" s="47">
        <v>1</v>
      </c>
      <c r="S218" s="47"/>
      <c r="T218" s="47"/>
      <c r="U218" s="47"/>
      <c r="V218" s="47">
        <v>7</v>
      </c>
      <c r="W218" s="48">
        <v>3</v>
      </c>
      <c r="X218" s="61">
        <f t="shared" si="30"/>
        <v>10</v>
      </c>
      <c r="Y218" s="52">
        <f t="shared" si="30"/>
        <v>3</v>
      </c>
      <c r="Z218">
        <f t="shared" si="31"/>
        <v>13</v>
      </c>
    </row>
    <row r="219" spans="1:26">
      <c r="A219" s="51" t="s">
        <v>13</v>
      </c>
      <c r="B219" s="113" t="s">
        <v>608</v>
      </c>
      <c r="C219" s="47" t="s">
        <v>144</v>
      </c>
      <c r="D219" s="47" t="s">
        <v>162</v>
      </c>
      <c r="E219" s="52" t="s">
        <v>161</v>
      </c>
      <c r="F219" s="56"/>
      <c r="G219" s="47"/>
      <c r="H219" s="47"/>
      <c r="I219" s="47"/>
      <c r="J219" s="47"/>
      <c r="K219" s="47"/>
      <c r="L219" s="47"/>
      <c r="M219" s="47"/>
      <c r="N219" s="47"/>
      <c r="O219" s="47"/>
      <c r="P219" s="47"/>
      <c r="Q219" s="47">
        <v>1</v>
      </c>
      <c r="R219" s="47"/>
      <c r="S219" s="47"/>
      <c r="T219" s="47"/>
      <c r="U219" s="47"/>
      <c r="V219" s="47"/>
      <c r="W219" s="48"/>
      <c r="X219" s="61">
        <f t="shared" si="30"/>
        <v>0</v>
      </c>
      <c r="Y219" s="52">
        <f t="shared" si="30"/>
        <v>1</v>
      </c>
      <c r="Z219">
        <f t="shared" si="31"/>
        <v>1</v>
      </c>
    </row>
    <row r="220" spans="1:26">
      <c r="A220" s="51" t="s">
        <v>13</v>
      </c>
      <c r="B220" s="113" t="s">
        <v>609</v>
      </c>
      <c r="C220" s="47" t="s">
        <v>159</v>
      </c>
      <c r="D220" s="47" t="s">
        <v>163</v>
      </c>
      <c r="E220" s="52" t="s">
        <v>164</v>
      </c>
      <c r="F220" s="56">
        <v>1</v>
      </c>
      <c r="G220" s="47"/>
      <c r="H220" s="47"/>
      <c r="I220" s="47"/>
      <c r="J220" s="47"/>
      <c r="K220" s="47"/>
      <c r="L220" s="47"/>
      <c r="M220" s="47"/>
      <c r="N220" s="47"/>
      <c r="O220" s="47">
        <v>1</v>
      </c>
      <c r="P220" s="47"/>
      <c r="Q220" s="47"/>
      <c r="R220" s="47"/>
      <c r="S220" s="47"/>
      <c r="T220" s="47"/>
      <c r="U220" s="47"/>
      <c r="V220" s="47"/>
      <c r="W220" s="48"/>
      <c r="X220" s="61">
        <f t="shared" si="30"/>
        <v>1</v>
      </c>
      <c r="Y220" s="52">
        <f t="shared" si="30"/>
        <v>1</v>
      </c>
      <c r="Z220">
        <f t="shared" si="31"/>
        <v>2</v>
      </c>
    </row>
    <row r="221" spans="1:26">
      <c r="A221" s="51" t="s">
        <v>13</v>
      </c>
      <c r="B221" s="113" t="s">
        <v>600</v>
      </c>
      <c r="C221" s="47" t="s">
        <v>159</v>
      </c>
      <c r="D221" s="47" t="s">
        <v>165</v>
      </c>
      <c r="E221" s="52" t="s">
        <v>166</v>
      </c>
      <c r="F221" s="56"/>
      <c r="G221" s="47"/>
      <c r="H221" s="47"/>
      <c r="I221" s="47"/>
      <c r="J221" s="47"/>
      <c r="K221" s="47"/>
      <c r="L221" s="47"/>
      <c r="M221" s="47">
        <v>1</v>
      </c>
      <c r="N221" s="47"/>
      <c r="O221" s="47"/>
      <c r="P221" s="47"/>
      <c r="Q221" s="47"/>
      <c r="R221" s="47"/>
      <c r="S221" s="47"/>
      <c r="T221" s="47"/>
      <c r="U221" s="47"/>
      <c r="V221" s="47"/>
      <c r="W221" s="48">
        <v>3</v>
      </c>
      <c r="X221" s="61">
        <f t="shared" si="30"/>
        <v>0</v>
      </c>
      <c r="Y221" s="52">
        <f t="shared" si="30"/>
        <v>4</v>
      </c>
      <c r="Z221">
        <f t="shared" si="31"/>
        <v>4</v>
      </c>
    </row>
    <row r="222" spans="1:26">
      <c r="A222" s="51" t="s">
        <v>13</v>
      </c>
      <c r="B222" s="113" t="s">
        <v>596</v>
      </c>
      <c r="C222" s="47" t="s">
        <v>159</v>
      </c>
      <c r="D222" s="47" t="s">
        <v>167</v>
      </c>
      <c r="E222" s="52" t="s">
        <v>168</v>
      </c>
      <c r="F222" s="56"/>
      <c r="G222" s="47">
        <v>2</v>
      </c>
      <c r="H222" s="47"/>
      <c r="I222" s="47"/>
      <c r="J222" s="47"/>
      <c r="K222" s="47"/>
      <c r="L222" s="47">
        <v>4</v>
      </c>
      <c r="M222" s="47">
        <v>1</v>
      </c>
      <c r="N222" s="47">
        <v>2</v>
      </c>
      <c r="O222" s="47">
        <v>6</v>
      </c>
      <c r="P222" s="47">
        <v>1</v>
      </c>
      <c r="Q222" s="47"/>
      <c r="R222" s="47">
        <v>1</v>
      </c>
      <c r="S222" s="47">
        <v>2</v>
      </c>
      <c r="T222" s="47"/>
      <c r="U222" s="47"/>
      <c r="V222" s="47">
        <v>32</v>
      </c>
      <c r="W222" s="48">
        <v>49</v>
      </c>
      <c r="X222" s="61">
        <f t="shared" si="30"/>
        <v>40</v>
      </c>
      <c r="Y222" s="52">
        <f t="shared" si="30"/>
        <v>60</v>
      </c>
      <c r="Z222">
        <f t="shared" si="31"/>
        <v>100</v>
      </c>
    </row>
    <row r="223" spans="1:26">
      <c r="A223" s="51" t="s">
        <v>13</v>
      </c>
      <c r="B223" s="113" t="s">
        <v>610</v>
      </c>
      <c r="C223" s="47" t="s">
        <v>159</v>
      </c>
      <c r="D223" s="47" t="s">
        <v>172</v>
      </c>
      <c r="E223" s="52" t="s">
        <v>173</v>
      </c>
      <c r="F223" s="56"/>
      <c r="G223" s="47">
        <v>1</v>
      </c>
      <c r="H223" s="47"/>
      <c r="I223" s="47"/>
      <c r="J223" s="47"/>
      <c r="K223" s="47">
        <v>1</v>
      </c>
      <c r="L223" s="47">
        <v>3</v>
      </c>
      <c r="M223" s="47">
        <v>1</v>
      </c>
      <c r="N223" s="47">
        <v>1</v>
      </c>
      <c r="O223" s="47">
        <v>3</v>
      </c>
      <c r="P223" s="47"/>
      <c r="Q223" s="47">
        <v>1</v>
      </c>
      <c r="R223" s="47">
        <v>1</v>
      </c>
      <c r="S223" s="47">
        <v>1</v>
      </c>
      <c r="T223" s="47"/>
      <c r="U223" s="47"/>
      <c r="V223" s="47">
        <v>13</v>
      </c>
      <c r="W223" s="48">
        <v>18</v>
      </c>
      <c r="X223" s="61">
        <f t="shared" si="30"/>
        <v>18</v>
      </c>
      <c r="Y223" s="52">
        <f t="shared" si="30"/>
        <v>26</v>
      </c>
      <c r="Z223">
        <f t="shared" si="31"/>
        <v>44</v>
      </c>
    </row>
    <row r="224" spans="1:26">
      <c r="A224" s="51" t="s">
        <v>13</v>
      </c>
      <c r="B224" s="113" t="s">
        <v>611</v>
      </c>
      <c r="C224" s="47" t="s">
        <v>159</v>
      </c>
      <c r="D224" s="47" t="s">
        <v>174</v>
      </c>
      <c r="E224" s="52" t="s">
        <v>175</v>
      </c>
      <c r="F224" s="56">
        <v>1</v>
      </c>
      <c r="G224" s="47">
        <v>2</v>
      </c>
      <c r="H224" s="47"/>
      <c r="I224" s="47"/>
      <c r="J224" s="47"/>
      <c r="K224" s="47"/>
      <c r="L224" s="47"/>
      <c r="M224" s="47">
        <v>2</v>
      </c>
      <c r="N224" s="47">
        <v>2</v>
      </c>
      <c r="O224" s="47">
        <v>3</v>
      </c>
      <c r="P224" s="47"/>
      <c r="Q224" s="47"/>
      <c r="R224" s="47"/>
      <c r="S224" s="47">
        <v>1</v>
      </c>
      <c r="T224" s="47"/>
      <c r="U224" s="47"/>
      <c r="V224" s="47">
        <v>3</v>
      </c>
      <c r="W224" s="48">
        <v>19</v>
      </c>
      <c r="X224" s="61">
        <f t="shared" si="30"/>
        <v>6</v>
      </c>
      <c r="Y224" s="52">
        <f t="shared" si="30"/>
        <v>27</v>
      </c>
      <c r="Z224">
        <f t="shared" si="31"/>
        <v>33</v>
      </c>
    </row>
    <row r="225" spans="1:26">
      <c r="A225" s="51" t="s">
        <v>13</v>
      </c>
      <c r="B225" s="58">
        <v>110101</v>
      </c>
      <c r="C225" s="47" t="s">
        <v>159</v>
      </c>
      <c r="D225" s="47" t="s">
        <v>176</v>
      </c>
      <c r="E225" s="52" t="s">
        <v>177</v>
      </c>
      <c r="F225" s="56"/>
      <c r="G225" s="47"/>
      <c r="H225" s="47"/>
      <c r="I225" s="47"/>
      <c r="J225" s="47">
        <v>1</v>
      </c>
      <c r="K225" s="47"/>
      <c r="L225" s="47">
        <v>1</v>
      </c>
      <c r="M225" s="47"/>
      <c r="N225" s="47"/>
      <c r="O225" s="47"/>
      <c r="P225" s="47">
        <v>1</v>
      </c>
      <c r="Q225" s="47"/>
      <c r="R225" s="47"/>
      <c r="S225" s="47">
        <v>1</v>
      </c>
      <c r="T225" s="47"/>
      <c r="U225" s="47"/>
      <c r="V225" s="47">
        <v>2</v>
      </c>
      <c r="W225" s="48"/>
      <c r="X225" s="61">
        <f t="shared" si="30"/>
        <v>5</v>
      </c>
      <c r="Y225" s="52">
        <f t="shared" si="30"/>
        <v>1</v>
      </c>
      <c r="Z225">
        <f t="shared" si="31"/>
        <v>6</v>
      </c>
    </row>
    <row r="226" spans="1:26">
      <c r="A226" s="51" t="s">
        <v>13</v>
      </c>
      <c r="B226" s="58">
        <v>110101</v>
      </c>
      <c r="C226" s="47" t="s">
        <v>159</v>
      </c>
      <c r="D226" s="47" t="s">
        <v>178</v>
      </c>
      <c r="E226" s="52" t="s">
        <v>179</v>
      </c>
      <c r="F226" s="56">
        <v>1</v>
      </c>
      <c r="G226" s="47"/>
      <c r="H226" s="47"/>
      <c r="I226" s="47"/>
      <c r="J226" s="47">
        <v>3</v>
      </c>
      <c r="K226" s="47">
        <v>1</v>
      </c>
      <c r="L226" s="47">
        <v>2</v>
      </c>
      <c r="M226" s="47">
        <v>3</v>
      </c>
      <c r="N226" s="47">
        <v>6</v>
      </c>
      <c r="O226" s="47">
        <v>2</v>
      </c>
      <c r="P226" s="47">
        <v>3</v>
      </c>
      <c r="Q226" s="47"/>
      <c r="R226" s="47">
        <v>2</v>
      </c>
      <c r="S226" s="47">
        <v>1</v>
      </c>
      <c r="T226" s="47"/>
      <c r="U226" s="47"/>
      <c r="V226" s="47">
        <v>46</v>
      </c>
      <c r="W226" s="48">
        <v>5</v>
      </c>
      <c r="X226" s="61">
        <f t="shared" si="30"/>
        <v>63</v>
      </c>
      <c r="Y226" s="52">
        <f t="shared" si="30"/>
        <v>12</v>
      </c>
      <c r="Z226">
        <f t="shared" si="31"/>
        <v>75</v>
      </c>
    </row>
    <row r="227" spans="1:26">
      <c r="A227" s="51" t="s">
        <v>13</v>
      </c>
      <c r="B227" s="16">
        <v>131202</v>
      </c>
      <c r="C227" s="47" t="s">
        <v>180</v>
      </c>
      <c r="D227" s="47" t="s">
        <v>181</v>
      </c>
      <c r="E227" s="52" t="s">
        <v>182</v>
      </c>
      <c r="F227" s="56"/>
      <c r="G227" s="47">
        <v>2</v>
      </c>
      <c r="H227" s="47">
        <v>1</v>
      </c>
      <c r="I227" s="47"/>
      <c r="J227" s="47"/>
      <c r="K227" s="47">
        <v>3</v>
      </c>
      <c r="L227" s="47">
        <v>1</v>
      </c>
      <c r="M227" s="47">
        <v>3</v>
      </c>
      <c r="N227" s="47"/>
      <c r="O227" s="47">
        <v>2</v>
      </c>
      <c r="P227" s="47"/>
      <c r="Q227" s="47"/>
      <c r="R227" s="47"/>
      <c r="S227" s="47">
        <v>2</v>
      </c>
      <c r="T227" s="47"/>
      <c r="U227" s="47">
        <v>1</v>
      </c>
      <c r="V227" s="47">
        <v>4</v>
      </c>
      <c r="W227" s="48">
        <v>48</v>
      </c>
      <c r="X227" s="61">
        <f t="shared" si="30"/>
        <v>6</v>
      </c>
      <c r="Y227" s="52">
        <f t="shared" si="30"/>
        <v>61</v>
      </c>
      <c r="Z227">
        <f t="shared" si="31"/>
        <v>67</v>
      </c>
    </row>
    <row r="228" spans="1:26">
      <c r="A228" s="51" t="s">
        <v>13</v>
      </c>
      <c r="B228" s="16">
        <v>131202</v>
      </c>
      <c r="C228" s="47" t="s">
        <v>180</v>
      </c>
      <c r="D228" s="47" t="s">
        <v>183</v>
      </c>
      <c r="E228" s="52" t="s">
        <v>184</v>
      </c>
      <c r="F228" s="56"/>
      <c r="G228" s="47"/>
      <c r="H228" s="47"/>
      <c r="I228" s="47"/>
      <c r="J228" s="47"/>
      <c r="K228" s="47"/>
      <c r="L228" s="47"/>
      <c r="M228" s="47"/>
      <c r="N228" s="47"/>
      <c r="O228" s="47"/>
      <c r="P228" s="47"/>
      <c r="Q228" s="47"/>
      <c r="R228" s="47"/>
      <c r="S228" s="47">
        <v>1</v>
      </c>
      <c r="T228" s="47"/>
      <c r="U228" s="47"/>
      <c r="V228" s="47"/>
      <c r="W228" s="48">
        <v>2</v>
      </c>
      <c r="X228" s="61">
        <f t="shared" si="30"/>
        <v>0</v>
      </c>
      <c r="Y228" s="52">
        <f t="shared" si="30"/>
        <v>3</v>
      </c>
      <c r="Z228">
        <f t="shared" si="31"/>
        <v>3</v>
      </c>
    </row>
    <row r="229" spans="1:26">
      <c r="A229" s="51" t="s">
        <v>13</v>
      </c>
      <c r="B229" s="16">
        <v>131205</v>
      </c>
      <c r="C229" s="47" t="s">
        <v>180</v>
      </c>
      <c r="D229" s="47" t="s">
        <v>185</v>
      </c>
      <c r="E229" s="52" t="s">
        <v>186</v>
      </c>
      <c r="F229" s="56"/>
      <c r="G229" s="47"/>
      <c r="H229" s="47"/>
      <c r="I229" s="47"/>
      <c r="J229" s="47">
        <v>1</v>
      </c>
      <c r="K229" s="47"/>
      <c r="L229" s="47"/>
      <c r="M229" s="47"/>
      <c r="N229" s="47">
        <v>1</v>
      </c>
      <c r="O229" s="47">
        <v>2</v>
      </c>
      <c r="P229" s="47"/>
      <c r="Q229" s="47"/>
      <c r="R229" s="47">
        <v>1</v>
      </c>
      <c r="S229" s="47">
        <v>1</v>
      </c>
      <c r="T229" s="47"/>
      <c r="U229" s="47"/>
      <c r="V229" s="47">
        <v>10</v>
      </c>
      <c r="W229" s="48">
        <v>38</v>
      </c>
      <c r="X229" s="61">
        <f t="shared" si="30"/>
        <v>13</v>
      </c>
      <c r="Y229" s="52">
        <f t="shared" si="30"/>
        <v>41</v>
      </c>
      <c r="Z229">
        <f t="shared" si="31"/>
        <v>54</v>
      </c>
    </row>
    <row r="230" spans="1:26">
      <c r="A230" s="51" t="s">
        <v>13</v>
      </c>
      <c r="B230" s="16">
        <v>131205</v>
      </c>
      <c r="C230" s="47" t="s">
        <v>180</v>
      </c>
      <c r="D230" s="47" t="s">
        <v>187</v>
      </c>
      <c r="E230" s="52" t="s">
        <v>188</v>
      </c>
      <c r="F230" s="56"/>
      <c r="G230" s="47"/>
      <c r="H230" s="47"/>
      <c r="I230" s="47"/>
      <c r="J230" s="47"/>
      <c r="K230" s="47"/>
      <c r="L230" s="47"/>
      <c r="M230" s="47"/>
      <c r="N230" s="47"/>
      <c r="O230" s="47"/>
      <c r="P230" s="47"/>
      <c r="Q230" s="47"/>
      <c r="R230" s="47"/>
      <c r="S230" s="47"/>
      <c r="T230" s="47"/>
      <c r="U230" s="47"/>
      <c r="V230" s="47">
        <v>1</v>
      </c>
      <c r="W230" s="48">
        <v>2</v>
      </c>
      <c r="X230" s="61">
        <f t="shared" si="30"/>
        <v>1</v>
      </c>
      <c r="Y230" s="52">
        <f t="shared" si="30"/>
        <v>2</v>
      </c>
      <c r="Z230">
        <f t="shared" si="31"/>
        <v>3</v>
      </c>
    </row>
    <row r="231" spans="1:26">
      <c r="A231" s="51" t="s">
        <v>13</v>
      </c>
      <c r="B231" s="16">
        <v>140501</v>
      </c>
      <c r="C231" s="47" t="s">
        <v>126</v>
      </c>
      <c r="D231" s="47" t="s">
        <v>191</v>
      </c>
      <c r="E231" s="52" t="s">
        <v>192</v>
      </c>
      <c r="F231" s="56"/>
      <c r="G231" s="47">
        <v>1</v>
      </c>
      <c r="H231" s="47"/>
      <c r="I231" s="47"/>
      <c r="J231" s="47">
        <v>3</v>
      </c>
      <c r="K231" s="47"/>
      <c r="L231" s="47"/>
      <c r="M231" s="47">
        <v>1</v>
      </c>
      <c r="N231" s="47">
        <v>1</v>
      </c>
      <c r="O231" s="47"/>
      <c r="P231" s="47">
        <v>1</v>
      </c>
      <c r="Q231" s="47">
        <v>1</v>
      </c>
      <c r="R231" s="47">
        <v>1</v>
      </c>
      <c r="S231" s="47">
        <v>1</v>
      </c>
      <c r="T231" s="47"/>
      <c r="U231" s="47"/>
      <c r="V231" s="47">
        <v>42</v>
      </c>
      <c r="W231" s="48">
        <v>12</v>
      </c>
      <c r="X231" s="61">
        <f t="shared" si="30"/>
        <v>48</v>
      </c>
      <c r="Y231" s="52">
        <f t="shared" si="30"/>
        <v>16</v>
      </c>
      <c r="Z231">
        <f t="shared" si="31"/>
        <v>64</v>
      </c>
    </row>
    <row r="232" spans="1:26">
      <c r="A232" s="51" t="s">
        <v>13</v>
      </c>
      <c r="B232" s="16">
        <v>140701</v>
      </c>
      <c r="C232" s="47" t="s">
        <v>126</v>
      </c>
      <c r="D232" s="47" t="s">
        <v>193</v>
      </c>
      <c r="E232" s="52" t="s">
        <v>194</v>
      </c>
      <c r="F232" s="56"/>
      <c r="G232" s="47">
        <v>1</v>
      </c>
      <c r="H232" s="47"/>
      <c r="I232" s="47"/>
      <c r="J232" s="47">
        <v>1</v>
      </c>
      <c r="K232" s="47"/>
      <c r="L232" s="47"/>
      <c r="M232" s="47"/>
      <c r="N232" s="47">
        <v>1</v>
      </c>
      <c r="O232" s="47">
        <v>3</v>
      </c>
      <c r="P232" s="47">
        <v>1</v>
      </c>
      <c r="Q232" s="47">
        <v>1</v>
      </c>
      <c r="R232" s="47">
        <v>4</v>
      </c>
      <c r="S232" s="47">
        <v>1</v>
      </c>
      <c r="T232" s="47"/>
      <c r="U232" s="47"/>
      <c r="V232" s="47">
        <v>18</v>
      </c>
      <c r="W232" s="48">
        <v>6</v>
      </c>
      <c r="X232" s="61">
        <f t="shared" si="30"/>
        <v>25</v>
      </c>
      <c r="Y232" s="52">
        <f t="shared" si="30"/>
        <v>12</v>
      </c>
      <c r="Z232">
        <f t="shared" si="31"/>
        <v>37</v>
      </c>
    </row>
    <row r="233" spans="1:26">
      <c r="A233" s="51" t="s">
        <v>13</v>
      </c>
      <c r="B233" s="16">
        <v>140801</v>
      </c>
      <c r="C233" s="47" t="s">
        <v>126</v>
      </c>
      <c r="D233" s="47" t="s">
        <v>195</v>
      </c>
      <c r="E233" s="52" t="s">
        <v>196</v>
      </c>
      <c r="F233" s="56">
        <v>1</v>
      </c>
      <c r="G233" s="47">
        <v>1</v>
      </c>
      <c r="H233" s="47">
        <v>1</v>
      </c>
      <c r="I233" s="47"/>
      <c r="J233" s="47">
        <v>1</v>
      </c>
      <c r="K233" s="47"/>
      <c r="L233" s="47"/>
      <c r="M233" s="47"/>
      <c r="N233" s="47">
        <v>1</v>
      </c>
      <c r="O233" s="47">
        <v>1</v>
      </c>
      <c r="P233" s="47">
        <v>5</v>
      </c>
      <c r="Q233" s="47"/>
      <c r="R233" s="47">
        <v>4</v>
      </c>
      <c r="S233" s="47">
        <v>1</v>
      </c>
      <c r="T233" s="47"/>
      <c r="U233" s="47"/>
      <c r="V233" s="47">
        <v>28</v>
      </c>
      <c r="W233" s="48">
        <v>8</v>
      </c>
      <c r="X233" s="61">
        <f t="shared" si="30"/>
        <v>41</v>
      </c>
      <c r="Y233" s="52">
        <f t="shared" si="30"/>
        <v>11</v>
      </c>
      <c r="Z233">
        <f t="shared" si="31"/>
        <v>52</v>
      </c>
    </row>
    <row r="234" spans="1:26">
      <c r="A234" s="51" t="s">
        <v>13</v>
      </c>
      <c r="B234" s="16">
        <v>140901</v>
      </c>
      <c r="C234" s="47" t="s">
        <v>126</v>
      </c>
      <c r="D234" s="47" t="s">
        <v>197</v>
      </c>
      <c r="E234" s="52" t="s">
        <v>198</v>
      </c>
      <c r="F234" s="56">
        <v>2</v>
      </c>
      <c r="G234" s="47"/>
      <c r="H234" s="47"/>
      <c r="I234" s="47"/>
      <c r="J234" s="47">
        <v>3</v>
      </c>
      <c r="K234" s="47"/>
      <c r="L234" s="47"/>
      <c r="M234" s="47">
        <v>1</v>
      </c>
      <c r="N234" s="47">
        <v>1</v>
      </c>
      <c r="O234" s="47">
        <v>1</v>
      </c>
      <c r="P234" s="47">
        <v>1</v>
      </c>
      <c r="Q234" s="47"/>
      <c r="R234" s="47"/>
      <c r="S234" s="47"/>
      <c r="T234" s="47"/>
      <c r="U234" s="47"/>
      <c r="V234" s="47">
        <v>23</v>
      </c>
      <c r="W234" s="48">
        <v>3</v>
      </c>
      <c r="X234" s="61">
        <f t="shared" si="30"/>
        <v>30</v>
      </c>
      <c r="Y234" s="52">
        <f t="shared" si="30"/>
        <v>5</v>
      </c>
      <c r="Z234">
        <f t="shared" si="31"/>
        <v>35</v>
      </c>
    </row>
    <row r="235" spans="1:26">
      <c r="A235" s="51" t="s">
        <v>13</v>
      </c>
      <c r="B235" s="16">
        <v>141001</v>
      </c>
      <c r="C235" s="47" t="s">
        <v>126</v>
      </c>
      <c r="D235" s="47" t="s">
        <v>199</v>
      </c>
      <c r="E235" s="52" t="s">
        <v>200</v>
      </c>
      <c r="F235" s="56">
        <v>3</v>
      </c>
      <c r="G235" s="47"/>
      <c r="H235" s="47"/>
      <c r="I235" s="47"/>
      <c r="J235" s="47">
        <v>2</v>
      </c>
      <c r="K235" s="47"/>
      <c r="L235" s="47">
        <v>1</v>
      </c>
      <c r="M235" s="47"/>
      <c r="N235" s="47"/>
      <c r="O235" s="47"/>
      <c r="P235" s="47">
        <v>3</v>
      </c>
      <c r="Q235" s="47"/>
      <c r="R235" s="47">
        <v>1</v>
      </c>
      <c r="S235" s="47"/>
      <c r="T235" s="47"/>
      <c r="U235" s="47"/>
      <c r="V235" s="47">
        <v>12</v>
      </c>
      <c r="W235" s="48">
        <v>2</v>
      </c>
      <c r="X235" s="61">
        <f t="shared" si="30"/>
        <v>22</v>
      </c>
      <c r="Y235" s="52">
        <f t="shared" si="30"/>
        <v>2</v>
      </c>
      <c r="Z235">
        <f t="shared" si="31"/>
        <v>24</v>
      </c>
    </row>
    <row r="236" spans="1:26">
      <c r="A236" s="51" t="s">
        <v>13</v>
      </c>
      <c r="B236" s="16">
        <v>141901</v>
      </c>
      <c r="C236" s="47" t="s">
        <v>126</v>
      </c>
      <c r="D236" s="47" t="s">
        <v>201</v>
      </c>
      <c r="E236" s="52" t="s">
        <v>202</v>
      </c>
      <c r="F236" s="56">
        <v>2</v>
      </c>
      <c r="G236" s="47"/>
      <c r="H236" s="47"/>
      <c r="I236" s="47"/>
      <c r="J236" s="47">
        <v>4</v>
      </c>
      <c r="K236" s="47"/>
      <c r="L236" s="47">
        <v>2</v>
      </c>
      <c r="M236" s="47"/>
      <c r="N236" s="47">
        <v>6</v>
      </c>
      <c r="O236" s="47">
        <v>1</v>
      </c>
      <c r="P236" s="47">
        <v>3</v>
      </c>
      <c r="Q236" s="47"/>
      <c r="R236" s="47">
        <v>12</v>
      </c>
      <c r="S236" s="47"/>
      <c r="T236" s="47"/>
      <c r="U236" s="47"/>
      <c r="V236" s="47">
        <v>84</v>
      </c>
      <c r="W236" s="48">
        <v>10</v>
      </c>
      <c r="X236" s="61">
        <f t="shared" si="30"/>
        <v>113</v>
      </c>
      <c r="Y236" s="52">
        <f t="shared" si="30"/>
        <v>11</v>
      </c>
      <c r="Z236">
        <f t="shared" si="31"/>
        <v>124</v>
      </c>
    </row>
    <row r="237" spans="1:26">
      <c r="A237" s="51" t="s">
        <v>13</v>
      </c>
      <c r="B237" s="16">
        <v>142401</v>
      </c>
      <c r="C237" s="47" t="s">
        <v>126</v>
      </c>
      <c r="D237" s="47" t="s">
        <v>203</v>
      </c>
      <c r="E237" s="52" t="s">
        <v>204</v>
      </c>
      <c r="F237" s="56"/>
      <c r="G237" s="47"/>
      <c r="H237" s="47"/>
      <c r="I237" s="47"/>
      <c r="J237" s="47">
        <v>1</v>
      </c>
      <c r="K237" s="47">
        <v>1</v>
      </c>
      <c r="L237" s="47"/>
      <c r="M237" s="47"/>
      <c r="N237" s="47"/>
      <c r="O237" s="47"/>
      <c r="P237" s="47"/>
      <c r="Q237" s="47">
        <v>1</v>
      </c>
      <c r="R237" s="47"/>
      <c r="S237" s="47"/>
      <c r="T237" s="47"/>
      <c r="U237" s="47"/>
      <c r="V237" s="47">
        <v>27</v>
      </c>
      <c r="W237" s="48">
        <v>6</v>
      </c>
      <c r="X237" s="61">
        <f t="shared" si="30"/>
        <v>28</v>
      </c>
      <c r="Y237" s="52">
        <f t="shared" si="30"/>
        <v>8</v>
      </c>
      <c r="Z237">
        <f t="shared" si="31"/>
        <v>36</v>
      </c>
    </row>
    <row r="238" spans="1:26">
      <c r="A238" s="51" t="s">
        <v>13</v>
      </c>
      <c r="B238" s="16">
        <v>143501</v>
      </c>
      <c r="C238" s="47" t="s">
        <v>126</v>
      </c>
      <c r="D238" s="47" t="s">
        <v>205</v>
      </c>
      <c r="E238" s="52" t="s">
        <v>206</v>
      </c>
      <c r="F238" s="56"/>
      <c r="G238" s="47"/>
      <c r="H238" s="47"/>
      <c r="I238" s="47"/>
      <c r="J238" s="47"/>
      <c r="K238" s="47"/>
      <c r="L238" s="47"/>
      <c r="M238" s="47"/>
      <c r="N238" s="47"/>
      <c r="O238" s="47"/>
      <c r="P238" s="47">
        <v>2</v>
      </c>
      <c r="Q238" s="47">
        <v>1</v>
      </c>
      <c r="R238" s="47"/>
      <c r="S238" s="47"/>
      <c r="T238" s="47"/>
      <c r="U238" s="47"/>
      <c r="V238" s="47">
        <v>6</v>
      </c>
      <c r="W238" s="48">
        <v>2</v>
      </c>
      <c r="X238" s="61">
        <f t="shared" si="30"/>
        <v>8</v>
      </c>
      <c r="Y238" s="52">
        <f t="shared" si="30"/>
        <v>3</v>
      </c>
      <c r="Z238">
        <f t="shared" si="31"/>
        <v>11</v>
      </c>
    </row>
    <row r="239" spans="1:26">
      <c r="A239" s="51" t="s">
        <v>13</v>
      </c>
      <c r="B239" s="16">
        <v>160301</v>
      </c>
      <c r="C239" s="47" t="s">
        <v>159</v>
      </c>
      <c r="D239" s="47" t="s">
        <v>207</v>
      </c>
      <c r="E239" s="52" t="s">
        <v>208</v>
      </c>
      <c r="F239" s="56"/>
      <c r="G239" s="47">
        <v>1</v>
      </c>
      <c r="H239" s="47"/>
      <c r="I239" s="47"/>
      <c r="J239" s="47">
        <v>2</v>
      </c>
      <c r="K239" s="47">
        <v>2</v>
      </c>
      <c r="L239" s="47"/>
      <c r="M239" s="47"/>
      <c r="N239" s="47">
        <v>1</v>
      </c>
      <c r="O239" s="47">
        <v>1</v>
      </c>
      <c r="P239" s="47"/>
      <c r="Q239" s="47"/>
      <c r="R239" s="47">
        <v>1</v>
      </c>
      <c r="S239" s="47"/>
      <c r="T239" s="47"/>
      <c r="U239" s="47"/>
      <c r="V239" s="47">
        <v>5</v>
      </c>
      <c r="W239" s="48">
        <v>2</v>
      </c>
      <c r="X239" s="61">
        <f t="shared" si="30"/>
        <v>9</v>
      </c>
      <c r="Y239" s="52">
        <f t="shared" si="30"/>
        <v>6</v>
      </c>
      <c r="Z239">
        <f t="shared" si="31"/>
        <v>15</v>
      </c>
    </row>
    <row r="240" spans="1:26">
      <c r="A240" s="51" t="s">
        <v>13</v>
      </c>
      <c r="B240" s="16">
        <v>160501</v>
      </c>
      <c r="C240" s="47" t="s">
        <v>159</v>
      </c>
      <c r="D240" s="47" t="s">
        <v>209</v>
      </c>
      <c r="E240" s="52" t="s">
        <v>210</v>
      </c>
      <c r="F240" s="56">
        <v>1</v>
      </c>
      <c r="G240" s="47"/>
      <c r="H240" s="47"/>
      <c r="I240" s="47"/>
      <c r="J240" s="47">
        <v>3</v>
      </c>
      <c r="K240" s="47">
        <v>1</v>
      </c>
      <c r="L240" s="47"/>
      <c r="M240" s="47"/>
      <c r="N240" s="47">
        <v>2</v>
      </c>
      <c r="O240" s="47">
        <v>1</v>
      </c>
      <c r="P240" s="47">
        <v>1</v>
      </c>
      <c r="Q240" s="47">
        <v>2</v>
      </c>
      <c r="R240" s="47">
        <v>1</v>
      </c>
      <c r="S240" s="47">
        <v>1</v>
      </c>
      <c r="T240" s="47"/>
      <c r="U240" s="47"/>
      <c r="V240" s="47">
        <v>30</v>
      </c>
      <c r="W240" s="48">
        <v>4</v>
      </c>
      <c r="X240" s="61">
        <f t="shared" si="30"/>
        <v>38</v>
      </c>
      <c r="Y240" s="52">
        <f t="shared" si="30"/>
        <v>9</v>
      </c>
      <c r="Z240">
        <f t="shared" si="31"/>
        <v>47</v>
      </c>
    </row>
    <row r="241" spans="1:26">
      <c r="A241" s="51" t="s">
        <v>13</v>
      </c>
      <c r="B241" s="16">
        <v>160901</v>
      </c>
      <c r="C241" s="47" t="s">
        <v>159</v>
      </c>
      <c r="D241" s="47" t="s">
        <v>211</v>
      </c>
      <c r="E241" s="52" t="s">
        <v>212</v>
      </c>
      <c r="F241" s="56"/>
      <c r="G241" s="47">
        <v>1</v>
      </c>
      <c r="H241" s="47"/>
      <c r="I241" s="47"/>
      <c r="J241" s="47"/>
      <c r="K241" s="47"/>
      <c r="L241" s="47">
        <v>1</v>
      </c>
      <c r="M241" s="47">
        <v>1</v>
      </c>
      <c r="N241" s="47"/>
      <c r="O241" s="47">
        <v>1</v>
      </c>
      <c r="P241" s="47">
        <v>1</v>
      </c>
      <c r="Q241" s="47">
        <v>1</v>
      </c>
      <c r="R241" s="47"/>
      <c r="S241" s="47"/>
      <c r="T241" s="47"/>
      <c r="U241" s="47"/>
      <c r="V241" s="47">
        <v>11</v>
      </c>
      <c r="W241" s="48">
        <v>8</v>
      </c>
      <c r="X241" s="61">
        <f t="shared" si="30"/>
        <v>13</v>
      </c>
      <c r="Y241" s="52">
        <f t="shared" si="30"/>
        <v>12</v>
      </c>
      <c r="Z241">
        <f t="shared" si="31"/>
        <v>25</v>
      </c>
    </row>
    <row r="242" spans="1:26">
      <c r="A242" s="51" t="s">
        <v>13</v>
      </c>
      <c r="B242" s="16">
        <v>160902</v>
      </c>
      <c r="C242" s="47" t="s">
        <v>159</v>
      </c>
      <c r="D242" s="47" t="s">
        <v>213</v>
      </c>
      <c r="E242" s="52" t="s">
        <v>214</v>
      </c>
      <c r="F242" s="56"/>
      <c r="G242" s="47"/>
      <c r="H242" s="47"/>
      <c r="I242" s="47"/>
      <c r="J242" s="47"/>
      <c r="K242" s="47"/>
      <c r="L242" s="47"/>
      <c r="M242" s="47"/>
      <c r="N242" s="47">
        <v>2</v>
      </c>
      <c r="O242" s="47">
        <v>1</v>
      </c>
      <c r="P242" s="47"/>
      <c r="Q242" s="47"/>
      <c r="R242" s="47">
        <v>1</v>
      </c>
      <c r="S242" s="47"/>
      <c r="T242" s="47"/>
      <c r="U242" s="47"/>
      <c r="V242" s="47">
        <v>7</v>
      </c>
      <c r="W242" s="48">
        <v>2</v>
      </c>
      <c r="X242" s="61">
        <f t="shared" si="30"/>
        <v>10</v>
      </c>
      <c r="Y242" s="52">
        <f t="shared" si="30"/>
        <v>3</v>
      </c>
      <c r="Z242">
        <f t="shared" si="31"/>
        <v>13</v>
      </c>
    </row>
    <row r="243" spans="1:26">
      <c r="A243" s="51" t="s">
        <v>13</v>
      </c>
      <c r="B243" s="16">
        <v>160905</v>
      </c>
      <c r="C243" s="47" t="s">
        <v>159</v>
      </c>
      <c r="D243" s="47" t="s">
        <v>215</v>
      </c>
      <c r="E243" s="52" t="s">
        <v>216</v>
      </c>
      <c r="F243" s="56"/>
      <c r="G243" s="47">
        <v>1</v>
      </c>
      <c r="H243" s="47"/>
      <c r="I243" s="47"/>
      <c r="J243" s="47">
        <v>1</v>
      </c>
      <c r="K243" s="47"/>
      <c r="L243" s="47">
        <v>2</v>
      </c>
      <c r="M243" s="47"/>
      <c r="N243" s="47">
        <v>2</v>
      </c>
      <c r="O243" s="47">
        <v>4</v>
      </c>
      <c r="P243" s="47"/>
      <c r="Q243" s="47">
        <v>1</v>
      </c>
      <c r="R243" s="47">
        <v>1</v>
      </c>
      <c r="S243" s="47">
        <v>2</v>
      </c>
      <c r="T243" s="47"/>
      <c r="U243" s="47"/>
      <c r="V243" s="47">
        <v>11</v>
      </c>
      <c r="W243" s="48">
        <v>11</v>
      </c>
      <c r="X243" s="61">
        <f t="shared" si="30"/>
        <v>17</v>
      </c>
      <c r="Y243" s="52">
        <f t="shared" si="30"/>
        <v>19</v>
      </c>
      <c r="Z243">
        <f t="shared" si="31"/>
        <v>36</v>
      </c>
    </row>
    <row r="244" spans="1:26">
      <c r="A244" s="51" t="s">
        <v>13</v>
      </c>
      <c r="B244" s="16">
        <v>161200</v>
      </c>
      <c r="C244" s="47" t="s">
        <v>159</v>
      </c>
      <c r="D244" s="47" t="s">
        <v>217</v>
      </c>
      <c r="E244" s="52" t="s">
        <v>218</v>
      </c>
      <c r="F244" s="56"/>
      <c r="G244" s="47"/>
      <c r="H244" s="47"/>
      <c r="I244" s="47"/>
      <c r="J244" s="47"/>
      <c r="K244" s="47"/>
      <c r="L244" s="47">
        <v>1</v>
      </c>
      <c r="M244" s="47"/>
      <c r="N244" s="47"/>
      <c r="O244" s="47">
        <v>1</v>
      </c>
      <c r="P244" s="47"/>
      <c r="Q244" s="47"/>
      <c r="R244" s="47"/>
      <c r="S244" s="47"/>
      <c r="T244" s="47"/>
      <c r="U244" s="47"/>
      <c r="V244" s="47">
        <v>1</v>
      </c>
      <c r="W244" s="48"/>
      <c r="X244" s="61">
        <f t="shared" si="30"/>
        <v>2</v>
      </c>
      <c r="Y244" s="52">
        <f t="shared" si="30"/>
        <v>1</v>
      </c>
      <c r="Z244">
        <f t="shared" si="31"/>
        <v>3</v>
      </c>
    </row>
    <row r="245" spans="1:26">
      <c r="A245" s="51" t="s">
        <v>13</v>
      </c>
      <c r="B245" s="16">
        <v>190701</v>
      </c>
      <c r="C245" s="47" t="s">
        <v>180</v>
      </c>
      <c r="D245" s="47" t="s">
        <v>219</v>
      </c>
      <c r="E245" s="52" t="s">
        <v>651</v>
      </c>
      <c r="F245" s="56"/>
      <c r="G245" s="47">
        <v>3</v>
      </c>
      <c r="H245" s="47"/>
      <c r="I245" s="47">
        <v>1</v>
      </c>
      <c r="J245" s="47"/>
      <c r="K245" s="47">
        <v>2</v>
      </c>
      <c r="L245" s="47">
        <v>2</v>
      </c>
      <c r="M245" s="47">
        <v>2</v>
      </c>
      <c r="N245" s="47"/>
      <c r="O245" s="47">
        <v>6</v>
      </c>
      <c r="P245" s="47"/>
      <c r="Q245" s="47">
        <v>1</v>
      </c>
      <c r="R245" s="47">
        <v>1</v>
      </c>
      <c r="S245" s="47">
        <v>5</v>
      </c>
      <c r="T245" s="47"/>
      <c r="U245" s="47"/>
      <c r="V245" s="47">
        <v>2</v>
      </c>
      <c r="W245" s="48">
        <v>36</v>
      </c>
      <c r="X245" s="61">
        <f t="shared" si="30"/>
        <v>5</v>
      </c>
      <c r="Y245" s="52">
        <f t="shared" si="30"/>
        <v>56</v>
      </c>
      <c r="Z245">
        <f t="shared" si="31"/>
        <v>61</v>
      </c>
    </row>
    <row r="246" spans="1:26">
      <c r="A246" s="51" t="s">
        <v>13</v>
      </c>
      <c r="B246" s="16">
        <v>190901</v>
      </c>
      <c r="C246" s="47" t="s">
        <v>180</v>
      </c>
      <c r="D246" s="47" t="s">
        <v>221</v>
      </c>
      <c r="E246" s="52" t="s">
        <v>653</v>
      </c>
      <c r="F246" s="56"/>
      <c r="G246" s="47">
        <v>1</v>
      </c>
      <c r="H246" s="47"/>
      <c r="I246" s="47"/>
      <c r="J246" s="47"/>
      <c r="K246" s="47">
        <v>2</v>
      </c>
      <c r="L246" s="47"/>
      <c r="M246" s="47">
        <v>2</v>
      </c>
      <c r="N246" s="47"/>
      <c r="O246" s="47">
        <v>4</v>
      </c>
      <c r="P246" s="47"/>
      <c r="Q246" s="47">
        <v>2</v>
      </c>
      <c r="R246" s="47"/>
      <c r="S246" s="47">
        <v>1</v>
      </c>
      <c r="T246" s="47"/>
      <c r="U246" s="47"/>
      <c r="V246" s="47">
        <v>2</v>
      </c>
      <c r="W246" s="48">
        <v>55</v>
      </c>
      <c r="X246" s="61">
        <f t="shared" si="30"/>
        <v>2</v>
      </c>
      <c r="Y246" s="52">
        <f t="shared" si="30"/>
        <v>67</v>
      </c>
      <c r="Z246">
        <f t="shared" si="31"/>
        <v>69</v>
      </c>
    </row>
    <row r="247" spans="1:26">
      <c r="A247" s="51" t="s">
        <v>13</v>
      </c>
      <c r="B247" s="16">
        <v>230101</v>
      </c>
      <c r="C247" s="47" t="s">
        <v>159</v>
      </c>
      <c r="D247" s="47" t="s">
        <v>225</v>
      </c>
      <c r="E247" s="52" t="s">
        <v>226</v>
      </c>
      <c r="F247" s="56"/>
      <c r="G247" s="47">
        <v>2</v>
      </c>
      <c r="H247" s="47"/>
      <c r="I247" s="47"/>
      <c r="J247" s="47"/>
      <c r="K247" s="47"/>
      <c r="L247" s="47"/>
      <c r="M247" s="47">
        <v>1</v>
      </c>
      <c r="N247" s="47">
        <v>2</v>
      </c>
      <c r="O247" s="47">
        <v>5</v>
      </c>
      <c r="P247" s="47"/>
      <c r="Q247" s="47"/>
      <c r="R247" s="47">
        <v>2</v>
      </c>
      <c r="S247" s="47">
        <v>2</v>
      </c>
      <c r="T247" s="47"/>
      <c r="U247" s="47"/>
      <c r="V247" s="47">
        <v>9</v>
      </c>
      <c r="W247" s="48">
        <v>25</v>
      </c>
      <c r="X247" s="61">
        <f t="shared" si="30"/>
        <v>13</v>
      </c>
      <c r="Y247" s="52">
        <f t="shared" si="30"/>
        <v>35</v>
      </c>
      <c r="Z247">
        <f t="shared" si="31"/>
        <v>48</v>
      </c>
    </row>
    <row r="248" spans="1:26">
      <c r="A248" s="51" t="s">
        <v>13</v>
      </c>
      <c r="B248" s="16">
        <v>231304</v>
      </c>
      <c r="C248" s="47" t="s">
        <v>159</v>
      </c>
      <c r="D248" s="47" t="s">
        <v>227</v>
      </c>
      <c r="E248" s="52" t="s">
        <v>228</v>
      </c>
      <c r="F248" s="56">
        <v>1</v>
      </c>
      <c r="G248" s="47"/>
      <c r="H248" s="47"/>
      <c r="I248" s="47"/>
      <c r="J248" s="47">
        <v>1</v>
      </c>
      <c r="K248" s="47"/>
      <c r="L248" s="47"/>
      <c r="M248" s="47"/>
      <c r="N248" s="47"/>
      <c r="O248" s="47">
        <v>2</v>
      </c>
      <c r="P248" s="47"/>
      <c r="Q248" s="47"/>
      <c r="R248" s="47"/>
      <c r="S248" s="47">
        <v>2</v>
      </c>
      <c r="T248" s="47"/>
      <c r="U248" s="47"/>
      <c r="V248" s="47">
        <v>2</v>
      </c>
      <c r="W248" s="48">
        <v>6</v>
      </c>
      <c r="X248" s="61">
        <f t="shared" si="30"/>
        <v>4</v>
      </c>
      <c r="Y248" s="52">
        <f t="shared" si="30"/>
        <v>10</v>
      </c>
      <c r="Z248">
        <f t="shared" si="31"/>
        <v>14</v>
      </c>
    </row>
    <row r="249" spans="1:26">
      <c r="A249" s="51" t="s">
        <v>13</v>
      </c>
      <c r="B249" s="16">
        <v>260101</v>
      </c>
      <c r="C249" s="47" t="s">
        <v>159</v>
      </c>
      <c r="D249" s="47" t="s">
        <v>583</v>
      </c>
      <c r="E249" s="52" t="s">
        <v>236</v>
      </c>
      <c r="F249" s="56"/>
      <c r="G249" s="47"/>
      <c r="H249" s="47"/>
      <c r="I249" s="47"/>
      <c r="J249" s="47"/>
      <c r="K249" s="47"/>
      <c r="L249" s="47"/>
      <c r="M249" s="47"/>
      <c r="N249" s="47"/>
      <c r="O249" s="47"/>
      <c r="P249" s="47"/>
      <c r="Q249" s="47"/>
      <c r="R249" s="47"/>
      <c r="S249" s="47"/>
      <c r="T249" s="47"/>
      <c r="U249" s="47"/>
      <c r="V249" s="47"/>
      <c r="W249" s="48">
        <v>1</v>
      </c>
      <c r="X249" s="61">
        <f t="shared" si="30"/>
        <v>0</v>
      </c>
      <c r="Y249" s="52">
        <f t="shared" si="30"/>
        <v>1</v>
      </c>
      <c r="Z249">
        <f t="shared" si="31"/>
        <v>1</v>
      </c>
    </row>
    <row r="250" spans="1:26">
      <c r="A250" s="51" t="s">
        <v>13</v>
      </c>
      <c r="B250" s="16">
        <v>260101</v>
      </c>
      <c r="C250" s="47" t="s">
        <v>144</v>
      </c>
      <c r="D250" s="47" t="s">
        <v>235</v>
      </c>
      <c r="E250" s="52" t="s">
        <v>236</v>
      </c>
      <c r="F250" s="56"/>
      <c r="G250" s="47">
        <v>3</v>
      </c>
      <c r="H250" s="47"/>
      <c r="I250" s="47">
        <v>1</v>
      </c>
      <c r="J250" s="47">
        <v>5</v>
      </c>
      <c r="K250" s="47">
        <v>1</v>
      </c>
      <c r="L250" s="47"/>
      <c r="M250" s="47">
        <v>6</v>
      </c>
      <c r="N250" s="47">
        <v>2</v>
      </c>
      <c r="O250" s="47">
        <v>10</v>
      </c>
      <c r="P250" s="47">
        <v>1</v>
      </c>
      <c r="Q250" s="47"/>
      <c r="R250" s="47">
        <v>1</v>
      </c>
      <c r="S250" s="47">
        <v>1</v>
      </c>
      <c r="T250" s="47"/>
      <c r="U250" s="47"/>
      <c r="V250" s="47">
        <v>15</v>
      </c>
      <c r="W250" s="48">
        <v>26</v>
      </c>
      <c r="X250" s="61">
        <f t="shared" si="30"/>
        <v>24</v>
      </c>
      <c r="Y250" s="52">
        <f t="shared" si="30"/>
        <v>48</v>
      </c>
      <c r="Z250">
        <f t="shared" si="31"/>
        <v>72</v>
      </c>
    </row>
    <row r="251" spans="1:26">
      <c r="A251" s="51" t="s">
        <v>13</v>
      </c>
      <c r="B251" s="16">
        <v>260101</v>
      </c>
      <c r="C251" s="47" t="s">
        <v>144</v>
      </c>
      <c r="D251" s="47" t="s">
        <v>237</v>
      </c>
      <c r="E251" s="52" t="s">
        <v>234</v>
      </c>
      <c r="F251" s="56">
        <v>2</v>
      </c>
      <c r="G251" s="47">
        <v>3</v>
      </c>
      <c r="H251" s="47"/>
      <c r="I251" s="47"/>
      <c r="J251" s="47">
        <v>1</v>
      </c>
      <c r="K251" s="47">
        <v>2</v>
      </c>
      <c r="L251" s="47"/>
      <c r="M251" s="47">
        <v>3</v>
      </c>
      <c r="N251" s="47">
        <v>4</v>
      </c>
      <c r="O251" s="47">
        <v>11</v>
      </c>
      <c r="P251" s="47">
        <v>1</v>
      </c>
      <c r="Q251" s="47">
        <v>2</v>
      </c>
      <c r="R251" s="47"/>
      <c r="S251" s="47">
        <v>7</v>
      </c>
      <c r="T251" s="47"/>
      <c r="U251" s="47"/>
      <c r="V251" s="47">
        <v>21</v>
      </c>
      <c r="W251" s="48">
        <v>30</v>
      </c>
      <c r="X251" s="61">
        <f t="shared" si="30"/>
        <v>29</v>
      </c>
      <c r="Y251" s="52">
        <f t="shared" si="30"/>
        <v>58</v>
      </c>
      <c r="Z251">
        <f t="shared" si="31"/>
        <v>87</v>
      </c>
    </row>
    <row r="252" spans="1:26">
      <c r="A252" s="51" t="s">
        <v>13</v>
      </c>
      <c r="B252" s="16">
        <v>260406</v>
      </c>
      <c r="C252" s="47" t="s">
        <v>144</v>
      </c>
      <c r="D252" s="47" t="s">
        <v>238</v>
      </c>
      <c r="E252" s="52" t="s">
        <v>239</v>
      </c>
      <c r="F252" s="56">
        <v>1</v>
      </c>
      <c r="G252" s="47">
        <v>1</v>
      </c>
      <c r="H252" s="47"/>
      <c r="I252" s="47"/>
      <c r="J252" s="47">
        <v>1</v>
      </c>
      <c r="K252" s="47">
        <v>3</v>
      </c>
      <c r="L252" s="47"/>
      <c r="M252" s="47">
        <v>4</v>
      </c>
      <c r="N252" s="47">
        <v>2</v>
      </c>
      <c r="O252" s="47"/>
      <c r="P252" s="47"/>
      <c r="Q252" s="47"/>
      <c r="R252" s="47"/>
      <c r="S252" s="47">
        <v>2</v>
      </c>
      <c r="T252" s="47"/>
      <c r="U252" s="47"/>
      <c r="V252" s="47">
        <v>18</v>
      </c>
      <c r="W252" s="48">
        <v>22</v>
      </c>
      <c r="X252" s="61">
        <f t="shared" si="30"/>
        <v>22</v>
      </c>
      <c r="Y252" s="52">
        <f t="shared" si="30"/>
        <v>32</v>
      </c>
      <c r="Z252">
        <f t="shared" si="31"/>
        <v>54</v>
      </c>
    </row>
    <row r="253" spans="1:26">
      <c r="A253" s="51" t="s">
        <v>13</v>
      </c>
      <c r="B253" s="16">
        <v>261302</v>
      </c>
      <c r="C253" s="47" t="s">
        <v>144</v>
      </c>
      <c r="D253" s="47" t="s">
        <v>242</v>
      </c>
      <c r="E253" s="52" t="s">
        <v>243</v>
      </c>
      <c r="F253" s="56">
        <v>1</v>
      </c>
      <c r="G253" s="47">
        <v>2</v>
      </c>
      <c r="H253" s="47"/>
      <c r="I253" s="47"/>
      <c r="J253" s="47">
        <v>1</v>
      </c>
      <c r="K253" s="47">
        <v>2</v>
      </c>
      <c r="L253" s="47"/>
      <c r="M253" s="47">
        <v>2</v>
      </c>
      <c r="N253" s="47">
        <v>1</v>
      </c>
      <c r="O253" s="47">
        <v>5</v>
      </c>
      <c r="P253" s="47">
        <v>1</v>
      </c>
      <c r="Q253" s="47">
        <v>2</v>
      </c>
      <c r="R253" s="47">
        <v>1</v>
      </c>
      <c r="S253" s="47">
        <v>2</v>
      </c>
      <c r="T253" s="47"/>
      <c r="U253" s="47"/>
      <c r="V253" s="47">
        <v>26</v>
      </c>
      <c r="W253" s="48">
        <v>56</v>
      </c>
      <c r="X253" s="61">
        <f t="shared" si="30"/>
        <v>31</v>
      </c>
      <c r="Y253" s="52">
        <f t="shared" si="30"/>
        <v>71</v>
      </c>
      <c r="Z253">
        <f t="shared" si="31"/>
        <v>102</v>
      </c>
    </row>
    <row r="254" spans="1:26">
      <c r="A254" s="51" t="s">
        <v>13</v>
      </c>
      <c r="B254" s="16">
        <v>270101</v>
      </c>
      <c r="C254" s="47" t="s">
        <v>159</v>
      </c>
      <c r="D254" s="47" t="s">
        <v>244</v>
      </c>
      <c r="E254" s="52" t="s">
        <v>245</v>
      </c>
      <c r="F254" s="56"/>
      <c r="G254" s="47"/>
      <c r="H254" s="47"/>
      <c r="I254" s="47"/>
      <c r="J254" s="47"/>
      <c r="K254" s="47"/>
      <c r="L254" s="47"/>
      <c r="M254" s="47"/>
      <c r="N254" s="47"/>
      <c r="O254" s="47"/>
      <c r="P254" s="47"/>
      <c r="Q254" s="47"/>
      <c r="R254" s="47"/>
      <c r="S254" s="47"/>
      <c r="T254" s="47"/>
      <c r="U254" s="47"/>
      <c r="V254" s="47"/>
      <c r="W254" s="48">
        <v>5</v>
      </c>
      <c r="X254" s="61">
        <f t="shared" si="30"/>
        <v>0</v>
      </c>
      <c r="Y254" s="52">
        <f t="shared" si="30"/>
        <v>5</v>
      </c>
      <c r="Z254">
        <f t="shared" si="31"/>
        <v>5</v>
      </c>
    </row>
    <row r="255" spans="1:26">
      <c r="A255" s="51" t="s">
        <v>13</v>
      </c>
      <c r="B255" s="16">
        <v>270101</v>
      </c>
      <c r="C255" s="47" t="s">
        <v>159</v>
      </c>
      <c r="D255" s="47" t="s">
        <v>246</v>
      </c>
      <c r="E255" s="52" t="s">
        <v>247</v>
      </c>
      <c r="F255" s="56"/>
      <c r="G255" s="47"/>
      <c r="H255" s="47"/>
      <c r="I255" s="47"/>
      <c r="J255" s="47"/>
      <c r="K255" s="47"/>
      <c r="L255" s="47"/>
      <c r="M255" s="47"/>
      <c r="N255" s="47"/>
      <c r="O255" s="47"/>
      <c r="P255" s="47"/>
      <c r="Q255" s="47"/>
      <c r="R255" s="47"/>
      <c r="S255" s="47">
        <v>1</v>
      </c>
      <c r="T255" s="47"/>
      <c r="U255" s="47"/>
      <c r="V255" s="47">
        <v>8</v>
      </c>
      <c r="W255" s="48">
        <v>7</v>
      </c>
      <c r="X255" s="61">
        <f t="shared" si="30"/>
        <v>8</v>
      </c>
      <c r="Y255" s="52">
        <f t="shared" si="30"/>
        <v>8</v>
      </c>
      <c r="Z255">
        <f t="shared" si="31"/>
        <v>16</v>
      </c>
    </row>
    <row r="256" spans="1:26">
      <c r="A256" s="51" t="s">
        <v>13</v>
      </c>
      <c r="B256" s="16">
        <v>310505</v>
      </c>
      <c r="C256" s="47" t="s">
        <v>180</v>
      </c>
      <c r="D256" s="47" t="s">
        <v>248</v>
      </c>
      <c r="E256" s="52" t="s">
        <v>249</v>
      </c>
      <c r="F256" s="56">
        <v>3</v>
      </c>
      <c r="G256" s="47">
        <v>5</v>
      </c>
      <c r="H256" s="47"/>
      <c r="I256" s="47"/>
      <c r="J256" s="47">
        <v>3</v>
      </c>
      <c r="K256" s="47">
        <v>7</v>
      </c>
      <c r="L256" s="47">
        <v>8</v>
      </c>
      <c r="M256" s="47">
        <v>5</v>
      </c>
      <c r="N256" s="47">
        <v>14</v>
      </c>
      <c r="O256" s="47">
        <v>10</v>
      </c>
      <c r="P256" s="47">
        <v>1</v>
      </c>
      <c r="Q256" s="47">
        <v>1</v>
      </c>
      <c r="R256" s="47">
        <v>6</v>
      </c>
      <c r="S256" s="47">
        <v>6</v>
      </c>
      <c r="T256" s="47"/>
      <c r="U256" s="47"/>
      <c r="V256" s="47">
        <v>70</v>
      </c>
      <c r="W256" s="48">
        <v>88</v>
      </c>
      <c r="X256" s="61">
        <f t="shared" si="30"/>
        <v>105</v>
      </c>
      <c r="Y256" s="52">
        <f t="shared" si="30"/>
        <v>122</v>
      </c>
      <c r="Z256">
        <f t="shared" si="31"/>
        <v>227</v>
      </c>
    </row>
    <row r="257" spans="1:26">
      <c r="A257" s="51" t="s">
        <v>13</v>
      </c>
      <c r="B257" s="16">
        <v>340199</v>
      </c>
      <c r="C257" s="47" t="s">
        <v>180</v>
      </c>
      <c r="D257" s="47" t="s">
        <v>250</v>
      </c>
      <c r="E257" s="52" t="s">
        <v>251</v>
      </c>
      <c r="F257" s="56">
        <v>1</v>
      </c>
      <c r="G257" s="47">
        <v>2</v>
      </c>
      <c r="H257" s="47"/>
      <c r="I257" s="47"/>
      <c r="J257" s="47"/>
      <c r="K257" s="47">
        <v>1</v>
      </c>
      <c r="L257" s="47">
        <v>1</v>
      </c>
      <c r="M257" s="47">
        <v>2</v>
      </c>
      <c r="N257" s="47">
        <v>1</v>
      </c>
      <c r="O257" s="47">
        <v>7</v>
      </c>
      <c r="P257" s="47"/>
      <c r="Q257" s="47"/>
      <c r="R257" s="47"/>
      <c r="S257" s="47">
        <v>2</v>
      </c>
      <c r="T257" s="47"/>
      <c r="U257" s="47"/>
      <c r="V257" s="47">
        <v>6</v>
      </c>
      <c r="W257" s="48">
        <v>28</v>
      </c>
      <c r="X257" s="61">
        <f t="shared" si="30"/>
        <v>9</v>
      </c>
      <c r="Y257" s="52">
        <f t="shared" si="30"/>
        <v>42</v>
      </c>
      <c r="Z257">
        <f t="shared" si="31"/>
        <v>51</v>
      </c>
    </row>
    <row r="258" spans="1:26">
      <c r="A258" s="51" t="s">
        <v>13</v>
      </c>
      <c r="B258" s="16">
        <v>380101</v>
      </c>
      <c r="C258" s="47" t="s">
        <v>159</v>
      </c>
      <c r="D258" s="47" t="s">
        <v>252</v>
      </c>
      <c r="E258" s="52" t="s">
        <v>253</v>
      </c>
      <c r="F258" s="56"/>
      <c r="G258" s="47"/>
      <c r="H258" s="47"/>
      <c r="I258" s="47">
        <v>1</v>
      </c>
      <c r="J258" s="47"/>
      <c r="K258" s="47"/>
      <c r="L258" s="47"/>
      <c r="M258" s="47"/>
      <c r="N258" s="47"/>
      <c r="O258" s="47"/>
      <c r="P258" s="47"/>
      <c r="Q258" s="47"/>
      <c r="R258" s="47">
        <v>1</v>
      </c>
      <c r="S258" s="47"/>
      <c r="T258" s="47"/>
      <c r="U258" s="47"/>
      <c r="V258" s="47"/>
      <c r="W258" s="48">
        <v>2</v>
      </c>
      <c r="X258" s="61">
        <f t="shared" si="30"/>
        <v>1</v>
      </c>
      <c r="Y258" s="52">
        <f t="shared" si="30"/>
        <v>3</v>
      </c>
      <c r="Z258">
        <f t="shared" si="31"/>
        <v>4</v>
      </c>
    </row>
    <row r="259" spans="1:26">
      <c r="A259" s="51" t="s">
        <v>13</v>
      </c>
      <c r="B259" s="16">
        <v>400501</v>
      </c>
      <c r="C259" s="47" t="s">
        <v>159</v>
      </c>
      <c r="D259" s="47" t="s">
        <v>256</v>
      </c>
      <c r="E259" s="52" t="s">
        <v>257</v>
      </c>
      <c r="F259" s="56">
        <v>2</v>
      </c>
      <c r="G259" s="47"/>
      <c r="H259" s="47"/>
      <c r="I259" s="47"/>
      <c r="J259" s="47"/>
      <c r="K259" s="47">
        <v>1</v>
      </c>
      <c r="L259" s="47"/>
      <c r="M259" s="47"/>
      <c r="N259" s="47">
        <v>1</v>
      </c>
      <c r="O259" s="47">
        <v>1</v>
      </c>
      <c r="P259" s="47"/>
      <c r="Q259" s="47"/>
      <c r="R259" s="47">
        <v>2</v>
      </c>
      <c r="S259" s="47"/>
      <c r="T259" s="47"/>
      <c r="U259" s="47"/>
      <c r="V259" s="47">
        <v>3</v>
      </c>
      <c r="W259" s="48">
        <v>4</v>
      </c>
      <c r="X259" s="61">
        <f t="shared" si="30"/>
        <v>8</v>
      </c>
      <c r="Y259" s="52">
        <f t="shared" si="30"/>
        <v>6</v>
      </c>
      <c r="Z259">
        <f t="shared" si="31"/>
        <v>14</v>
      </c>
    </row>
    <row r="260" spans="1:26">
      <c r="A260" s="51" t="s">
        <v>13</v>
      </c>
      <c r="B260" s="16">
        <v>400510</v>
      </c>
      <c r="C260" s="47" t="s">
        <v>159</v>
      </c>
      <c r="D260" s="47" t="s">
        <v>258</v>
      </c>
      <c r="E260" s="52" t="s">
        <v>259</v>
      </c>
      <c r="F260" s="56"/>
      <c r="G260" s="47">
        <v>2</v>
      </c>
      <c r="H260" s="47"/>
      <c r="I260" s="47"/>
      <c r="J260" s="47"/>
      <c r="K260" s="47"/>
      <c r="L260" s="47">
        <v>1</v>
      </c>
      <c r="M260" s="47">
        <v>1</v>
      </c>
      <c r="N260" s="47"/>
      <c r="O260" s="47">
        <v>1</v>
      </c>
      <c r="P260" s="47"/>
      <c r="Q260" s="47"/>
      <c r="R260" s="47"/>
      <c r="S260" s="47">
        <v>1</v>
      </c>
      <c r="T260" s="47"/>
      <c r="U260" s="47"/>
      <c r="V260" s="47">
        <v>2</v>
      </c>
      <c r="W260" s="48">
        <v>6</v>
      </c>
      <c r="X260" s="61">
        <f t="shared" si="30"/>
        <v>3</v>
      </c>
      <c r="Y260" s="52">
        <f t="shared" si="30"/>
        <v>11</v>
      </c>
      <c r="Z260">
        <f t="shared" si="31"/>
        <v>14</v>
      </c>
    </row>
    <row r="261" spans="1:26">
      <c r="A261" s="51" t="s">
        <v>13</v>
      </c>
      <c r="B261" s="16">
        <v>400699</v>
      </c>
      <c r="C261" s="47" t="s">
        <v>144</v>
      </c>
      <c r="D261" s="47" t="s">
        <v>262</v>
      </c>
      <c r="E261" s="52" t="s">
        <v>263</v>
      </c>
      <c r="F261" s="56"/>
      <c r="G261" s="47"/>
      <c r="H261" s="47"/>
      <c r="I261" s="47"/>
      <c r="J261" s="47">
        <v>1</v>
      </c>
      <c r="K261" s="47"/>
      <c r="L261" s="47"/>
      <c r="M261" s="47"/>
      <c r="N261" s="47"/>
      <c r="O261" s="47"/>
      <c r="P261" s="47"/>
      <c r="Q261" s="47"/>
      <c r="R261" s="47"/>
      <c r="S261" s="47"/>
      <c r="T261" s="47"/>
      <c r="U261" s="47"/>
      <c r="V261" s="47">
        <v>4</v>
      </c>
      <c r="W261" s="48">
        <v>2</v>
      </c>
      <c r="X261" s="61">
        <f t="shared" si="30"/>
        <v>5</v>
      </c>
      <c r="Y261" s="52">
        <f t="shared" si="30"/>
        <v>2</v>
      </c>
      <c r="Z261">
        <f t="shared" si="31"/>
        <v>7</v>
      </c>
    </row>
    <row r="262" spans="1:26">
      <c r="A262" s="51" t="s">
        <v>13</v>
      </c>
      <c r="B262" s="16">
        <v>400801</v>
      </c>
      <c r="C262" s="47" t="s">
        <v>159</v>
      </c>
      <c r="D262" s="47" t="s">
        <v>266</v>
      </c>
      <c r="E262" s="52" t="s">
        <v>267</v>
      </c>
      <c r="F262" s="56"/>
      <c r="G262" s="47"/>
      <c r="H262" s="47"/>
      <c r="I262" s="47"/>
      <c r="J262" s="47"/>
      <c r="K262" s="47"/>
      <c r="L262" s="47"/>
      <c r="M262" s="47"/>
      <c r="N262" s="47">
        <v>2</v>
      </c>
      <c r="O262" s="47"/>
      <c r="P262" s="47"/>
      <c r="Q262" s="47"/>
      <c r="R262" s="47"/>
      <c r="S262" s="47">
        <v>2</v>
      </c>
      <c r="T262" s="47"/>
      <c r="U262" s="47"/>
      <c r="V262" s="47">
        <v>12</v>
      </c>
      <c r="W262" s="48">
        <v>2</v>
      </c>
      <c r="X262" s="61">
        <f t="shared" si="30"/>
        <v>14</v>
      </c>
      <c r="Y262" s="52">
        <f t="shared" si="30"/>
        <v>4</v>
      </c>
      <c r="Z262">
        <f t="shared" si="31"/>
        <v>18</v>
      </c>
    </row>
    <row r="263" spans="1:26">
      <c r="A263" s="51" t="s">
        <v>13</v>
      </c>
      <c r="B263" s="16">
        <v>400899</v>
      </c>
      <c r="C263" s="47" t="s">
        <v>159</v>
      </c>
      <c r="D263" s="47" t="s">
        <v>268</v>
      </c>
      <c r="E263" s="52" t="s">
        <v>269</v>
      </c>
      <c r="F263" s="56"/>
      <c r="G263" s="47"/>
      <c r="H263" s="47"/>
      <c r="I263" s="47"/>
      <c r="J263" s="47"/>
      <c r="K263" s="47"/>
      <c r="L263" s="47"/>
      <c r="M263" s="47"/>
      <c r="N263" s="47">
        <v>1</v>
      </c>
      <c r="O263" s="47"/>
      <c r="P263" s="47">
        <v>1</v>
      </c>
      <c r="Q263" s="47"/>
      <c r="R263" s="47"/>
      <c r="S263" s="47"/>
      <c r="T263" s="47"/>
      <c r="U263" s="47"/>
      <c r="V263" s="47"/>
      <c r="W263" s="48"/>
      <c r="X263" s="61">
        <f t="shared" si="30"/>
        <v>2</v>
      </c>
      <c r="Y263" s="52">
        <f t="shared" si="30"/>
        <v>0</v>
      </c>
      <c r="Z263">
        <f t="shared" si="31"/>
        <v>2</v>
      </c>
    </row>
    <row r="264" spans="1:26">
      <c r="A264" s="51" t="s">
        <v>13</v>
      </c>
      <c r="B264" s="16">
        <v>420101</v>
      </c>
      <c r="C264" s="47" t="s">
        <v>159</v>
      </c>
      <c r="D264" s="47" t="s">
        <v>270</v>
      </c>
      <c r="E264" s="52" t="s">
        <v>271</v>
      </c>
      <c r="F264" s="56"/>
      <c r="G264" s="47">
        <v>2</v>
      </c>
      <c r="H264" s="47"/>
      <c r="I264" s="47">
        <v>2</v>
      </c>
      <c r="J264" s="47">
        <v>1</v>
      </c>
      <c r="K264" s="47">
        <v>1</v>
      </c>
      <c r="L264" s="47">
        <v>5</v>
      </c>
      <c r="M264" s="47">
        <v>5</v>
      </c>
      <c r="N264" s="47">
        <v>4</v>
      </c>
      <c r="O264" s="47">
        <v>16</v>
      </c>
      <c r="P264" s="47"/>
      <c r="Q264" s="47"/>
      <c r="R264" s="47"/>
      <c r="S264" s="47">
        <v>5</v>
      </c>
      <c r="T264" s="47"/>
      <c r="U264" s="47"/>
      <c r="V264" s="47">
        <v>9</v>
      </c>
      <c r="W264" s="48">
        <v>73</v>
      </c>
      <c r="X264" s="61">
        <f t="shared" si="30"/>
        <v>19</v>
      </c>
      <c r="Y264" s="52">
        <f t="shared" si="30"/>
        <v>104</v>
      </c>
      <c r="Z264">
        <f t="shared" si="31"/>
        <v>123</v>
      </c>
    </row>
    <row r="265" spans="1:26">
      <c r="A265" s="51" t="s">
        <v>13</v>
      </c>
      <c r="B265" s="16">
        <v>420101</v>
      </c>
      <c r="C265" s="47" t="s">
        <v>159</v>
      </c>
      <c r="D265" s="47" t="s">
        <v>272</v>
      </c>
      <c r="E265" s="52" t="s">
        <v>273</v>
      </c>
      <c r="F265" s="56"/>
      <c r="G265" s="47">
        <v>2</v>
      </c>
      <c r="H265" s="47"/>
      <c r="I265" s="47"/>
      <c r="J265" s="47"/>
      <c r="K265" s="47">
        <v>1</v>
      </c>
      <c r="L265" s="47">
        <v>1</v>
      </c>
      <c r="M265" s="47">
        <v>1</v>
      </c>
      <c r="N265" s="47">
        <v>1</v>
      </c>
      <c r="O265" s="47">
        <v>4</v>
      </c>
      <c r="P265" s="47"/>
      <c r="Q265" s="47">
        <v>1</v>
      </c>
      <c r="R265" s="47"/>
      <c r="S265" s="47">
        <v>1</v>
      </c>
      <c r="T265" s="47"/>
      <c r="U265" s="47"/>
      <c r="V265" s="47">
        <v>4</v>
      </c>
      <c r="W265" s="48">
        <v>16</v>
      </c>
      <c r="X265" s="61">
        <f t="shared" si="30"/>
        <v>6</v>
      </c>
      <c r="Y265" s="52">
        <f t="shared" si="30"/>
        <v>26</v>
      </c>
      <c r="Z265">
        <f t="shared" si="31"/>
        <v>32</v>
      </c>
    </row>
    <row r="266" spans="1:26">
      <c r="A266" s="51" t="s">
        <v>13</v>
      </c>
      <c r="B266" s="16">
        <v>440501</v>
      </c>
      <c r="C266" s="47" t="s">
        <v>144</v>
      </c>
      <c r="D266" s="47" t="s">
        <v>274</v>
      </c>
      <c r="E266" s="52" t="s">
        <v>275</v>
      </c>
      <c r="F266" s="56"/>
      <c r="G266" s="47"/>
      <c r="H266" s="47"/>
      <c r="I266" s="47"/>
      <c r="J266" s="47"/>
      <c r="K266" s="47"/>
      <c r="L266" s="47"/>
      <c r="M266" s="47"/>
      <c r="N266" s="47"/>
      <c r="O266" s="47">
        <v>2</v>
      </c>
      <c r="P266" s="47"/>
      <c r="Q266" s="47"/>
      <c r="R266" s="47">
        <v>1</v>
      </c>
      <c r="S266" s="47">
        <v>1</v>
      </c>
      <c r="T266" s="47"/>
      <c r="U266" s="47"/>
      <c r="V266" s="47">
        <v>8</v>
      </c>
      <c r="W266" s="48">
        <v>6</v>
      </c>
      <c r="X266" s="61">
        <f t="shared" si="30"/>
        <v>9</v>
      </c>
      <c r="Y266" s="52">
        <f t="shared" si="30"/>
        <v>9</v>
      </c>
      <c r="Z266">
        <f t="shared" si="31"/>
        <v>18</v>
      </c>
    </row>
    <row r="267" spans="1:26">
      <c r="A267" s="51" t="s">
        <v>13</v>
      </c>
      <c r="B267" s="16">
        <v>440501</v>
      </c>
      <c r="C267" s="47" t="s">
        <v>144</v>
      </c>
      <c r="D267" s="47" t="s">
        <v>276</v>
      </c>
      <c r="E267" s="52" t="s">
        <v>277</v>
      </c>
      <c r="F267" s="56"/>
      <c r="G267" s="47">
        <v>1</v>
      </c>
      <c r="H267" s="47"/>
      <c r="I267" s="47"/>
      <c r="J267" s="47"/>
      <c r="K267" s="47"/>
      <c r="L267" s="47"/>
      <c r="M267" s="47"/>
      <c r="N267" s="47"/>
      <c r="O267" s="47"/>
      <c r="P267" s="47"/>
      <c r="Q267" s="47"/>
      <c r="R267" s="47"/>
      <c r="S267" s="47"/>
      <c r="T267" s="47"/>
      <c r="U267" s="47"/>
      <c r="V267" s="47">
        <v>5</v>
      </c>
      <c r="W267" s="48">
        <v>3</v>
      </c>
      <c r="X267" s="61">
        <f t="shared" si="30"/>
        <v>5</v>
      </c>
      <c r="Y267" s="52">
        <f t="shared" si="30"/>
        <v>4</v>
      </c>
      <c r="Z267">
        <f t="shared" si="31"/>
        <v>9</v>
      </c>
    </row>
    <row r="268" spans="1:26">
      <c r="A268" s="51" t="s">
        <v>13</v>
      </c>
      <c r="B268" s="16">
        <v>450201</v>
      </c>
      <c r="C268" s="47" t="s">
        <v>159</v>
      </c>
      <c r="D268" s="47" t="s">
        <v>278</v>
      </c>
      <c r="E268" s="52" t="s">
        <v>279</v>
      </c>
      <c r="F268" s="56"/>
      <c r="G268" s="47"/>
      <c r="H268" s="47"/>
      <c r="I268" s="47"/>
      <c r="J268" s="47"/>
      <c r="K268" s="47"/>
      <c r="L268" s="47"/>
      <c r="M268" s="47"/>
      <c r="N268" s="47"/>
      <c r="O268" s="47">
        <v>1</v>
      </c>
      <c r="P268" s="47"/>
      <c r="Q268" s="47"/>
      <c r="R268" s="47"/>
      <c r="S268" s="47"/>
      <c r="T268" s="47"/>
      <c r="U268" s="47"/>
      <c r="V268" s="47">
        <v>3</v>
      </c>
      <c r="W268" s="48">
        <v>2</v>
      </c>
      <c r="X268" s="61">
        <f t="shared" si="30"/>
        <v>3</v>
      </c>
      <c r="Y268" s="52">
        <f t="shared" si="30"/>
        <v>3</v>
      </c>
      <c r="Z268">
        <f t="shared" si="31"/>
        <v>6</v>
      </c>
    </row>
    <row r="269" spans="1:26">
      <c r="A269" s="51" t="s">
        <v>13</v>
      </c>
      <c r="B269" s="16">
        <v>450601</v>
      </c>
      <c r="C269" s="47" t="s">
        <v>159</v>
      </c>
      <c r="D269" s="47" t="s">
        <v>280</v>
      </c>
      <c r="E269" s="52" t="s">
        <v>281</v>
      </c>
      <c r="F269" s="56">
        <v>2</v>
      </c>
      <c r="G269" s="47"/>
      <c r="H269" s="47"/>
      <c r="I269" s="47"/>
      <c r="J269" s="47">
        <v>1</v>
      </c>
      <c r="K269" s="47"/>
      <c r="L269" s="47">
        <v>1</v>
      </c>
      <c r="M269" s="47">
        <v>1</v>
      </c>
      <c r="N269" s="47">
        <v>2</v>
      </c>
      <c r="O269" s="47"/>
      <c r="P269" s="47">
        <v>2</v>
      </c>
      <c r="Q269" s="47">
        <v>1</v>
      </c>
      <c r="R269" s="47"/>
      <c r="S269" s="47"/>
      <c r="T269" s="47"/>
      <c r="U269" s="47"/>
      <c r="V269" s="47">
        <v>8</v>
      </c>
      <c r="W269" s="48">
        <v>3</v>
      </c>
      <c r="X269" s="61">
        <f t="shared" si="30"/>
        <v>16</v>
      </c>
      <c r="Y269" s="52">
        <f t="shared" si="30"/>
        <v>5</v>
      </c>
      <c r="Z269">
        <f t="shared" si="31"/>
        <v>21</v>
      </c>
    </row>
    <row r="270" spans="1:26">
      <c r="A270" s="51" t="s">
        <v>13</v>
      </c>
      <c r="B270" s="16">
        <v>450603</v>
      </c>
      <c r="C270" s="47" t="s">
        <v>159</v>
      </c>
      <c r="D270" s="47" t="s">
        <v>282</v>
      </c>
      <c r="E270" s="52" t="s">
        <v>283</v>
      </c>
      <c r="F270" s="56"/>
      <c r="G270" s="47"/>
      <c r="H270" s="47"/>
      <c r="I270" s="47"/>
      <c r="J270" s="47"/>
      <c r="K270" s="47"/>
      <c r="L270" s="47">
        <v>2</v>
      </c>
      <c r="M270" s="47"/>
      <c r="N270" s="47"/>
      <c r="O270" s="47">
        <v>1</v>
      </c>
      <c r="P270" s="47"/>
      <c r="Q270" s="47"/>
      <c r="R270" s="47"/>
      <c r="S270" s="47"/>
      <c r="T270" s="47"/>
      <c r="U270" s="47"/>
      <c r="V270" s="47">
        <v>1</v>
      </c>
      <c r="W270" s="48">
        <v>2</v>
      </c>
      <c r="X270" s="61">
        <f t="shared" si="30"/>
        <v>3</v>
      </c>
      <c r="Y270" s="52">
        <f t="shared" si="30"/>
        <v>3</v>
      </c>
      <c r="Z270">
        <f t="shared" si="31"/>
        <v>6</v>
      </c>
    </row>
    <row r="271" spans="1:26">
      <c r="A271" s="51" t="s">
        <v>13</v>
      </c>
      <c r="B271" s="16">
        <v>451001</v>
      </c>
      <c r="C271" s="47" t="s">
        <v>159</v>
      </c>
      <c r="D271" s="47" t="s">
        <v>284</v>
      </c>
      <c r="E271" s="52" t="s">
        <v>285</v>
      </c>
      <c r="F271" s="56"/>
      <c r="G271" s="47">
        <v>2</v>
      </c>
      <c r="H271" s="47"/>
      <c r="I271" s="47"/>
      <c r="J271" s="47"/>
      <c r="K271" s="47"/>
      <c r="L271" s="47">
        <v>1</v>
      </c>
      <c r="M271" s="47">
        <v>3</v>
      </c>
      <c r="N271" s="47">
        <v>1</v>
      </c>
      <c r="O271" s="47">
        <v>3</v>
      </c>
      <c r="P271" s="47"/>
      <c r="Q271" s="47">
        <v>2</v>
      </c>
      <c r="R271" s="47">
        <v>2</v>
      </c>
      <c r="S271" s="47">
        <v>2</v>
      </c>
      <c r="T271" s="47"/>
      <c r="U271" s="47"/>
      <c r="V271" s="47">
        <v>14</v>
      </c>
      <c r="W271" s="48">
        <v>13</v>
      </c>
      <c r="X271" s="61">
        <f t="shared" si="30"/>
        <v>18</v>
      </c>
      <c r="Y271" s="52">
        <f t="shared" si="30"/>
        <v>25</v>
      </c>
      <c r="Z271">
        <f t="shared" si="31"/>
        <v>43</v>
      </c>
    </row>
    <row r="272" spans="1:26">
      <c r="A272" s="51" t="s">
        <v>13</v>
      </c>
      <c r="B272" s="16">
        <v>451101</v>
      </c>
      <c r="C272" s="47" t="s">
        <v>159</v>
      </c>
      <c r="D272" s="47" t="s">
        <v>286</v>
      </c>
      <c r="E272" s="52" t="s">
        <v>287</v>
      </c>
      <c r="F272" s="56"/>
      <c r="G272" s="47"/>
      <c r="H272" s="47"/>
      <c r="I272" s="47"/>
      <c r="J272" s="47"/>
      <c r="K272" s="47">
        <v>1</v>
      </c>
      <c r="L272" s="47"/>
      <c r="M272" s="47">
        <v>1</v>
      </c>
      <c r="N272" s="47"/>
      <c r="O272" s="47">
        <v>1</v>
      </c>
      <c r="P272" s="47"/>
      <c r="Q272" s="47">
        <v>1</v>
      </c>
      <c r="R272" s="47">
        <v>1</v>
      </c>
      <c r="S272" s="47"/>
      <c r="T272" s="47"/>
      <c r="U272" s="47"/>
      <c r="V272" s="47">
        <v>2</v>
      </c>
      <c r="W272" s="48">
        <v>5</v>
      </c>
      <c r="X272" s="61">
        <f t="shared" si="30"/>
        <v>3</v>
      </c>
      <c r="Y272" s="52">
        <f t="shared" si="30"/>
        <v>9</v>
      </c>
      <c r="Z272">
        <f t="shared" si="31"/>
        <v>12</v>
      </c>
    </row>
    <row r="273" spans="1:26">
      <c r="A273" s="51" t="s">
        <v>13</v>
      </c>
      <c r="B273" s="16">
        <v>459999</v>
      </c>
      <c r="C273" s="47" t="s">
        <v>159</v>
      </c>
      <c r="D273" s="47" t="s">
        <v>288</v>
      </c>
      <c r="E273" s="52" t="s">
        <v>289</v>
      </c>
      <c r="F273" s="56">
        <v>3</v>
      </c>
      <c r="G273" s="47">
        <v>2</v>
      </c>
      <c r="H273" s="47"/>
      <c r="I273" s="47"/>
      <c r="J273" s="47">
        <v>1</v>
      </c>
      <c r="K273" s="47">
        <v>1</v>
      </c>
      <c r="L273" s="47">
        <v>6</v>
      </c>
      <c r="M273" s="47">
        <v>2</v>
      </c>
      <c r="N273" s="47">
        <v>4</v>
      </c>
      <c r="O273" s="47">
        <v>7</v>
      </c>
      <c r="P273" s="47"/>
      <c r="Q273" s="47">
        <v>1</v>
      </c>
      <c r="R273" s="47">
        <v>3</v>
      </c>
      <c r="S273" s="47">
        <v>2</v>
      </c>
      <c r="T273" s="47"/>
      <c r="U273" s="47"/>
      <c r="V273" s="47">
        <v>19</v>
      </c>
      <c r="W273" s="48">
        <v>20</v>
      </c>
      <c r="X273" s="61">
        <f t="shared" si="30"/>
        <v>36</v>
      </c>
      <c r="Y273" s="52">
        <f t="shared" si="30"/>
        <v>35</v>
      </c>
      <c r="Z273">
        <f t="shared" si="31"/>
        <v>71</v>
      </c>
    </row>
    <row r="274" spans="1:26">
      <c r="A274" s="51" t="s">
        <v>13</v>
      </c>
      <c r="B274" s="16">
        <v>500501</v>
      </c>
      <c r="C274" s="47" t="s">
        <v>159</v>
      </c>
      <c r="D274" s="47" t="s">
        <v>292</v>
      </c>
      <c r="E274" s="52" t="s">
        <v>293</v>
      </c>
      <c r="F274" s="56"/>
      <c r="G274" s="47"/>
      <c r="H274" s="47"/>
      <c r="I274" s="47"/>
      <c r="J274" s="47"/>
      <c r="K274" s="47"/>
      <c r="L274" s="47"/>
      <c r="M274" s="47"/>
      <c r="N274" s="47"/>
      <c r="O274" s="47"/>
      <c r="P274" s="47"/>
      <c r="Q274" s="47"/>
      <c r="R274" s="47"/>
      <c r="S274" s="47">
        <v>1</v>
      </c>
      <c r="T274" s="47"/>
      <c r="U274" s="47"/>
      <c r="V274" s="47">
        <v>3</v>
      </c>
      <c r="W274" s="48">
        <v>10</v>
      </c>
      <c r="X274" s="61">
        <f t="shared" si="30"/>
        <v>3</v>
      </c>
      <c r="Y274" s="52">
        <f t="shared" si="30"/>
        <v>11</v>
      </c>
      <c r="Z274">
        <f t="shared" si="31"/>
        <v>14</v>
      </c>
    </row>
    <row r="275" spans="1:26">
      <c r="A275" s="51" t="s">
        <v>13</v>
      </c>
      <c r="B275" s="16">
        <v>500602</v>
      </c>
      <c r="C275" s="47" t="s">
        <v>159</v>
      </c>
      <c r="D275" s="47" t="s">
        <v>294</v>
      </c>
      <c r="E275" s="52" t="s">
        <v>295</v>
      </c>
      <c r="F275" s="56">
        <v>1</v>
      </c>
      <c r="G275" s="47"/>
      <c r="H275" s="47"/>
      <c r="I275" s="47"/>
      <c r="J275" s="47"/>
      <c r="K275" s="47"/>
      <c r="L275" s="47">
        <v>1</v>
      </c>
      <c r="M275" s="47"/>
      <c r="N275" s="47">
        <v>3</v>
      </c>
      <c r="O275" s="47">
        <v>2</v>
      </c>
      <c r="P275" s="47"/>
      <c r="Q275" s="47"/>
      <c r="R275" s="47">
        <v>2</v>
      </c>
      <c r="S275" s="47">
        <v>1</v>
      </c>
      <c r="T275" s="47"/>
      <c r="U275" s="47"/>
      <c r="V275" s="47">
        <v>13</v>
      </c>
      <c r="W275" s="48">
        <v>14</v>
      </c>
      <c r="X275" s="61">
        <f t="shared" si="30"/>
        <v>20</v>
      </c>
      <c r="Y275" s="52">
        <f t="shared" si="30"/>
        <v>17</v>
      </c>
      <c r="Z275">
        <f t="shared" si="31"/>
        <v>37</v>
      </c>
    </row>
    <row r="276" spans="1:26">
      <c r="A276" s="51" t="s">
        <v>13</v>
      </c>
      <c r="B276" s="16">
        <v>500702</v>
      </c>
      <c r="C276" s="47" t="s">
        <v>159</v>
      </c>
      <c r="D276" s="47" t="s">
        <v>296</v>
      </c>
      <c r="E276" s="52" t="s">
        <v>297</v>
      </c>
      <c r="F276" s="56"/>
      <c r="G276" s="47"/>
      <c r="H276" s="47"/>
      <c r="I276" s="47"/>
      <c r="J276" s="47"/>
      <c r="K276" s="47"/>
      <c r="L276" s="47"/>
      <c r="M276" s="47"/>
      <c r="N276" s="47">
        <v>2</v>
      </c>
      <c r="O276" s="47">
        <v>1</v>
      </c>
      <c r="P276" s="47"/>
      <c r="Q276" s="47"/>
      <c r="R276" s="47">
        <v>1</v>
      </c>
      <c r="S276" s="47"/>
      <c r="T276" s="47"/>
      <c r="U276" s="47"/>
      <c r="V276" s="47"/>
      <c r="W276" s="48">
        <v>4</v>
      </c>
      <c r="X276" s="61">
        <f t="shared" ref="X276:Y309" si="32">F276+H276+J276+L276+N276+P276+R276+T276+V276</f>
        <v>3</v>
      </c>
      <c r="Y276" s="52">
        <f t="shared" si="32"/>
        <v>5</v>
      </c>
      <c r="Z276">
        <f t="shared" ref="Z276:Z309" si="33">SUM(X276:Y276)</f>
        <v>8</v>
      </c>
    </row>
    <row r="277" spans="1:26">
      <c r="A277" s="51" t="s">
        <v>13</v>
      </c>
      <c r="B277" s="16">
        <v>500702</v>
      </c>
      <c r="C277" s="47" t="s">
        <v>159</v>
      </c>
      <c r="D277" s="47" t="s">
        <v>298</v>
      </c>
      <c r="E277" s="52" t="s">
        <v>299</v>
      </c>
      <c r="F277" s="56"/>
      <c r="G277" s="47"/>
      <c r="H277" s="47"/>
      <c r="I277" s="47"/>
      <c r="J277" s="47"/>
      <c r="K277" s="47"/>
      <c r="L277" s="47"/>
      <c r="M277" s="47"/>
      <c r="N277" s="47"/>
      <c r="O277" s="47"/>
      <c r="P277" s="47"/>
      <c r="Q277" s="47"/>
      <c r="R277" s="47"/>
      <c r="S277" s="47">
        <v>1</v>
      </c>
      <c r="T277" s="47"/>
      <c r="U277" s="47"/>
      <c r="V277" s="47">
        <v>1</v>
      </c>
      <c r="W277" s="48">
        <v>3</v>
      </c>
      <c r="X277" s="61">
        <f t="shared" si="32"/>
        <v>1</v>
      </c>
      <c r="Y277" s="52">
        <f t="shared" si="32"/>
        <v>4</v>
      </c>
      <c r="Z277">
        <f t="shared" si="33"/>
        <v>5</v>
      </c>
    </row>
    <row r="278" spans="1:26">
      <c r="A278" s="51" t="s">
        <v>13</v>
      </c>
      <c r="B278" s="16">
        <v>500703</v>
      </c>
      <c r="C278" s="47" t="s">
        <v>159</v>
      </c>
      <c r="D278" s="47" t="s">
        <v>300</v>
      </c>
      <c r="E278" s="52" t="s">
        <v>301</v>
      </c>
      <c r="F278" s="56"/>
      <c r="G278" s="47"/>
      <c r="H278" s="47"/>
      <c r="I278" s="47"/>
      <c r="J278" s="47"/>
      <c r="K278" s="47"/>
      <c r="L278" s="47"/>
      <c r="M278" s="47"/>
      <c r="N278" s="47"/>
      <c r="O278" s="47"/>
      <c r="P278" s="47"/>
      <c r="Q278" s="47"/>
      <c r="R278" s="47"/>
      <c r="S278" s="47"/>
      <c r="T278" s="47"/>
      <c r="U278" s="47"/>
      <c r="V278" s="47"/>
      <c r="W278" s="48">
        <v>1</v>
      </c>
      <c r="X278" s="61">
        <f t="shared" si="32"/>
        <v>0</v>
      </c>
      <c r="Y278" s="52">
        <f t="shared" si="32"/>
        <v>1</v>
      </c>
      <c r="Z278">
        <f t="shared" si="33"/>
        <v>1</v>
      </c>
    </row>
    <row r="279" spans="1:26">
      <c r="A279" s="51" t="s">
        <v>13</v>
      </c>
      <c r="B279" s="16">
        <v>500901</v>
      </c>
      <c r="C279" s="47" t="s">
        <v>159</v>
      </c>
      <c r="D279" s="47" t="s">
        <v>302</v>
      </c>
      <c r="E279" s="52" t="s">
        <v>303</v>
      </c>
      <c r="F279" s="56"/>
      <c r="G279" s="47"/>
      <c r="H279" s="47"/>
      <c r="I279" s="47"/>
      <c r="J279" s="47"/>
      <c r="K279" s="47"/>
      <c r="L279" s="47"/>
      <c r="M279" s="47"/>
      <c r="N279" s="47"/>
      <c r="O279" s="47">
        <v>1</v>
      </c>
      <c r="P279" s="47"/>
      <c r="Q279" s="47">
        <v>1</v>
      </c>
      <c r="R279" s="47"/>
      <c r="S279" s="47"/>
      <c r="T279" s="47"/>
      <c r="U279" s="47"/>
      <c r="V279" s="47">
        <v>7</v>
      </c>
      <c r="W279" s="48">
        <v>3</v>
      </c>
      <c r="X279" s="61">
        <f t="shared" si="32"/>
        <v>7</v>
      </c>
      <c r="Y279" s="52">
        <f t="shared" si="32"/>
        <v>5</v>
      </c>
      <c r="Z279">
        <f t="shared" si="33"/>
        <v>12</v>
      </c>
    </row>
    <row r="280" spans="1:26">
      <c r="A280" s="51" t="s">
        <v>13</v>
      </c>
      <c r="B280" s="16">
        <v>500901</v>
      </c>
      <c r="C280" s="47" t="s">
        <v>159</v>
      </c>
      <c r="D280" s="47" t="s">
        <v>304</v>
      </c>
      <c r="E280" s="52" t="s">
        <v>305</v>
      </c>
      <c r="F280" s="56">
        <v>1</v>
      </c>
      <c r="G280" s="47"/>
      <c r="H280" s="47"/>
      <c r="I280" s="47"/>
      <c r="J280" s="47"/>
      <c r="K280" s="47">
        <v>1</v>
      </c>
      <c r="L280" s="47">
        <v>1</v>
      </c>
      <c r="M280" s="47"/>
      <c r="N280" s="47"/>
      <c r="O280" s="47"/>
      <c r="P280" s="47"/>
      <c r="Q280" s="47">
        <v>1</v>
      </c>
      <c r="R280" s="47"/>
      <c r="S280" s="47"/>
      <c r="T280" s="47"/>
      <c r="U280" s="47"/>
      <c r="V280" s="47">
        <v>1</v>
      </c>
      <c r="W280" s="48"/>
      <c r="X280" s="61">
        <f t="shared" si="32"/>
        <v>3</v>
      </c>
      <c r="Y280" s="52">
        <f t="shared" si="32"/>
        <v>2</v>
      </c>
      <c r="Z280">
        <f t="shared" si="33"/>
        <v>5</v>
      </c>
    </row>
    <row r="281" spans="1:26">
      <c r="A281" s="51" t="s">
        <v>13</v>
      </c>
      <c r="B281" s="16">
        <v>510201</v>
      </c>
      <c r="C281" s="47" t="s">
        <v>180</v>
      </c>
      <c r="D281" s="47" t="s">
        <v>306</v>
      </c>
      <c r="E281" s="52" t="s">
        <v>307</v>
      </c>
      <c r="F281" s="56"/>
      <c r="G281" s="47">
        <v>1</v>
      </c>
      <c r="H281" s="47"/>
      <c r="I281" s="47">
        <v>1</v>
      </c>
      <c r="J281" s="47"/>
      <c r="K281" s="47"/>
      <c r="L281" s="47"/>
      <c r="M281" s="47">
        <v>2</v>
      </c>
      <c r="N281" s="47"/>
      <c r="O281" s="47">
        <v>6</v>
      </c>
      <c r="P281" s="47"/>
      <c r="Q281" s="47"/>
      <c r="R281" s="47"/>
      <c r="S281" s="47">
        <v>1</v>
      </c>
      <c r="T281" s="47"/>
      <c r="U281" s="47"/>
      <c r="V281" s="47"/>
      <c r="W281" s="48">
        <v>49</v>
      </c>
      <c r="X281" s="61">
        <f t="shared" si="32"/>
        <v>0</v>
      </c>
      <c r="Y281" s="52">
        <f t="shared" si="32"/>
        <v>60</v>
      </c>
      <c r="Z281">
        <f t="shared" si="33"/>
        <v>60</v>
      </c>
    </row>
    <row r="282" spans="1:26">
      <c r="A282" s="51" t="s">
        <v>13</v>
      </c>
      <c r="B282" s="16">
        <v>510701</v>
      </c>
      <c r="C282" s="47" t="s">
        <v>169</v>
      </c>
      <c r="D282" s="47" t="s">
        <v>310</v>
      </c>
      <c r="E282" s="52" t="s">
        <v>311</v>
      </c>
      <c r="F282" s="56"/>
      <c r="G282" s="47"/>
      <c r="H282" s="47"/>
      <c r="I282" s="47"/>
      <c r="J282" s="47"/>
      <c r="K282" s="47"/>
      <c r="L282" s="47"/>
      <c r="M282" s="47"/>
      <c r="N282" s="47"/>
      <c r="O282" s="47"/>
      <c r="P282" s="47"/>
      <c r="Q282" s="47"/>
      <c r="R282" s="47"/>
      <c r="S282" s="47">
        <v>3</v>
      </c>
      <c r="T282" s="47"/>
      <c r="U282" s="47"/>
      <c r="V282" s="47"/>
      <c r="W282" s="48"/>
      <c r="X282" s="61">
        <f t="shared" si="32"/>
        <v>0</v>
      </c>
      <c r="Y282" s="52">
        <f t="shared" si="32"/>
        <v>3</v>
      </c>
      <c r="Z282">
        <f t="shared" si="33"/>
        <v>3</v>
      </c>
    </row>
    <row r="283" spans="1:26">
      <c r="A283" s="51" t="s">
        <v>13</v>
      </c>
      <c r="B283" s="16">
        <v>511005</v>
      </c>
      <c r="C283" s="47" t="s">
        <v>144</v>
      </c>
      <c r="D283" s="47" t="s">
        <v>312</v>
      </c>
      <c r="E283" s="52" t="s">
        <v>313</v>
      </c>
      <c r="F283" s="56"/>
      <c r="G283" s="47"/>
      <c r="H283" s="47"/>
      <c r="I283" s="47"/>
      <c r="J283" s="47"/>
      <c r="K283" s="47">
        <v>1</v>
      </c>
      <c r="L283" s="47">
        <v>1</v>
      </c>
      <c r="M283" s="47"/>
      <c r="N283" s="47"/>
      <c r="O283" s="47">
        <v>1</v>
      </c>
      <c r="P283" s="47"/>
      <c r="Q283" s="47">
        <v>1</v>
      </c>
      <c r="R283" s="47"/>
      <c r="S283" s="47"/>
      <c r="T283" s="47"/>
      <c r="U283" s="47"/>
      <c r="V283" s="47">
        <v>6</v>
      </c>
      <c r="W283" s="48">
        <v>9</v>
      </c>
      <c r="X283" s="61">
        <f t="shared" si="32"/>
        <v>7</v>
      </c>
      <c r="Y283" s="52">
        <f t="shared" si="32"/>
        <v>12</v>
      </c>
      <c r="Z283">
        <f t="shared" si="33"/>
        <v>19</v>
      </c>
    </row>
    <row r="284" spans="1:26">
      <c r="A284" s="51" t="s">
        <v>13</v>
      </c>
      <c r="B284" s="16">
        <v>512003</v>
      </c>
      <c r="C284" s="47" t="s">
        <v>10</v>
      </c>
      <c r="D284" s="47" t="s">
        <v>314</v>
      </c>
      <c r="E284" s="52" t="s">
        <v>315</v>
      </c>
      <c r="F284" s="56">
        <v>1</v>
      </c>
      <c r="G284" s="47">
        <v>1</v>
      </c>
      <c r="H284" s="47"/>
      <c r="I284" s="47"/>
      <c r="J284" s="47">
        <v>1</v>
      </c>
      <c r="K284" s="47">
        <v>5</v>
      </c>
      <c r="L284" s="47">
        <v>1</v>
      </c>
      <c r="M284" s="47">
        <v>1</v>
      </c>
      <c r="N284" s="47">
        <v>3</v>
      </c>
      <c r="O284" s="47">
        <v>4</v>
      </c>
      <c r="P284" s="47"/>
      <c r="Q284" s="47"/>
      <c r="R284" s="47">
        <v>1</v>
      </c>
      <c r="S284" s="47">
        <v>1</v>
      </c>
      <c r="T284" s="47"/>
      <c r="U284" s="47"/>
      <c r="V284" s="47">
        <v>9</v>
      </c>
      <c r="W284" s="48">
        <v>26</v>
      </c>
      <c r="X284" s="61">
        <f t="shared" si="32"/>
        <v>16</v>
      </c>
      <c r="Y284" s="52">
        <f t="shared" si="32"/>
        <v>38</v>
      </c>
      <c r="Z284">
        <f t="shared" si="33"/>
        <v>54</v>
      </c>
    </row>
    <row r="285" spans="1:26">
      <c r="A285" s="51" t="s">
        <v>13</v>
      </c>
      <c r="B285" s="16">
        <v>513101</v>
      </c>
      <c r="C285" s="47" t="s">
        <v>144</v>
      </c>
      <c r="D285" s="47" t="s">
        <v>316</v>
      </c>
      <c r="E285" s="52" t="s">
        <v>317</v>
      </c>
      <c r="F285" s="56"/>
      <c r="G285" s="47">
        <v>1</v>
      </c>
      <c r="H285" s="47"/>
      <c r="I285" s="47"/>
      <c r="J285" s="47"/>
      <c r="K285" s="47">
        <v>1</v>
      </c>
      <c r="L285" s="47"/>
      <c r="M285" s="47"/>
      <c r="N285" s="47"/>
      <c r="O285" s="47">
        <v>3</v>
      </c>
      <c r="P285" s="47"/>
      <c r="Q285" s="47"/>
      <c r="R285" s="47"/>
      <c r="S285" s="47">
        <v>1</v>
      </c>
      <c r="T285" s="47"/>
      <c r="U285" s="47"/>
      <c r="V285" s="47">
        <v>3</v>
      </c>
      <c r="W285" s="48">
        <v>29</v>
      </c>
      <c r="X285" s="61">
        <f t="shared" si="32"/>
        <v>3</v>
      </c>
      <c r="Y285" s="52">
        <f t="shared" si="32"/>
        <v>35</v>
      </c>
      <c r="Z285">
        <f t="shared" si="33"/>
        <v>38</v>
      </c>
    </row>
    <row r="286" spans="1:26">
      <c r="A286" s="51" t="s">
        <v>13</v>
      </c>
      <c r="B286" s="16">
        <v>513801</v>
      </c>
      <c r="C286" s="47" t="s">
        <v>318</v>
      </c>
      <c r="D286" s="47" t="s">
        <v>319</v>
      </c>
      <c r="E286" s="52" t="s">
        <v>320</v>
      </c>
      <c r="F286" s="56">
        <v>1</v>
      </c>
      <c r="G286" s="47">
        <v>3</v>
      </c>
      <c r="H286" s="47"/>
      <c r="I286" s="47">
        <v>1</v>
      </c>
      <c r="J286" s="47">
        <v>1</v>
      </c>
      <c r="K286" s="47">
        <v>8</v>
      </c>
      <c r="L286" s="47">
        <v>1</v>
      </c>
      <c r="M286" s="47">
        <v>13</v>
      </c>
      <c r="N286" s="47">
        <v>2</v>
      </c>
      <c r="O286" s="47">
        <v>17</v>
      </c>
      <c r="P286" s="47"/>
      <c r="Q286" s="47"/>
      <c r="R286" s="47"/>
      <c r="S286" s="47">
        <v>8</v>
      </c>
      <c r="T286" s="47"/>
      <c r="U286" s="47"/>
      <c r="V286" s="47">
        <v>12</v>
      </c>
      <c r="W286" s="48">
        <v>136</v>
      </c>
      <c r="X286" s="61">
        <f t="shared" si="32"/>
        <v>17</v>
      </c>
      <c r="Y286" s="52">
        <f t="shared" si="32"/>
        <v>186</v>
      </c>
      <c r="Z286">
        <f t="shared" si="33"/>
        <v>203</v>
      </c>
    </row>
    <row r="287" spans="1:26">
      <c r="A287" s="51" t="s">
        <v>13</v>
      </c>
      <c r="B287" s="16">
        <v>520101</v>
      </c>
      <c r="C287" s="47" t="s">
        <v>169</v>
      </c>
      <c r="D287" s="47" t="s">
        <v>323</v>
      </c>
      <c r="E287" s="52" t="s">
        <v>324</v>
      </c>
      <c r="F287" s="56"/>
      <c r="G287" s="47"/>
      <c r="H287" s="47"/>
      <c r="I287" s="47"/>
      <c r="J287" s="47"/>
      <c r="K287" s="47"/>
      <c r="L287" s="47"/>
      <c r="M287" s="47"/>
      <c r="N287" s="47"/>
      <c r="O287" s="47"/>
      <c r="P287" s="47"/>
      <c r="Q287" s="47"/>
      <c r="R287" s="47">
        <v>1</v>
      </c>
      <c r="S287" s="47"/>
      <c r="T287" s="47"/>
      <c r="U287" s="47"/>
      <c r="V287" s="47"/>
      <c r="W287" s="48">
        <v>1</v>
      </c>
      <c r="X287" s="61">
        <f t="shared" si="32"/>
        <v>1</v>
      </c>
      <c r="Y287" s="52">
        <f t="shared" si="32"/>
        <v>1</v>
      </c>
      <c r="Z287">
        <f t="shared" si="33"/>
        <v>2</v>
      </c>
    </row>
    <row r="288" spans="1:26">
      <c r="A288" s="51" t="s">
        <v>13</v>
      </c>
      <c r="B288" s="16">
        <v>520201</v>
      </c>
      <c r="C288" s="47" t="s">
        <v>325</v>
      </c>
      <c r="D288" s="47" t="s">
        <v>326</v>
      </c>
      <c r="E288" s="52" t="s">
        <v>327</v>
      </c>
      <c r="F288" s="56">
        <v>2</v>
      </c>
      <c r="G288" s="47">
        <v>1</v>
      </c>
      <c r="H288" s="47">
        <v>1</v>
      </c>
      <c r="I288" s="47"/>
      <c r="J288" s="47">
        <v>2</v>
      </c>
      <c r="K288" s="47">
        <v>1</v>
      </c>
      <c r="L288" s="47">
        <v>2</v>
      </c>
      <c r="M288" s="47">
        <v>1</v>
      </c>
      <c r="N288" s="47">
        <v>2</v>
      </c>
      <c r="O288" s="47">
        <v>4</v>
      </c>
      <c r="P288" s="47">
        <v>3</v>
      </c>
      <c r="Q288" s="47">
        <v>3</v>
      </c>
      <c r="R288" s="47">
        <v>3</v>
      </c>
      <c r="S288" s="47"/>
      <c r="T288" s="47"/>
      <c r="U288" s="47"/>
      <c r="V288" s="47">
        <v>62</v>
      </c>
      <c r="W288" s="48">
        <v>23</v>
      </c>
      <c r="X288" s="61">
        <f t="shared" si="32"/>
        <v>77</v>
      </c>
      <c r="Y288" s="52">
        <f t="shared" si="32"/>
        <v>33</v>
      </c>
      <c r="Z288">
        <f t="shared" si="33"/>
        <v>110</v>
      </c>
    </row>
    <row r="289" spans="1:26">
      <c r="A289" s="51" t="s">
        <v>13</v>
      </c>
      <c r="B289" s="16">
        <v>520201</v>
      </c>
      <c r="C289" s="47" t="s">
        <v>325</v>
      </c>
      <c r="D289" s="47" t="s">
        <v>328</v>
      </c>
      <c r="E289" s="52" t="s">
        <v>329</v>
      </c>
      <c r="F289" s="56">
        <v>2</v>
      </c>
      <c r="G289" s="47"/>
      <c r="H289" s="47">
        <v>1</v>
      </c>
      <c r="I289" s="47"/>
      <c r="J289" s="47">
        <v>1</v>
      </c>
      <c r="K289" s="47"/>
      <c r="L289" s="47">
        <v>3</v>
      </c>
      <c r="M289" s="47">
        <v>3</v>
      </c>
      <c r="N289" s="47">
        <v>4</v>
      </c>
      <c r="O289" s="47">
        <v>4</v>
      </c>
      <c r="P289" s="47">
        <v>1</v>
      </c>
      <c r="Q289" s="47"/>
      <c r="R289" s="47"/>
      <c r="S289" s="47"/>
      <c r="T289" s="47"/>
      <c r="U289" s="47"/>
      <c r="V289" s="47">
        <v>13</v>
      </c>
      <c r="W289" s="48">
        <v>4</v>
      </c>
      <c r="X289" s="61">
        <f t="shared" si="32"/>
        <v>25</v>
      </c>
      <c r="Y289" s="52">
        <f t="shared" si="32"/>
        <v>11</v>
      </c>
      <c r="Z289">
        <f t="shared" si="33"/>
        <v>36</v>
      </c>
    </row>
    <row r="290" spans="1:26">
      <c r="A290" s="51" t="s">
        <v>13</v>
      </c>
      <c r="B290" s="16">
        <v>520203</v>
      </c>
      <c r="C290" s="47" t="s">
        <v>325</v>
      </c>
      <c r="D290" s="47" t="s">
        <v>330</v>
      </c>
      <c r="E290" s="52" t="s">
        <v>692</v>
      </c>
      <c r="F290" s="56"/>
      <c r="G290" s="47"/>
      <c r="H290" s="47"/>
      <c r="I290" s="47"/>
      <c r="J290" s="47"/>
      <c r="K290" s="47"/>
      <c r="L290" s="47"/>
      <c r="M290" s="47"/>
      <c r="N290" s="47">
        <v>1</v>
      </c>
      <c r="O290" s="47">
        <v>1</v>
      </c>
      <c r="P290" s="47"/>
      <c r="Q290" s="47"/>
      <c r="R290" s="47">
        <v>1</v>
      </c>
      <c r="S290" s="47"/>
      <c r="T290" s="47"/>
      <c r="U290" s="47"/>
      <c r="V290" s="47">
        <v>12</v>
      </c>
      <c r="W290" s="48">
        <v>4</v>
      </c>
      <c r="X290" s="61">
        <f t="shared" si="32"/>
        <v>14</v>
      </c>
      <c r="Y290" s="52">
        <f t="shared" si="32"/>
        <v>5</v>
      </c>
      <c r="Z290">
        <f t="shared" si="33"/>
        <v>19</v>
      </c>
    </row>
    <row r="291" spans="1:26">
      <c r="A291" s="51" t="s">
        <v>13</v>
      </c>
      <c r="B291" s="16">
        <v>520301</v>
      </c>
      <c r="C291" s="47" t="s">
        <v>325</v>
      </c>
      <c r="D291" s="47" t="s">
        <v>332</v>
      </c>
      <c r="E291" s="52" t="s">
        <v>333</v>
      </c>
      <c r="F291" s="56">
        <v>2</v>
      </c>
      <c r="G291" s="47"/>
      <c r="H291" s="47"/>
      <c r="I291" s="47"/>
      <c r="J291" s="47">
        <v>2</v>
      </c>
      <c r="K291" s="47">
        <v>1</v>
      </c>
      <c r="L291" s="47">
        <v>4</v>
      </c>
      <c r="M291" s="47">
        <v>3</v>
      </c>
      <c r="N291" s="47">
        <v>2</v>
      </c>
      <c r="O291" s="47">
        <v>8</v>
      </c>
      <c r="P291" s="47">
        <v>1</v>
      </c>
      <c r="Q291" s="47"/>
      <c r="R291" s="47">
        <v>1</v>
      </c>
      <c r="S291" s="47"/>
      <c r="T291" s="47"/>
      <c r="U291" s="47"/>
      <c r="V291" s="47">
        <v>39</v>
      </c>
      <c r="W291" s="48">
        <v>25</v>
      </c>
      <c r="X291" s="61">
        <f t="shared" si="32"/>
        <v>51</v>
      </c>
      <c r="Y291" s="52">
        <f t="shared" si="32"/>
        <v>37</v>
      </c>
      <c r="Z291">
        <f t="shared" si="33"/>
        <v>88</v>
      </c>
    </row>
    <row r="292" spans="1:26">
      <c r="A292" s="51" t="s">
        <v>13</v>
      </c>
      <c r="B292" s="16">
        <v>520801</v>
      </c>
      <c r="C292" s="47" t="s">
        <v>325</v>
      </c>
      <c r="D292" s="47" t="s">
        <v>334</v>
      </c>
      <c r="E292" s="52" t="s">
        <v>335</v>
      </c>
      <c r="F292" s="56"/>
      <c r="G292" s="47"/>
      <c r="H292" s="47"/>
      <c r="I292" s="47"/>
      <c r="J292" s="47">
        <v>1</v>
      </c>
      <c r="K292" s="47"/>
      <c r="L292" s="47"/>
      <c r="M292" s="47">
        <v>1</v>
      </c>
      <c r="N292" s="47">
        <v>2</v>
      </c>
      <c r="O292" s="47">
        <v>1</v>
      </c>
      <c r="P292" s="47">
        <v>1</v>
      </c>
      <c r="Q292" s="47">
        <v>1</v>
      </c>
      <c r="R292" s="47">
        <v>2</v>
      </c>
      <c r="S292" s="47"/>
      <c r="T292" s="47"/>
      <c r="U292" s="47"/>
      <c r="V292" s="47">
        <v>34</v>
      </c>
      <c r="W292" s="48">
        <v>13</v>
      </c>
      <c r="X292" s="61">
        <f t="shared" si="32"/>
        <v>40</v>
      </c>
      <c r="Y292" s="52">
        <f t="shared" si="32"/>
        <v>16</v>
      </c>
      <c r="Z292">
        <f t="shared" si="33"/>
        <v>56</v>
      </c>
    </row>
    <row r="293" spans="1:26">
      <c r="A293" s="51" t="s">
        <v>13</v>
      </c>
      <c r="B293" s="16">
        <v>521101</v>
      </c>
      <c r="C293" s="47" t="s">
        <v>325</v>
      </c>
      <c r="D293" s="47" t="s">
        <v>336</v>
      </c>
      <c r="E293" s="52" t="s">
        <v>337</v>
      </c>
      <c r="F293" s="56"/>
      <c r="G293" s="47"/>
      <c r="H293" s="47"/>
      <c r="I293" s="47"/>
      <c r="J293" s="47"/>
      <c r="K293" s="47">
        <v>1</v>
      </c>
      <c r="L293" s="47">
        <v>3</v>
      </c>
      <c r="M293" s="47"/>
      <c r="N293" s="47">
        <v>3</v>
      </c>
      <c r="O293" s="47">
        <v>2</v>
      </c>
      <c r="P293" s="47">
        <v>3</v>
      </c>
      <c r="Q293" s="47"/>
      <c r="R293" s="47">
        <v>2</v>
      </c>
      <c r="S293" s="47">
        <v>1</v>
      </c>
      <c r="T293" s="47"/>
      <c r="U293" s="47"/>
      <c r="V293" s="47">
        <v>14</v>
      </c>
      <c r="W293" s="48">
        <v>4</v>
      </c>
      <c r="X293" s="61">
        <f t="shared" si="32"/>
        <v>25</v>
      </c>
      <c r="Y293" s="52">
        <f t="shared" si="32"/>
        <v>8</v>
      </c>
      <c r="Z293">
        <f t="shared" si="33"/>
        <v>33</v>
      </c>
    </row>
    <row r="294" spans="1:26">
      <c r="A294" s="51" t="s">
        <v>13</v>
      </c>
      <c r="B294" s="16">
        <v>521401</v>
      </c>
      <c r="C294" s="47" t="s">
        <v>325</v>
      </c>
      <c r="D294" s="47" t="s">
        <v>338</v>
      </c>
      <c r="E294" s="52" t="s">
        <v>339</v>
      </c>
      <c r="F294" s="56">
        <v>2</v>
      </c>
      <c r="G294" s="47">
        <v>1</v>
      </c>
      <c r="H294" s="47"/>
      <c r="I294" s="47"/>
      <c r="J294" s="47"/>
      <c r="K294" s="47">
        <v>1</v>
      </c>
      <c r="L294" s="47">
        <v>5</v>
      </c>
      <c r="M294" s="47">
        <v>2</v>
      </c>
      <c r="N294" s="47"/>
      <c r="O294" s="47">
        <v>3</v>
      </c>
      <c r="P294" s="47"/>
      <c r="Q294" s="47"/>
      <c r="R294" s="47">
        <v>4</v>
      </c>
      <c r="S294" s="47">
        <v>1</v>
      </c>
      <c r="T294" s="47"/>
      <c r="U294" s="47"/>
      <c r="V294" s="47">
        <v>40</v>
      </c>
      <c r="W294" s="48">
        <v>45</v>
      </c>
      <c r="X294" s="61">
        <f t="shared" si="32"/>
        <v>51</v>
      </c>
      <c r="Y294" s="52">
        <f t="shared" si="32"/>
        <v>53</v>
      </c>
      <c r="Z294">
        <f t="shared" si="33"/>
        <v>104</v>
      </c>
    </row>
    <row r="295" spans="1:26">
      <c r="A295" s="51" t="s">
        <v>13</v>
      </c>
      <c r="B295" s="16">
        <v>521904</v>
      </c>
      <c r="C295" s="47" t="s">
        <v>180</v>
      </c>
      <c r="D295" s="47" t="s">
        <v>340</v>
      </c>
      <c r="E295" s="52" t="s">
        <v>341</v>
      </c>
      <c r="F295" s="56"/>
      <c r="G295" s="47"/>
      <c r="H295" s="47"/>
      <c r="I295" s="47"/>
      <c r="J295" s="47"/>
      <c r="K295" s="47"/>
      <c r="L295" s="47"/>
      <c r="M295" s="47"/>
      <c r="N295" s="47">
        <v>1</v>
      </c>
      <c r="O295" s="47"/>
      <c r="P295" s="47"/>
      <c r="Q295" s="47"/>
      <c r="R295" s="47"/>
      <c r="S295" s="47"/>
      <c r="T295" s="47"/>
      <c r="U295" s="47"/>
      <c r="V295" s="47">
        <v>1</v>
      </c>
      <c r="W295" s="48">
        <v>6</v>
      </c>
      <c r="X295" s="61">
        <f t="shared" si="32"/>
        <v>2</v>
      </c>
      <c r="Y295" s="52">
        <f t="shared" si="32"/>
        <v>6</v>
      </c>
      <c r="Z295">
        <f t="shared" si="33"/>
        <v>8</v>
      </c>
    </row>
    <row r="296" spans="1:26">
      <c r="A296" s="51" t="s">
        <v>13</v>
      </c>
      <c r="B296" s="16">
        <v>540101</v>
      </c>
      <c r="C296" s="47" t="s">
        <v>159</v>
      </c>
      <c r="D296" s="47" t="s">
        <v>342</v>
      </c>
      <c r="E296" s="52" t="s">
        <v>602</v>
      </c>
      <c r="F296" s="56"/>
      <c r="G296" s="47"/>
      <c r="H296" s="47"/>
      <c r="I296" s="47"/>
      <c r="J296" s="47">
        <v>1</v>
      </c>
      <c r="K296" s="47">
        <v>1</v>
      </c>
      <c r="L296" s="47"/>
      <c r="M296" s="47"/>
      <c r="N296" s="47">
        <v>1</v>
      </c>
      <c r="O296" s="47"/>
      <c r="P296" s="47"/>
      <c r="Q296" s="47"/>
      <c r="R296" s="47"/>
      <c r="S296" s="47">
        <v>1</v>
      </c>
      <c r="T296" s="47"/>
      <c r="U296" s="47"/>
      <c r="V296" s="47">
        <v>17</v>
      </c>
      <c r="W296" s="48">
        <v>9</v>
      </c>
      <c r="X296" s="61">
        <f t="shared" si="32"/>
        <v>19</v>
      </c>
      <c r="Y296" s="52">
        <f t="shared" si="32"/>
        <v>11</v>
      </c>
      <c r="Z296">
        <f t="shared" si="33"/>
        <v>30</v>
      </c>
    </row>
    <row r="297" spans="1:26">
      <c r="A297" s="51" t="s">
        <v>13</v>
      </c>
      <c r="B297" s="16"/>
      <c r="C297" s="47" t="s">
        <v>159</v>
      </c>
      <c r="D297" s="47" t="s">
        <v>343</v>
      </c>
      <c r="E297" s="52" t="s">
        <v>344</v>
      </c>
      <c r="F297" s="56">
        <v>3</v>
      </c>
      <c r="G297" s="47">
        <v>1</v>
      </c>
      <c r="H297" s="47"/>
      <c r="I297" s="47"/>
      <c r="J297" s="47">
        <v>2</v>
      </c>
      <c r="K297" s="47">
        <v>1</v>
      </c>
      <c r="L297" s="47">
        <v>1</v>
      </c>
      <c r="M297" s="47">
        <v>2</v>
      </c>
      <c r="N297" s="47">
        <v>2</v>
      </c>
      <c r="O297" s="47">
        <v>2</v>
      </c>
      <c r="P297" s="47"/>
      <c r="Q297" s="47"/>
      <c r="R297" s="47">
        <v>2</v>
      </c>
      <c r="S297" s="47">
        <v>1</v>
      </c>
      <c r="T297" s="47"/>
      <c r="U297" s="47"/>
      <c r="V297" s="47">
        <v>6</v>
      </c>
      <c r="W297" s="48">
        <v>15</v>
      </c>
      <c r="X297" s="61">
        <f t="shared" si="32"/>
        <v>16</v>
      </c>
      <c r="Y297" s="52">
        <f t="shared" si="32"/>
        <v>22</v>
      </c>
      <c r="Z297">
        <f t="shared" si="33"/>
        <v>38</v>
      </c>
    </row>
    <row r="298" spans="1:26">
      <c r="A298" s="51" t="s">
        <v>13</v>
      </c>
      <c r="B298" s="16"/>
      <c r="C298" s="47" t="s">
        <v>159</v>
      </c>
      <c r="D298" s="47" t="s">
        <v>345</v>
      </c>
      <c r="E298" s="52" t="s">
        <v>346</v>
      </c>
      <c r="F298" s="56"/>
      <c r="G298" s="47"/>
      <c r="H298" s="47"/>
      <c r="I298" s="47"/>
      <c r="J298" s="47"/>
      <c r="K298" s="47"/>
      <c r="L298" s="47">
        <v>1</v>
      </c>
      <c r="M298" s="47"/>
      <c r="N298" s="47"/>
      <c r="O298" s="47"/>
      <c r="P298" s="47"/>
      <c r="Q298" s="47"/>
      <c r="R298" s="47">
        <v>2</v>
      </c>
      <c r="S298" s="47">
        <v>2</v>
      </c>
      <c r="T298" s="47"/>
      <c r="U298" s="47"/>
      <c r="V298" s="47">
        <v>1</v>
      </c>
      <c r="W298" s="48"/>
      <c r="X298" s="61">
        <f t="shared" si="32"/>
        <v>4</v>
      </c>
      <c r="Y298" s="52">
        <f t="shared" si="32"/>
        <v>2</v>
      </c>
      <c r="Z298">
        <f t="shared" si="33"/>
        <v>6</v>
      </c>
    </row>
    <row r="299" spans="1:26">
      <c r="A299" s="51" t="s">
        <v>13</v>
      </c>
      <c r="B299" s="16"/>
      <c r="C299" s="47" t="s">
        <v>144</v>
      </c>
      <c r="D299" s="47" t="s">
        <v>349</v>
      </c>
      <c r="E299" s="52" t="s">
        <v>350</v>
      </c>
      <c r="F299" s="56">
        <v>1</v>
      </c>
      <c r="G299" s="47"/>
      <c r="H299" s="47"/>
      <c r="I299" s="47"/>
      <c r="J299" s="47"/>
      <c r="K299" s="47">
        <v>1</v>
      </c>
      <c r="L299" s="47"/>
      <c r="M299" s="47"/>
      <c r="N299" s="47"/>
      <c r="O299" s="47">
        <v>1</v>
      </c>
      <c r="P299" s="47"/>
      <c r="Q299" s="47"/>
      <c r="R299" s="47"/>
      <c r="S299" s="47">
        <v>1</v>
      </c>
      <c r="T299" s="47"/>
      <c r="U299" s="47"/>
      <c r="V299" s="47">
        <v>2</v>
      </c>
      <c r="W299" s="48">
        <v>9</v>
      </c>
      <c r="X299" s="61">
        <f t="shared" si="32"/>
        <v>3</v>
      </c>
      <c r="Y299" s="52">
        <f t="shared" si="32"/>
        <v>12</v>
      </c>
      <c r="Z299">
        <f t="shared" si="33"/>
        <v>15</v>
      </c>
    </row>
    <row r="300" spans="1:26">
      <c r="A300" s="51" t="s">
        <v>13</v>
      </c>
      <c r="B300" s="16"/>
      <c r="C300" s="47" t="s">
        <v>325</v>
      </c>
      <c r="D300" s="47" t="s">
        <v>351</v>
      </c>
      <c r="E300" s="52" t="s">
        <v>352</v>
      </c>
      <c r="F300" s="56">
        <v>3</v>
      </c>
      <c r="G300" s="47"/>
      <c r="H300" s="47"/>
      <c r="I300" s="47"/>
      <c r="J300" s="47">
        <v>4</v>
      </c>
      <c r="K300" s="47">
        <v>1</v>
      </c>
      <c r="L300" s="47">
        <v>7</v>
      </c>
      <c r="M300" s="47"/>
      <c r="N300" s="47">
        <v>4</v>
      </c>
      <c r="O300" s="47"/>
      <c r="P300" s="47"/>
      <c r="Q300" s="47">
        <v>1</v>
      </c>
      <c r="R300" s="47">
        <v>3</v>
      </c>
      <c r="S300" s="47">
        <v>4</v>
      </c>
      <c r="T300" s="47"/>
      <c r="U300" s="47"/>
      <c r="V300" s="47">
        <v>66</v>
      </c>
      <c r="W300" s="48">
        <v>48</v>
      </c>
      <c r="X300" s="61">
        <f t="shared" si="32"/>
        <v>87</v>
      </c>
      <c r="Y300" s="52">
        <f t="shared" si="32"/>
        <v>54</v>
      </c>
      <c r="Z300">
        <f t="shared" si="33"/>
        <v>141</v>
      </c>
    </row>
    <row r="301" spans="1:26">
      <c r="A301" s="51" t="s">
        <v>13</v>
      </c>
      <c r="B301" s="16"/>
      <c r="C301" s="47" t="s">
        <v>126</v>
      </c>
      <c r="D301" s="47" t="s">
        <v>353</v>
      </c>
      <c r="E301" s="52" t="s">
        <v>354</v>
      </c>
      <c r="F301" s="56"/>
      <c r="G301" s="47"/>
      <c r="H301" s="47"/>
      <c r="I301" s="47"/>
      <c r="J301" s="47">
        <v>2</v>
      </c>
      <c r="K301" s="47"/>
      <c r="L301" s="47"/>
      <c r="M301" s="47"/>
      <c r="N301" s="47">
        <v>1</v>
      </c>
      <c r="O301" s="47">
        <v>1</v>
      </c>
      <c r="P301" s="47">
        <v>1</v>
      </c>
      <c r="Q301" s="47">
        <v>1</v>
      </c>
      <c r="R301" s="47">
        <v>3</v>
      </c>
      <c r="S301" s="47">
        <v>3</v>
      </c>
      <c r="T301" s="47"/>
      <c r="U301" s="47"/>
      <c r="V301" s="47">
        <v>27</v>
      </c>
      <c r="W301" s="48">
        <v>5</v>
      </c>
      <c r="X301" s="61">
        <f t="shared" si="32"/>
        <v>34</v>
      </c>
      <c r="Y301" s="52">
        <f t="shared" si="32"/>
        <v>10</v>
      </c>
      <c r="Z301">
        <f t="shared" si="33"/>
        <v>44</v>
      </c>
    </row>
    <row r="302" spans="1:26">
      <c r="A302" s="51" t="s">
        <v>13</v>
      </c>
      <c r="B302" s="16"/>
      <c r="C302" s="47" t="s">
        <v>180</v>
      </c>
      <c r="D302" s="47" t="s">
        <v>357</v>
      </c>
      <c r="E302" s="52" t="s">
        <v>358</v>
      </c>
      <c r="F302" s="56"/>
      <c r="G302" s="47"/>
      <c r="H302" s="47"/>
      <c r="I302" s="47">
        <v>1</v>
      </c>
      <c r="J302" s="47"/>
      <c r="K302" s="47">
        <v>1</v>
      </c>
      <c r="L302" s="47"/>
      <c r="M302" s="47"/>
      <c r="N302" s="47">
        <v>1</v>
      </c>
      <c r="O302" s="47">
        <v>1</v>
      </c>
      <c r="P302" s="47"/>
      <c r="Q302" s="47">
        <v>1</v>
      </c>
      <c r="R302" s="47"/>
      <c r="S302" s="47"/>
      <c r="T302" s="47"/>
      <c r="U302" s="47"/>
      <c r="V302" s="47">
        <v>4</v>
      </c>
      <c r="W302" s="48">
        <v>9</v>
      </c>
      <c r="X302" s="61">
        <f t="shared" si="32"/>
        <v>5</v>
      </c>
      <c r="Y302" s="52">
        <f t="shared" si="32"/>
        <v>13</v>
      </c>
      <c r="Z302">
        <f t="shared" si="33"/>
        <v>18</v>
      </c>
    </row>
    <row r="303" spans="1:26">
      <c r="A303" s="51" t="s">
        <v>13</v>
      </c>
      <c r="B303" s="16"/>
      <c r="C303" s="47" t="s">
        <v>169</v>
      </c>
      <c r="D303" s="47" t="s">
        <v>361</v>
      </c>
      <c r="E303" s="52" t="s">
        <v>362</v>
      </c>
      <c r="F303" s="56"/>
      <c r="G303" s="47"/>
      <c r="H303" s="47"/>
      <c r="I303" s="47"/>
      <c r="J303" s="47"/>
      <c r="K303" s="47"/>
      <c r="L303" s="47"/>
      <c r="M303" s="47"/>
      <c r="N303" s="47"/>
      <c r="O303" s="47"/>
      <c r="P303" s="47"/>
      <c r="Q303" s="47"/>
      <c r="R303" s="47">
        <v>2</v>
      </c>
      <c r="S303" s="47"/>
      <c r="T303" s="47"/>
      <c r="U303" s="47"/>
      <c r="V303" s="47"/>
      <c r="W303" s="48"/>
      <c r="X303" s="61">
        <f t="shared" si="32"/>
        <v>2</v>
      </c>
      <c r="Y303" s="52">
        <f t="shared" si="32"/>
        <v>0</v>
      </c>
      <c r="Z303">
        <f t="shared" si="33"/>
        <v>2</v>
      </c>
    </row>
    <row r="304" spans="1:26">
      <c r="A304" s="51" t="s">
        <v>13</v>
      </c>
      <c r="B304" s="16"/>
      <c r="C304" s="47" t="s">
        <v>126</v>
      </c>
      <c r="D304" s="47" t="s">
        <v>365</v>
      </c>
      <c r="E304" s="52" t="s">
        <v>366</v>
      </c>
      <c r="F304" s="56">
        <v>1</v>
      </c>
      <c r="G304" s="47"/>
      <c r="H304" s="47"/>
      <c r="I304" s="47"/>
      <c r="J304" s="47">
        <v>8</v>
      </c>
      <c r="K304" s="47">
        <v>3</v>
      </c>
      <c r="L304" s="47">
        <v>14</v>
      </c>
      <c r="M304" s="47">
        <v>2</v>
      </c>
      <c r="N304" s="47">
        <v>22</v>
      </c>
      <c r="O304" s="47">
        <v>3</v>
      </c>
      <c r="P304" s="47"/>
      <c r="Q304" s="47"/>
      <c r="R304" s="47">
        <v>1</v>
      </c>
      <c r="S304" s="47">
        <v>2</v>
      </c>
      <c r="T304" s="47"/>
      <c r="U304" s="47"/>
      <c r="V304" s="47">
        <v>38</v>
      </c>
      <c r="W304" s="48">
        <v>9</v>
      </c>
      <c r="X304" s="61">
        <f t="shared" si="32"/>
        <v>84</v>
      </c>
      <c r="Y304" s="52">
        <f t="shared" si="32"/>
        <v>19</v>
      </c>
      <c r="Z304">
        <f t="shared" si="33"/>
        <v>103</v>
      </c>
    </row>
    <row r="305" spans="1:26">
      <c r="A305" s="51" t="s">
        <v>13</v>
      </c>
      <c r="B305" s="16"/>
      <c r="C305" s="47" t="s">
        <v>144</v>
      </c>
      <c r="D305" s="47" t="s">
        <v>367</v>
      </c>
      <c r="E305" s="52" t="s">
        <v>368</v>
      </c>
      <c r="F305" s="56"/>
      <c r="G305" s="47"/>
      <c r="H305" s="47"/>
      <c r="I305" s="47"/>
      <c r="J305" s="47"/>
      <c r="K305" s="47"/>
      <c r="L305" s="47"/>
      <c r="M305" s="47"/>
      <c r="N305" s="47"/>
      <c r="O305" s="47"/>
      <c r="P305" s="47"/>
      <c r="Q305" s="47"/>
      <c r="R305" s="47"/>
      <c r="S305" s="47"/>
      <c r="T305" s="47"/>
      <c r="U305" s="47"/>
      <c r="V305" s="47"/>
      <c r="W305" s="48">
        <v>5</v>
      </c>
      <c r="X305" s="61">
        <f t="shared" si="32"/>
        <v>0</v>
      </c>
      <c r="Y305" s="52">
        <f t="shared" si="32"/>
        <v>5</v>
      </c>
      <c r="Z305">
        <f t="shared" si="33"/>
        <v>5</v>
      </c>
    </row>
    <row r="306" spans="1:26">
      <c r="A306" s="51" t="s">
        <v>13</v>
      </c>
      <c r="B306" s="16"/>
      <c r="C306" s="47" t="s">
        <v>369</v>
      </c>
      <c r="D306" s="47" t="s">
        <v>370</v>
      </c>
      <c r="E306" s="52" t="s">
        <v>371</v>
      </c>
      <c r="F306" s="56">
        <v>5</v>
      </c>
      <c r="G306" s="47">
        <v>2</v>
      </c>
      <c r="H306" s="47">
        <v>1</v>
      </c>
      <c r="I306" s="47"/>
      <c r="J306" s="47">
        <v>4</v>
      </c>
      <c r="K306" s="47">
        <v>6</v>
      </c>
      <c r="L306" s="47">
        <v>15</v>
      </c>
      <c r="M306" s="47">
        <v>9</v>
      </c>
      <c r="N306" s="47">
        <v>15</v>
      </c>
      <c r="O306" s="47">
        <v>25</v>
      </c>
      <c r="P306" s="47">
        <v>1</v>
      </c>
      <c r="Q306" s="47">
        <v>1</v>
      </c>
      <c r="R306" s="47">
        <v>7</v>
      </c>
      <c r="S306" s="47">
        <v>14</v>
      </c>
      <c r="T306" s="47"/>
      <c r="U306" s="47"/>
      <c r="V306" s="47">
        <v>104</v>
      </c>
      <c r="W306" s="48">
        <v>145</v>
      </c>
      <c r="X306" s="61">
        <f t="shared" si="32"/>
        <v>152</v>
      </c>
      <c r="Y306" s="52">
        <f t="shared" si="32"/>
        <v>202</v>
      </c>
      <c r="Z306">
        <f t="shared" si="33"/>
        <v>354</v>
      </c>
    </row>
    <row r="307" spans="1:26">
      <c r="A307" s="51" t="s">
        <v>13</v>
      </c>
      <c r="B307" s="16"/>
      <c r="C307" s="47" t="s">
        <v>369</v>
      </c>
      <c r="D307" s="47" t="s">
        <v>372</v>
      </c>
      <c r="E307" s="52" t="s">
        <v>373</v>
      </c>
      <c r="F307" s="56">
        <v>1</v>
      </c>
      <c r="G307" s="47"/>
      <c r="H307" s="47"/>
      <c r="I307" s="47"/>
      <c r="J307" s="47"/>
      <c r="K307" s="47"/>
      <c r="L307" s="47">
        <v>1</v>
      </c>
      <c r="M307" s="47"/>
      <c r="N307" s="47">
        <v>3</v>
      </c>
      <c r="O307" s="47">
        <v>1</v>
      </c>
      <c r="P307" s="47"/>
      <c r="Q307" s="47"/>
      <c r="R307" s="47">
        <v>1</v>
      </c>
      <c r="S307" s="47"/>
      <c r="T307" s="47"/>
      <c r="U307" s="47"/>
      <c r="V307" s="47">
        <v>12</v>
      </c>
      <c r="W307" s="48">
        <v>7</v>
      </c>
      <c r="X307" s="61">
        <f t="shared" si="32"/>
        <v>18</v>
      </c>
      <c r="Y307" s="52">
        <f t="shared" si="32"/>
        <v>8</v>
      </c>
      <c r="Z307">
        <f t="shared" si="33"/>
        <v>26</v>
      </c>
    </row>
    <row r="308" spans="1:26">
      <c r="A308" s="51" t="s">
        <v>13</v>
      </c>
      <c r="B308" s="16"/>
      <c r="C308" s="47" t="s">
        <v>180</v>
      </c>
      <c r="D308" s="47" t="s">
        <v>376</v>
      </c>
      <c r="E308" s="52" t="s">
        <v>377</v>
      </c>
      <c r="F308" s="56"/>
      <c r="G308" s="47"/>
      <c r="H308" s="47"/>
      <c r="I308" s="47"/>
      <c r="J308" s="47"/>
      <c r="K308" s="47"/>
      <c r="L308" s="47"/>
      <c r="M308" s="47"/>
      <c r="N308" s="47">
        <v>2</v>
      </c>
      <c r="O308" s="47"/>
      <c r="P308" s="47"/>
      <c r="Q308" s="47"/>
      <c r="R308" s="47"/>
      <c r="S308" s="47"/>
      <c r="T308" s="47"/>
      <c r="U308" s="47"/>
      <c r="V308" s="47">
        <v>3</v>
      </c>
      <c r="W308" s="48">
        <v>3</v>
      </c>
      <c r="X308" s="61">
        <f t="shared" si="32"/>
        <v>5</v>
      </c>
      <c r="Y308" s="52">
        <f t="shared" si="32"/>
        <v>3</v>
      </c>
      <c r="Z308">
        <f t="shared" si="33"/>
        <v>8</v>
      </c>
    </row>
    <row r="309" spans="1:26">
      <c r="A309" s="53" t="s">
        <v>13</v>
      </c>
      <c r="B309" s="17"/>
      <c r="C309" s="54" t="s">
        <v>159</v>
      </c>
      <c r="D309" s="54" t="s">
        <v>378</v>
      </c>
      <c r="E309" s="55" t="s">
        <v>379</v>
      </c>
      <c r="F309" s="57"/>
      <c r="G309" s="54"/>
      <c r="H309" s="54"/>
      <c r="I309" s="54"/>
      <c r="J309" s="54"/>
      <c r="K309" s="54"/>
      <c r="L309" s="54"/>
      <c r="M309" s="54"/>
      <c r="N309" s="54"/>
      <c r="O309" s="54"/>
      <c r="P309" s="54"/>
      <c r="Q309" s="54"/>
      <c r="R309" s="54"/>
      <c r="S309" s="54">
        <v>1</v>
      </c>
      <c r="T309" s="54"/>
      <c r="U309" s="54"/>
      <c r="V309" s="54">
        <v>2</v>
      </c>
      <c r="W309" s="60">
        <v>5</v>
      </c>
      <c r="X309" s="62">
        <f t="shared" si="32"/>
        <v>2</v>
      </c>
      <c r="Y309" s="55">
        <f t="shared" si="32"/>
        <v>6</v>
      </c>
      <c r="Z309">
        <f t="shared" si="33"/>
        <v>8</v>
      </c>
    </row>
    <row r="310" spans="1:26">
      <c r="A310" s="46"/>
      <c r="E310" s="3" t="s">
        <v>47</v>
      </c>
      <c r="F310">
        <f t="shared" ref="F310:Z310" si="34">SUM(F212:F309)</f>
        <v>56</v>
      </c>
      <c r="G310">
        <f t="shared" si="34"/>
        <v>62</v>
      </c>
      <c r="H310">
        <f t="shared" si="34"/>
        <v>5</v>
      </c>
      <c r="I310">
        <f t="shared" si="34"/>
        <v>9</v>
      </c>
      <c r="J310">
        <f t="shared" si="34"/>
        <v>71</v>
      </c>
      <c r="K310">
        <f t="shared" si="34"/>
        <v>71</v>
      </c>
      <c r="L310">
        <f t="shared" si="34"/>
        <v>108</v>
      </c>
      <c r="M310">
        <f t="shared" si="34"/>
        <v>96</v>
      </c>
      <c r="N310">
        <f t="shared" si="34"/>
        <v>150</v>
      </c>
      <c r="O310">
        <f t="shared" si="34"/>
        <v>245</v>
      </c>
      <c r="P310">
        <f t="shared" si="34"/>
        <v>43</v>
      </c>
      <c r="Q310">
        <f t="shared" si="34"/>
        <v>35</v>
      </c>
      <c r="R310">
        <f t="shared" si="34"/>
        <v>92</v>
      </c>
      <c r="S310">
        <f t="shared" si="34"/>
        <v>115</v>
      </c>
      <c r="T310">
        <f t="shared" si="34"/>
        <v>0</v>
      </c>
      <c r="U310">
        <f t="shared" si="34"/>
        <v>1</v>
      </c>
      <c r="V310">
        <f t="shared" si="34"/>
        <v>1300</v>
      </c>
      <c r="W310">
        <f t="shared" si="34"/>
        <v>1569</v>
      </c>
      <c r="X310">
        <f t="shared" si="34"/>
        <v>1825</v>
      </c>
      <c r="Y310">
        <f t="shared" si="34"/>
        <v>2203</v>
      </c>
      <c r="Z310">
        <f t="shared" si="34"/>
        <v>4028</v>
      </c>
    </row>
    <row r="311" spans="1:26">
      <c r="A311" s="3"/>
    </row>
    <row r="312" spans="1:26">
      <c r="A312" s="106" t="s">
        <v>53</v>
      </c>
      <c r="B312" s="64"/>
      <c r="C312" s="18"/>
      <c r="D312" s="18"/>
      <c r="E312" s="65"/>
      <c r="F312" s="22"/>
      <c r="G312" s="18"/>
      <c r="H312" s="18"/>
      <c r="I312" s="18"/>
      <c r="J312" s="18"/>
      <c r="K312" s="18"/>
      <c r="L312" s="18"/>
      <c r="M312" s="18"/>
      <c r="N312" s="18"/>
      <c r="O312" s="18"/>
      <c r="P312" s="18"/>
      <c r="Q312" s="18"/>
      <c r="R312" s="18"/>
      <c r="S312" s="18"/>
      <c r="T312" s="18"/>
      <c r="U312" s="18"/>
      <c r="V312" s="18"/>
      <c r="W312" s="20"/>
      <c r="X312" s="66">
        <f>F312+H312+J312+L312+N312+P312+R312+T312+V312</f>
        <v>0</v>
      </c>
      <c r="Y312" s="65">
        <f>G312+I312+K312+M312+O312+Q312+S312+U312+W312</f>
        <v>0</v>
      </c>
      <c r="Z312">
        <f>SUM(X312:Y312)</f>
        <v>0</v>
      </c>
    </row>
    <row r="313" spans="1:26">
      <c r="A313" s="46"/>
      <c r="E313" s="67" t="s">
        <v>46</v>
      </c>
      <c r="F313">
        <f t="shared" ref="F313:Z313" si="35">SUM(F312:F312)</f>
        <v>0</v>
      </c>
      <c r="G313">
        <f t="shared" si="35"/>
        <v>0</v>
      </c>
      <c r="H313">
        <f t="shared" si="35"/>
        <v>0</v>
      </c>
      <c r="I313">
        <f t="shared" si="35"/>
        <v>0</v>
      </c>
      <c r="J313">
        <f t="shared" si="35"/>
        <v>0</v>
      </c>
      <c r="K313">
        <f t="shared" si="35"/>
        <v>0</v>
      </c>
      <c r="L313">
        <f t="shared" si="35"/>
        <v>0</v>
      </c>
      <c r="M313">
        <f t="shared" si="35"/>
        <v>0</v>
      </c>
      <c r="N313">
        <f t="shared" si="35"/>
        <v>0</v>
      </c>
      <c r="O313">
        <f t="shared" si="35"/>
        <v>0</v>
      </c>
      <c r="P313">
        <f t="shared" si="35"/>
        <v>0</v>
      </c>
      <c r="Q313">
        <f t="shared" si="35"/>
        <v>0</v>
      </c>
      <c r="R313">
        <f t="shared" si="35"/>
        <v>0</v>
      </c>
      <c r="S313">
        <f t="shared" si="35"/>
        <v>0</v>
      </c>
      <c r="T313">
        <f t="shared" si="35"/>
        <v>0</v>
      </c>
      <c r="U313">
        <f t="shared" si="35"/>
        <v>0</v>
      </c>
      <c r="V313">
        <f t="shared" si="35"/>
        <v>0</v>
      </c>
      <c r="W313">
        <f t="shared" si="35"/>
        <v>0</v>
      </c>
      <c r="X313">
        <f t="shared" si="35"/>
        <v>0</v>
      </c>
      <c r="Y313">
        <f t="shared" si="35"/>
        <v>0</v>
      </c>
      <c r="Z313">
        <f t="shared" si="35"/>
        <v>0</v>
      </c>
    </row>
    <row r="314" spans="1:26">
      <c r="A314" s="3"/>
    </row>
    <row r="315" spans="1:26">
      <c r="A315" s="106" t="s">
        <v>14</v>
      </c>
      <c r="B315" s="64"/>
      <c r="C315" s="18"/>
      <c r="D315" s="18"/>
      <c r="E315" s="65"/>
      <c r="F315" s="22"/>
      <c r="G315" s="18"/>
      <c r="H315" s="18"/>
      <c r="I315" s="18"/>
      <c r="J315" s="18"/>
      <c r="K315" s="18"/>
      <c r="L315" s="18"/>
      <c r="M315" s="18"/>
      <c r="N315" s="18"/>
      <c r="O315" s="18"/>
      <c r="P315" s="18"/>
      <c r="Q315" s="18"/>
      <c r="R315" s="18"/>
      <c r="S315" s="18"/>
      <c r="T315" s="18"/>
      <c r="U315" s="18"/>
      <c r="V315" s="18"/>
      <c r="W315" s="20"/>
      <c r="X315" s="66">
        <f>F315+H315+J315+L315+N315+P315+R315+T315+V315</f>
        <v>0</v>
      </c>
      <c r="Y315" s="65">
        <f>G315+I315+K315+M315+O315+Q315+S315+U315+W315</f>
        <v>0</v>
      </c>
      <c r="Z315">
        <f>SUM(X315:Y315)</f>
        <v>0</v>
      </c>
    </row>
    <row r="316" spans="1:26">
      <c r="A316" s="46"/>
      <c r="E316" s="67" t="s">
        <v>45</v>
      </c>
      <c r="F316">
        <f t="shared" ref="F316:Z316" si="36">SUM(F315:F315)</f>
        <v>0</v>
      </c>
      <c r="G316">
        <f t="shared" si="36"/>
        <v>0</v>
      </c>
      <c r="H316">
        <f t="shared" si="36"/>
        <v>0</v>
      </c>
      <c r="I316">
        <f t="shared" si="36"/>
        <v>0</v>
      </c>
      <c r="J316">
        <f t="shared" si="36"/>
        <v>0</v>
      </c>
      <c r="K316">
        <f t="shared" si="36"/>
        <v>0</v>
      </c>
      <c r="L316">
        <f t="shared" si="36"/>
        <v>0</v>
      </c>
      <c r="M316">
        <f t="shared" si="36"/>
        <v>0</v>
      </c>
      <c r="N316">
        <f t="shared" si="36"/>
        <v>0</v>
      </c>
      <c r="O316">
        <f t="shared" si="36"/>
        <v>0</v>
      </c>
      <c r="P316">
        <f t="shared" si="36"/>
        <v>0</v>
      </c>
      <c r="Q316">
        <f t="shared" si="36"/>
        <v>0</v>
      </c>
      <c r="R316">
        <f t="shared" si="36"/>
        <v>0</v>
      </c>
      <c r="S316">
        <f t="shared" si="36"/>
        <v>0</v>
      </c>
      <c r="T316">
        <f t="shared" si="36"/>
        <v>0</v>
      </c>
      <c r="U316">
        <f t="shared" si="36"/>
        <v>0</v>
      </c>
      <c r="V316">
        <f t="shared" si="36"/>
        <v>0</v>
      </c>
      <c r="W316">
        <f t="shared" si="36"/>
        <v>0</v>
      </c>
      <c r="X316">
        <f t="shared" si="36"/>
        <v>0</v>
      </c>
      <c r="Y316">
        <f t="shared" si="36"/>
        <v>0</v>
      </c>
      <c r="Z316">
        <f t="shared" si="36"/>
        <v>0</v>
      </c>
    </row>
    <row r="317" spans="1:26">
      <c r="A317" s="3"/>
    </row>
    <row r="318" spans="1:26">
      <c r="A318" s="106" t="s">
        <v>15</v>
      </c>
      <c r="B318" s="64"/>
      <c r="C318" s="18"/>
      <c r="D318" s="18"/>
      <c r="E318" s="65"/>
      <c r="F318" s="22"/>
      <c r="G318" s="18"/>
      <c r="H318" s="18"/>
      <c r="I318" s="18"/>
      <c r="J318" s="18"/>
      <c r="K318" s="18"/>
      <c r="L318" s="18"/>
      <c r="M318" s="18"/>
      <c r="N318" s="18"/>
      <c r="O318" s="18"/>
      <c r="P318" s="18"/>
      <c r="Q318" s="18"/>
      <c r="R318" s="18"/>
      <c r="S318" s="18"/>
      <c r="T318" s="18"/>
      <c r="U318" s="18"/>
      <c r="V318" s="18"/>
      <c r="W318" s="20"/>
      <c r="X318" s="66">
        <f>F318+H318+J318+L318+N318+P318+R318+T318+V318</f>
        <v>0</v>
      </c>
      <c r="Y318" s="65">
        <f>G318+I318+K318+M318+O318+Q318+S318+U318+W318</f>
        <v>0</v>
      </c>
      <c r="Z318">
        <f>SUM(X318:Y318)</f>
        <v>0</v>
      </c>
    </row>
    <row r="319" spans="1:26">
      <c r="A319" s="46"/>
      <c r="E319" s="67" t="s">
        <v>44</v>
      </c>
      <c r="F319">
        <f t="shared" ref="F319:Z319" si="37">SUM(F318:F318)</f>
        <v>0</v>
      </c>
      <c r="G319">
        <f t="shared" si="37"/>
        <v>0</v>
      </c>
      <c r="H319">
        <f t="shared" si="37"/>
        <v>0</v>
      </c>
      <c r="I319">
        <f t="shared" si="37"/>
        <v>0</v>
      </c>
      <c r="J319">
        <f t="shared" si="37"/>
        <v>0</v>
      </c>
      <c r="K319">
        <f t="shared" si="37"/>
        <v>0</v>
      </c>
      <c r="L319">
        <f t="shared" si="37"/>
        <v>0</v>
      </c>
      <c r="M319">
        <f t="shared" si="37"/>
        <v>0</v>
      </c>
      <c r="N319">
        <f t="shared" si="37"/>
        <v>0</v>
      </c>
      <c r="O319">
        <f t="shared" si="37"/>
        <v>0</v>
      </c>
      <c r="P319">
        <f t="shared" si="37"/>
        <v>0</v>
      </c>
      <c r="Q319">
        <f t="shared" si="37"/>
        <v>0</v>
      </c>
      <c r="R319">
        <f t="shared" si="37"/>
        <v>0</v>
      </c>
      <c r="S319">
        <f t="shared" si="37"/>
        <v>0</v>
      </c>
      <c r="T319">
        <f t="shared" si="37"/>
        <v>0</v>
      </c>
      <c r="U319">
        <f t="shared" si="37"/>
        <v>0</v>
      </c>
      <c r="V319">
        <f t="shared" si="37"/>
        <v>0</v>
      </c>
      <c r="W319">
        <f t="shared" si="37"/>
        <v>0</v>
      </c>
      <c r="X319">
        <f t="shared" si="37"/>
        <v>0</v>
      </c>
      <c r="Y319">
        <f t="shared" si="37"/>
        <v>0</v>
      </c>
      <c r="Z319">
        <f t="shared" si="37"/>
        <v>0</v>
      </c>
    </row>
    <row r="320" spans="1:26">
      <c r="A320" s="3"/>
    </row>
    <row r="321" spans="1:26">
      <c r="A321" s="63" t="s">
        <v>16</v>
      </c>
      <c r="B321" s="64">
        <v>512001</v>
      </c>
      <c r="C321" s="18" t="s">
        <v>10</v>
      </c>
      <c r="D321" s="18" t="s">
        <v>11</v>
      </c>
      <c r="E321" s="65" t="s">
        <v>582</v>
      </c>
      <c r="F321" s="22">
        <v>1</v>
      </c>
      <c r="G321" s="18">
        <v>3</v>
      </c>
      <c r="H321" s="18"/>
      <c r="I321" s="18"/>
      <c r="J321" s="18">
        <v>3</v>
      </c>
      <c r="K321" s="18">
        <v>5</v>
      </c>
      <c r="L321" s="18"/>
      <c r="M321" s="18">
        <v>1</v>
      </c>
      <c r="N321" s="18">
        <v>2</v>
      </c>
      <c r="O321" s="18">
        <v>1</v>
      </c>
      <c r="P321" s="18"/>
      <c r="Q321" s="18">
        <v>8</v>
      </c>
      <c r="R321" s="18">
        <v>3</v>
      </c>
      <c r="S321" s="18">
        <v>2</v>
      </c>
      <c r="T321" s="18"/>
      <c r="U321" s="18"/>
      <c r="V321" s="18">
        <v>24</v>
      </c>
      <c r="W321" s="20">
        <v>51</v>
      </c>
      <c r="X321" s="66">
        <f>F321+H321+J321+L321+N321+P321+R321+T321+V321</f>
        <v>33</v>
      </c>
      <c r="Y321" s="65">
        <f>G321+I321+K321+M321+O321+Q321+S321+U321+W321</f>
        <v>71</v>
      </c>
      <c r="Z321">
        <f>SUM(X321:Y321)</f>
        <v>104</v>
      </c>
    </row>
    <row r="322" spans="1:26">
      <c r="A322" s="3"/>
      <c r="E322" s="67" t="s">
        <v>110</v>
      </c>
      <c r="F322">
        <f>SUM(F321)</f>
        <v>1</v>
      </c>
      <c r="G322">
        <f t="shared" ref="G322:Z322" si="38">SUM(G321)</f>
        <v>3</v>
      </c>
      <c r="H322">
        <f t="shared" si="38"/>
        <v>0</v>
      </c>
      <c r="I322">
        <f t="shared" si="38"/>
        <v>0</v>
      </c>
      <c r="J322">
        <f t="shared" si="38"/>
        <v>3</v>
      </c>
      <c r="K322">
        <f t="shared" si="38"/>
        <v>5</v>
      </c>
      <c r="L322">
        <f t="shared" si="38"/>
        <v>0</v>
      </c>
      <c r="M322">
        <f t="shared" si="38"/>
        <v>1</v>
      </c>
      <c r="N322">
        <f t="shared" si="38"/>
        <v>2</v>
      </c>
      <c r="O322">
        <f t="shared" si="38"/>
        <v>1</v>
      </c>
      <c r="P322">
        <f t="shared" si="38"/>
        <v>0</v>
      </c>
      <c r="Q322">
        <f t="shared" si="38"/>
        <v>8</v>
      </c>
      <c r="R322">
        <f t="shared" si="38"/>
        <v>3</v>
      </c>
      <c r="S322">
        <f t="shared" si="38"/>
        <v>2</v>
      </c>
      <c r="T322">
        <f t="shared" si="38"/>
        <v>0</v>
      </c>
      <c r="U322">
        <f t="shared" si="38"/>
        <v>0</v>
      </c>
      <c r="V322">
        <f t="shared" si="38"/>
        <v>24</v>
      </c>
      <c r="W322">
        <f t="shared" si="38"/>
        <v>51</v>
      </c>
      <c r="X322">
        <f t="shared" si="38"/>
        <v>33</v>
      </c>
      <c r="Y322">
        <f t="shared" si="38"/>
        <v>71</v>
      </c>
      <c r="Z322">
        <f t="shared" si="38"/>
        <v>104</v>
      </c>
    </row>
    <row r="323" spans="1:26">
      <c r="A323" s="3"/>
    </row>
    <row r="324" spans="1:26">
      <c r="B324" t="s">
        <v>51</v>
      </c>
      <c r="E324" s="3" t="s">
        <v>9</v>
      </c>
      <c r="F324" s="1">
        <f t="shared" ref="F324:Z324" si="39">F210+F310+F313+F316+F319+F322</f>
        <v>58</v>
      </c>
      <c r="G324" s="1">
        <f t="shared" si="39"/>
        <v>67</v>
      </c>
      <c r="H324" s="1">
        <f t="shared" si="39"/>
        <v>5</v>
      </c>
      <c r="I324" s="1">
        <f t="shared" si="39"/>
        <v>11</v>
      </c>
      <c r="J324" s="1">
        <f t="shared" si="39"/>
        <v>75</v>
      </c>
      <c r="K324" s="1">
        <f t="shared" si="39"/>
        <v>78</v>
      </c>
      <c r="L324" s="1">
        <f t="shared" si="39"/>
        <v>113</v>
      </c>
      <c r="M324" s="1">
        <f t="shared" si="39"/>
        <v>115</v>
      </c>
      <c r="N324" s="1">
        <f t="shared" si="39"/>
        <v>159</v>
      </c>
      <c r="O324" s="1">
        <f t="shared" si="39"/>
        <v>288</v>
      </c>
      <c r="P324" s="1">
        <f t="shared" si="39"/>
        <v>97</v>
      </c>
      <c r="Q324" s="1">
        <f t="shared" si="39"/>
        <v>80</v>
      </c>
      <c r="R324" s="1">
        <f t="shared" si="39"/>
        <v>118</v>
      </c>
      <c r="S324" s="1">
        <f t="shared" si="39"/>
        <v>161</v>
      </c>
      <c r="T324" s="1">
        <f t="shared" si="39"/>
        <v>0</v>
      </c>
      <c r="U324" s="1">
        <f t="shared" si="39"/>
        <v>1</v>
      </c>
      <c r="V324" s="1">
        <f t="shared" si="39"/>
        <v>1368</v>
      </c>
      <c r="W324" s="1">
        <f t="shared" si="39"/>
        <v>1659</v>
      </c>
      <c r="X324" s="1">
        <f t="shared" si="39"/>
        <v>1993</v>
      </c>
      <c r="Y324" s="1">
        <f t="shared" si="39"/>
        <v>2460</v>
      </c>
      <c r="Z324" s="1">
        <f t="shared" si="39"/>
        <v>4453</v>
      </c>
    </row>
    <row r="325" spans="1:26">
      <c r="B325"/>
    </row>
  </sheetData>
  <mergeCells count="30">
    <mergeCell ref="V202:W202"/>
    <mergeCell ref="X202:Y202"/>
    <mergeCell ref="F5:G5"/>
    <mergeCell ref="H5:I5"/>
    <mergeCell ref="J5:K5"/>
    <mergeCell ref="L5:M5"/>
    <mergeCell ref="N5:O5"/>
    <mergeCell ref="P5:Q5"/>
    <mergeCell ref="F133:G133"/>
    <mergeCell ref="H133:I133"/>
    <mergeCell ref="J133:K133"/>
    <mergeCell ref="L133:M133"/>
    <mergeCell ref="N133:O133"/>
    <mergeCell ref="P133:Q133"/>
    <mergeCell ref="R202:S202"/>
    <mergeCell ref="T202:U202"/>
    <mergeCell ref="V133:W133"/>
    <mergeCell ref="X133:Y133"/>
    <mergeCell ref="V5:W5"/>
    <mergeCell ref="X5:Y5"/>
    <mergeCell ref="R133:S133"/>
    <mergeCell ref="T133:U133"/>
    <mergeCell ref="R5:S5"/>
    <mergeCell ref="T5:U5"/>
    <mergeCell ref="P202:Q202"/>
    <mergeCell ref="F202:G202"/>
    <mergeCell ref="H202:I202"/>
    <mergeCell ref="J202:K202"/>
    <mergeCell ref="L202:M202"/>
    <mergeCell ref="N202:O202"/>
  </mergeCells>
  <phoneticPr fontId="5" type="noConversion"/>
  <printOptions horizontalCentered="1"/>
  <pageMargins left="0.75" right="0.75" top="1" bottom="1" header="0.5" footer="0.5"/>
  <pageSetup scale="62" orientation="landscape" r:id="rId1"/>
  <headerFooter alignWithMargins="0"/>
  <colBreaks count="1" manualBreakCount="1">
    <brk id="22" max="1048575" man="1"/>
  </colBreaks>
</worksheet>
</file>

<file path=xl/worksheets/sheet16.xml><?xml version="1.0" encoding="utf-8"?>
<worksheet xmlns="http://schemas.openxmlformats.org/spreadsheetml/2006/main" xmlns:r="http://schemas.openxmlformats.org/officeDocument/2006/relationships">
  <dimension ref="A1:AC647"/>
  <sheetViews>
    <sheetView tabSelected="1" zoomScale="75" zoomScaleNormal="75" zoomScaleSheetLayoutView="70" workbookViewId="0"/>
  </sheetViews>
  <sheetFormatPr defaultRowHeight="13.2"/>
  <cols>
    <col min="2" max="2" width="8.6640625" bestFit="1" customWidth="1"/>
    <col min="4" max="4" width="14.44140625" customWidth="1"/>
    <col min="5" max="5" width="30.5546875" customWidth="1"/>
    <col min="6" max="6" width="5.6640625" customWidth="1"/>
    <col min="7" max="7" width="7.6640625" customWidth="1"/>
    <col min="8" max="8" width="5.6640625" customWidth="1"/>
    <col min="9" max="9" width="7.5546875" customWidth="1"/>
    <col min="10" max="10" width="5.6640625" customWidth="1"/>
    <col min="11" max="11" width="7.6640625" customWidth="1"/>
    <col min="12" max="12" width="5.6640625" customWidth="1"/>
    <col min="13" max="13" width="7.6640625" customWidth="1"/>
    <col min="14" max="14" width="5.6640625" customWidth="1"/>
    <col min="15" max="15" width="7.6640625" customWidth="1"/>
    <col min="16" max="16" width="5.6640625" customWidth="1"/>
    <col min="17" max="17" width="7.6640625" customWidth="1"/>
    <col min="18" max="18" width="5.6640625" customWidth="1"/>
    <col min="19" max="19" width="7.6640625" customWidth="1"/>
    <col min="20" max="20" width="5.6640625" customWidth="1"/>
    <col min="21" max="21" width="7.6640625" customWidth="1"/>
    <col min="22" max="22" width="5.6640625" customWidth="1"/>
    <col min="23" max="23" width="7.5546875" customWidth="1"/>
    <col min="24" max="24" width="5.6640625" customWidth="1"/>
    <col min="25" max="27" width="7.6640625" customWidth="1"/>
  </cols>
  <sheetData>
    <row r="1" spans="1:29">
      <c r="A1" s="2" t="s">
        <v>3</v>
      </c>
      <c r="B1" s="11"/>
    </row>
    <row r="2" spans="1:29">
      <c r="A2" s="2" t="s">
        <v>98</v>
      </c>
      <c r="B2" s="11"/>
      <c r="G2" s="68"/>
    </row>
    <row r="3" spans="1:29">
      <c r="A3" s="2" t="s">
        <v>123</v>
      </c>
      <c r="B3" s="11"/>
    </row>
    <row r="4" spans="1:29">
      <c r="B4" s="11"/>
    </row>
    <row r="5" spans="1:29">
      <c r="A5" s="71" t="s">
        <v>88</v>
      </c>
      <c r="B5" s="11"/>
      <c r="F5" s="136" t="s">
        <v>80</v>
      </c>
      <c r="G5" s="135"/>
      <c r="H5" s="136" t="s">
        <v>81</v>
      </c>
      <c r="I5" s="137"/>
      <c r="J5" s="134" t="s">
        <v>82</v>
      </c>
      <c r="K5" s="135"/>
      <c r="L5" s="136" t="s">
        <v>83</v>
      </c>
      <c r="M5" s="137"/>
      <c r="N5" s="134" t="s">
        <v>4</v>
      </c>
      <c r="O5" s="135"/>
      <c r="P5" s="136" t="s">
        <v>84</v>
      </c>
      <c r="Q5" s="137"/>
      <c r="R5" s="132" t="s">
        <v>85</v>
      </c>
      <c r="S5" s="133"/>
      <c r="T5" s="132" t="s">
        <v>86</v>
      </c>
      <c r="U5" s="133"/>
      <c r="V5" s="134" t="s">
        <v>87</v>
      </c>
      <c r="W5" s="135"/>
      <c r="X5" s="136" t="s">
        <v>9</v>
      </c>
      <c r="Y5" s="137"/>
      <c r="AB5" s="26" t="s">
        <v>0</v>
      </c>
      <c r="AC5" s="26" t="s">
        <v>18</v>
      </c>
    </row>
    <row r="6" spans="1:29">
      <c r="A6" s="8" t="s">
        <v>6</v>
      </c>
      <c r="B6" s="12" t="s">
        <v>94</v>
      </c>
      <c r="C6" s="9" t="s">
        <v>8</v>
      </c>
      <c r="D6" s="9" t="s">
        <v>7</v>
      </c>
      <c r="E6" s="9" t="s">
        <v>12</v>
      </c>
      <c r="F6" s="4" t="s">
        <v>1</v>
      </c>
      <c r="G6" s="6" t="s">
        <v>2</v>
      </c>
      <c r="H6" s="4" t="s">
        <v>1</v>
      </c>
      <c r="I6" s="5" t="s">
        <v>2</v>
      </c>
      <c r="J6" s="7" t="s">
        <v>1</v>
      </c>
      <c r="K6" s="6" t="s">
        <v>2</v>
      </c>
      <c r="L6" s="4" t="s">
        <v>1</v>
      </c>
      <c r="M6" s="5" t="s">
        <v>2</v>
      </c>
      <c r="N6" s="7" t="s">
        <v>1</v>
      </c>
      <c r="O6" s="6" t="s">
        <v>2</v>
      </c>
      <c r="P6" s="4" t="s">
        <v>1</v>
      </c>
      <c r="Q6" s="5" t="s">
        <v>2</v>
      </c>
      <c r="R6" s="4" t="s">
        <v>1</v>
      </c>
      <c r="S6" s="5" t="s">
        <v>2</v>
      </c>
      <c r="T6" s="4" t="s">
        <v>1</v>
      </c>
      <c r="U6" s="5" t="s">
        <v>2</v>
      </c>
      <c r="V6" s="7" t="s">
        <v>1</v>
      </c>
      <c r="W6" s="6" t="s">
        <v>2</v>
      </c>
      <c r="X6" s="4" t="s">
        <v>1</v>
      </c>
      <c r="Y6" s="5" t="s">
        <v>2</v>
      </c>
      <c r="Z6" s="10" t="s">
        <v>0</v>
      </c>
      <c r="AA6" s="10"/>
      <c r="AB6" s="10" t="s">
        <v>17</v>
      </c>
      <c r="AC6" s="10" t="s">
        <v>17</v>
      </c>
    </row>
    <row r="7" spans="1:29">
      <c r="A7" s="49" t="s">
        <v>52</v>
      </c>
      <c r="B7" s="14"/>
      <c r="C7" s="13" t="s">
        <v>126</v>
      </c>
      <c r="D7" s="13" t="s">
        <v>127</v>
      </c>
      <c r="E7" s="50" t="s">
        <v>128</v>
      </c>
      <c r="F7" s="21"/>
      <c r="G7" s="13"/>
      <c r="H7" s="13"/>
      <c r="I7" s="13"/>
      <c r="J7" s="13"/>
      <c r="K7" s="13"/>
      <c r="L7" s="13"/>
      <c r="M7" s="13"/>
      <c r="N7" s="13"/>
      <c r="O7" s="13"/>
      <c r="P7" s="13"/>
      <c r="Q7" s="13"/>
      <c r="R7" s="13"/>
      <c r="S7" s="13"/>
      <c r="T7" s="13"/>
      <c r="U7" s="13"/>
      <c r="V7" s="13">
        <v>1</v>
      </c>
      <c r="W7" s="15"/>
      <c r="X7" s="19">
        <f>F7+H7+J7+L7+N7+P7+R7+T7+V7</f>
        <v>1</v>
      </c>
      <c r="Y7" s="50">
        <f t="shared" ref="Y7:Y16" si="0">G7+I7+K7+M7+O7+Q7+S7+U7+W7</f>
        <v>0</v>
      </c>
      <c r="Z7">
        <f t="shared" ref="Z7:Z16" si="1">SUM(X7:Y7)</f>
        <v>1</v>
      </c>
    </row>
    <row r="8" spans="1:29">
      <c r="A8" s="51" t="s">
        <v>52</v>
      </c>
      <c r="B8" s="16"/>
      <c r="C8" s="47" t="s">
        <v>129</v>
      </c>
      <c r="D8" s="47" t="s">
        <v>130</v>
      </c>
      <c r="E8" s="52" t="s">
        <v>131</v>
      </c>
      <c r="F8" s="56"/>
      <c r="G8" s="47"/>
      <c r="H8" s="47"/>
      <c r="I8" s="47"/>
      <c r="J8" s="47"/>
      <c r="K8" s="47"/>
      <c r="L8" s="47"/>
      <c r="M8" s="47"/>
      <c r="N8" s="47"/>
      <c r="O8" s="47"/>
      <c r="P8" s="47"/>
      <c r="Q8" s="47"/>
      <c r="R8" s="47"/>
      <c r="S8" s="47"/>
      <c r="T8" s="47"/>
      <c r="U8" s="47"/>
      <c r="V8" s="47">
        <v>4</v>
      </c>
      <c r="W8" s="48"/>
      <c r="X8" s="61">
        <f t="shared" ref="X8:X16" si="2">F8+H8+J8+L8+N8+P8+R8+T8+V8</f>
        <v>4</v>
      </c>
      <c r="Y8" s="52">
        <f t="shared" si="0"/>
        <v>0</v>
      </c>
      <c r="Z8">
        <f t="shared" si="1"/>
        <v>4</v>
      </c>
    </row>
    <row r="9" spans="1:29">
      <c r="A9" s="51" t="s">
        <v>52</v>
      </c>
      <c r="B9" s="16"/>
      <c r="C9" s="47" t="s">
        <v>90</v>
      </c>
      <c r="D9" s="47" t="s">
        <v>132</v>
      </c>
      <c r="E9" s="52" t="s">
        <v>133</v>
      </c>
      <c r="F9" s="56">
        <v>1</v>
      </c>
      <c r="G9" s="47">
        <v>1</v>
      </c>
      <c r="H9" s="47"/>
      <c r="I9" s="47"/>
      <c r="J9" s="47">
        <v>1</v>
      </c>
      <c r="K9" s="47">
        <v>1</v>
      </c>
      <c r="L9" s="47"/>
      <c r="M9" s="47"/>
      <c r="N9" s="47">
        <v>3</v>
      </c>
      <c r="O9" s="47">
        <v>2</v>
      </c>
      <c r="P9" s="47"/>
      <c r="Q9" s="47">
        <v>1</v>
      </c>
      <c r="R9" s="47">
        <v>17</v>
      </c>
      <c r="S9" s="47">
        <v>10</v>
      </c>
      <c r="T9" s="47"/>
      <c r="U9" s="47"/>
      <c r="V9" s="47">
        <v>37</v>
      </c>
      <c r="W9" s="48">
        <v>16</v>
      </c>
      <c r="X9" s="61">
        <f t="shared" si="2"/>
        <v>59</v>
      </c>
      <c r="Y9" s="52">
        <f t="shared" si="0"/>
        <v>31</v>
      </c>
      <c r="Z9">
        <f t="shared" si="1"/>
        <v>90</v>
      </c>
    </row>
    <row r="10" spans="1:29">
      <c r="A10" s="51" t="s">
        <v>52</v>
      </c>
      <c r="B10" s="16"/>
      <c r="C10" s="47" t="s">
        <v>90</v>
      </c>
      <c r="D10" s="47" t="s">
        <v>91</v>
      </c>
      <c r="E10" s="52" t="s">
        <v>95</v>
      </c>
      <c r="F10" s="56"/>
      <c r="G10" s="47"/>
      <c r="H10" s="47"/>
      <c r="I10" s="47">
        <v>1</v>
      </c>
      <c r="J10" s="47"/>
      <c r="K10" s="47">
        <v>2</v>
      </c>
      <c r="L10" s="47">
        <v>2</v>
      </c>
      <c r="M10" s="47">
        <v>7</v>
      </c>
      <c r="N10" s="47">
        <v>3</v>
      </c>
      <c r="O10" s="47">
        <v>5</v>
      </c>
      <c r="P10" s="47">
        <v>1</v>
      </c>
      <c r="Q10" s="47"/>
      <c r="R10" s="47">
        <v>5</v>
      </c>
      <c r="S10" s="47">
        <v>17</v>
      </c>
      <c r="T10" s="47"/>
      <c r="U10" s="47"/>
      <c r="V10" s="47">
        <v>16</v>
      </c>
      <c r="W10" s="48">
        <v>19</v>
      </c>
      <c r="X10" s="61">
        <f t="shared" si="2"/>
        <v>27</v>
      </c>
      <c r="Y10" s="52">
        <f t="shared" si="0"/>
        <v>51</v>
      </c>
      <c r="Z10">
        <f t="shared" si="1"/>
        <v>78</v>
      </c>
    </row>
    <row r="11" spans="1:29">
      <c r="A11" s="51" t="s">
        <v>52</v>
      </c>
      <c r="B11" s="16"/>
      <c r="C11" s="47" t="s">
        <v>92</v>
      </c>
      <c r="D11" s="47" t="s">
        <v>134</v>
      </c>
      <c r="E11" s="52" t="s">
        <v>135</v>
      </c>
      <c r="F11" s="56"/>
      <c r="G11" s="47"/>
      <c r="H11" s="47"/>
      <c r="I11" s="47"/>
      <c r="J11" s="47"/>
      <c r="K11" s="47"/>
      <c r="L11" s="47"/>
      <c r="M11" s="47"/>
      <c r="N11" s="47"/>
      <c r="O11" s="47"/>
      <c r="P11" s="47"/>
      <c r="Q11" s="47"/>
      <c r="R11" s="47"/>
      <c r="S11" s="47"/>
      <c r="T11" s="47"/>
      <c r="U11" s="47"/>
      <c r="V11" s="47"/>
      <c r="W11" s="48">
        <v>1</v>
      </c>
      <c r="X11" s="61">
        <f t="shared" si="2"/>
        <v>0</v>
      </c>
      <c r="Y11" s="52">
        <f t="shared" si="0"/>
        <v>1</v>
      </c>
      <c r="Z11">
        <f t="shared" si="1"/>
        <v>1</v>
      </c>
    </row>
    <row r="12" spans="1:29">
      <c r="A12" s="51" t="s">
        <v>52</v>
      </c>
      <c r="B12" s="16"/>
      <c r="C12" s="47" t="s">
        <v>92</v>
      </c>
      <c r="D12" s="47" t="s">
        <v>92</v>
      </c>
      <c r="E12" s="52" t="s">
        <v>93</v>
      </c>
      <c r="F12" s="56">
        <v>1</v>
      </c>
      <c r="G12" s="47">
        <v>1</v>
      </c>
      <c r="H12" s="47"/>
      <c r="I12" s="47">
        <v>1</v>
      </c>
      <c r="J12" s="47">
        <v>3</v>
      </c>
      <c r="K12" s="47">
        <v>4</v>
      </c>
      <c r="L12" s="47">
        <v>4</v>
      </c>
      <c r="M12" s="47">
        <v>8</v>
      </c>
      <c r="N12" s="47">
        <v>6</v>
      </c>
      <c r="O12" s="47">
        <v>9</v>
      </c>
      <c r="P12" s="47">
        <v>2</v>
      </c>
      <c r="Q12" s="47">
        <v>5</v>
      </c>
      <c r="R12" s="47">
        <v>21</v>
      </c>
      <c r="S12" s="47">
        <v>36</v>
      </c>
      <c r="T12" s="47"/>
      <c r="U12" s="47"/>
      <c r="V12" s="47">
        <v>81</v>
      </c>
      <c r="W12" s="48">
        <v>83</v>
      </c>
      <c r="X12" s="61">
        <f t="shared" si="2"/>
        <v>118</v>
      </c>
      <c r="Y12" s="52">
        <f t="shared" si="0"/>
        <v>147</v>
      </c>
      <c r="Z12">
        <f t="shared" si="1"/>
        <v>265</v>
      </c>
    </row>
    <row r="13" spans="1:29">
      <c r="A13" s="51" t="s">
        <v>52</v>
      </c>
      <c r="B13" s="16"/>
      <c r="C13" s="47" t="s">
        <v>129</v>
      </c>
      <c r="D13" s="47" t="s">
        <v>136</v>
      </c>
      <c r="E13" s="52" t="s">
        <v>137</v>
      </c>
      <c r="F13" s="56"/>
      <c r="G13" s="47"/>
      <c r="H13" s="47"/>
      <c r="I13" s="47"/>
      <c r="J13" s="47"/>
      <c r="K13" s="47"/>
      <c r="L13" s="47"/>
      <c r="M13" s="47"/>
      <c r="N13" s="47"/>
      <c r="O13" s="47"/>
      <c r="P13" s="47">
        <v>22</v>
      </c>
      <c r="Q13" s="47">
        <v>13</v>
      </c>
      <c r="R13" s="47"/>
      <c r="S13" s="47"/>
      <c r="T13" s="47"/>
      <c r="U13" s="47"/>
      <c r="V13" s="47"/>
      <c r="W13" s="48"/>
      <c r="X13" s="61">
        <f t="shared" si="2"/>
        <v>22</v>
      </c>
      <c r="Y13" s="52">
        <f t="shared" si="0"/>
        <v>13</v>
      </c>
      <c r="Z13">
        <f t="shared" si="1"/>
        <v>35</v>
      </c>
    </row>
    <row r="14" spans="1:29">
      <c r="A14" s="51" t="s">
        <v>52</v>
      </c>
      <c r="B14" s="16"/>
      <c r="C14" s="47" t="s">
        <v>129</v>
      </c>
      <c r="D14" s="47" t="s">
        <v>138</v>
      </c>
      <c r="E14" s="52" t="s">
        <v>139</v>
      </c>
      <c r="F14" s="56"/>
      <c r="G14" s="47"/>
      <c r="H14" s="47"/>
      <c r="I14" s="47"/>
      <c r="J14" s="47"/>
      <c r="K14" s="47"/>
      <c r="L14" s="47"/>
      <c r="M14" s="47"/>
      <c r="N14" s="47"/>
      <c r="O14" s="47"/>
      <c r="P14" s="47">
        <v>31</v>
      </c>
      <c r="Q14" s="47">
        <v>23</v>
      </c>
      <c r="R14" s="47"/>
      <c r="S14" s="47"/>
      <c r="T14" s="47"/>
      <c r="U14" s="47"/>
      <c r="V14" s="47"/>
      <c r="W14" s="48"/>
      <c r="X14" s="61">
        <f t="shared" si="2"/>
        <v>31</v>
      </c>
      <c r="Y14" s="52">
        <f t="shared" si="0"/>
        <v>23</v>
      </c>
      <c r="Z14">
        <f t="shared" si="1"/>
        <v>54</v>
      </c>
    </row>
    <row r="15" spans="1:29">
      <c r="A15" s="51" t="s">
        <v>52</v>
      </c>
      <c r="B15" s="16"/>
      <c r="C15" s="47" t="s">
        <v>129</v>
      </c>
      <c r="D15" s="47" t="s">
        <v>140</v>
      </c>
      <c r="E15" s="52" t="s">
        <v>141</v>
      </c>
      <c r="F15" s="56"/>
      <c r="G15" s="47"/>
      <c r="H15" s="47"/>
      <c r="I15" s="47"/>
      <c r="J15" s="47"/>
      <c r="K15" s="47"/>
      <c r="L15" s="47"/>
      <c r="M15" s="47"/>
      <c r="N15" s="47"/>
      <c r="O15" s="47"/>
      <c r="P15" s="47"/>
      <c r="Q15" s="47"/>
      <c r="R15" s="47">
        <v>1</v>
      </c>
      <c r="S15" s="47">
        <v>6</v>
      </c>
      <c r="T15" s="47"/>
      <c r="U15" s="47"/>
      <c r="V15" s="47"/>
      <c r="W15" s="48"/>
      <c r="X15" s="61">
        <f t="shared" si="2"/>
        <v>1</v>
      </c>
      <c r="Y15" s="52">
        <f t="shared" si="0"/>
        <v>6</v>
      </c>
      <c r="Z15">
        <f t="shared" si="1"/>
        <v>7</v>
      </c>
    </row>
    <row r="16" spans="1:29">
      <c r="A16" s="53" t="s">
        <v>52</v>
      </c>
      <c r="B16" s="17"/>
      <c r="C16" s="54" t="s">
        <v>90</v>
      </c>
      <c r="D16" s="54" t="s">
        <v>142</v>
      </c>
      <c r="E16" s="55" t="s">
        <v>143</v>
      </c>
      <c r="F16" s="57"/>
      <c r="G16" s="54">
        <v>1</v>
      </c>
      <c r="H16" s="54"/>
      <c r="I16" s="54">
        <v>1</v>
      </c>
      <c r="J16" s="54"/>
      <c r="K16" s="54"/>
      <c r="L16" s="54">
        <v>3</v>
      </c>
      <c r="M16" s="54">
        <v>11</v>
      </c>
      <c r="N16" s="54">
        <v>1</v>
      </c>
      <c r="O16" s="54">
        <v>35</v>
      </c>
      <c r="P16" s="54"/>
      <c r="Q16" s="54"/>
      <c r="R16" s="54">
        <v>1</v>
      </c>
      <c r="S16" s="54">
        <v>12</v>
      </c>
      <c r="T16" s="54"/>
      <c r="U16" s="54"/>
      <c r="V16" s="54">
        <v>1</v>
      </c>
      <c r="W16" s="60">
        <v>5</v>
      </c>
      <c r="X16" s="62">
        <f t="shared" si="2"/>
        <v>6</v>
      </c>
      <c r="Y16" s="55">
        <f t="shared" si="0"/>
        <v>65</v>
      </c>
      <c r="Z16">
        <f t="shared" si="1"/>
        <v>71</v>
      </c>
    </row>
    <row r="17" spans="1:29">
      <c r="D17" s="69"/>
      <c r="E17" s="70" t="s">
        <v>48</v>
      </c>
      <c r="F17">
        <f>SUM(F7:F16)</f>
        <v>2</v>
      </c>
      <c r="G17">
        <f t="shared" ref="G17:Z17" si="3">SUM(G7:G16)</f>
        <v>3</v>
      </c>
      <c r="H17">
        <f t="shared" si="3"/>
        <v>0</v>
      </c>
      <c r="I17">
        <f t="shared" si="3"/>
        <v>3</v>
      </c>
      <c r="J17">
        <f t="shared" si="3"/>
        <v>4</v>
      </c>
      <c r="K17">
        <f t="shared" si="3"/>
        <v>7</v>
      </c>
      <c r="L17">
        <f t="shared" si="3"/>
        <v>9</v>
      </c>
      <c r="M17">
        <f t="shared" si="3"/>
        <v>26</v>
      </c>
      <c r="N17">
        <f t="shared" si="3"/>
        <v>13</v>
      </c>
      <c r="O17">
        <f t="shared" si="3"/>
        <v>51</v>
      </c>
      <c r="P17">
        <f t="shared" si="3"/>
        <v>56</v>
      </c>
      <c r="Q17">
        <f t="shared" si="3"/>
        <v>42</v>
      </c>
      <c r="R17">
        <f>SUM(R7:R16)</f>
        <v>45</v>
      </c>
      <c r="S17">
        <f>SUM(S7:S16)</f>
        <v>81</v>
      </c>
      <c r="T17">
        <f>SUM(T7:T16)</f>
        <v>0</v>
      </c>
      <c r="U17">
        <f>SUM(U7:U16)</f>
        <v>0</v>
      </c>
      <c r="V17">
        <f t="shared" si="3"/>
        <v>140</v>
      </c>
      <c r="W17">
        <f t="shared" si="3"/>
        <v>124</v>
      </c>
      <c r="X17">
        <f t="shared" si="3"/>
        <v>269</v>
      </c>
      <c r="Y17">
        <f t="shared" si="3"/>
        <v>337</v>
      </c>
      <c r="Z17">
        <f t="shared" si="3"/>
        <v>606</v>
      </c>
    </row>
    <row r="19" spans="1:29">
      <c r="A19" s="49" t="s">
        <v>13</v>
      </c>
      <c r="B19" s="112" t="s">
        <v>603</v>
      </c>
      <c r="C19" s="13" t="s">
        <v>144</v>
      </c>
      <c r="D19" s="13" t="s">
        <v>145</v>
      </c>
      <c r="E19" s="50" t="s">
        <v>146</v>
      </c>
      <c r="F19" s="21">
        <v>1</v>
      </c>
      <c r="G19" s="13"/>
      <c r="H19" s="13"/>
      <c r="I19" s="13"/>
      <c r="J19" s="13"/>
      <c r="K19" s="13">
        <v>1</v>
      </c>
      <c r="L19" s="13"/>
      <c r="M19" s="13"/>
      <c r="N19" s="13">
        <v>1</v>
      </c>
      <c r="O19" s="13">
        <v>2</v>
      </c>
      <c r="P19" s="13"/>
      <c r="Q19" s="13"/>
      <c r="R19" s="13">
        <v>6</v>
      </c>
      <c r="S19" s="13"/>
      <c r="T19" s="13"/>
      <c r="U19" s="13"/>
      <c r="V19" s="13">
        <v>34</v>
      </c>
      <c r="W19" s="15">
        <v>10</v>
      </c>
      <c r="X19" s="19">
        <f>F19+H19+J19+L19+N19+P19+R19+T19+V19</f>
        <v>42</v>
      </c>
      <c r="Y19" s="50">
        <f t="shared" ref="Y19:Y82" si="4">G19+I19+K19+M19+O19+Q19+S19+U19+W19</f>
        <v>13</v>
      </c>
      <c r="Z19">
        <f t="shared" ref="Z19:Z82" si="5">SUM(X19:Y19)</f>
        <v>55</v>
      </c>
      <c r="AA19">
        <v>1</v>
      </c>
      <c r="AB19">
        <f>SUM(Z19:Z20)</f>
        <v>368</v>
      </c>
      <c r="AC19" s="27">
        <f>AB19/AB135</f>
        <v>2.7247149415074782E-2</v>
      </c>
    </row>
    <row r="20" spans="1:29">
      <c r="A20" s="51" t="s">
        <v>13</v>
      </c>
      <c r="B20" s="113" t="s">
        <v>604</v>
      </c>
      <c r="C20" s="47" t="s">
        <v>144</v>
      </c>
      <c r="D20" s="47" t="s">
        <v>147</v>
      </c>
      <c r="E20" s="52" t="s">
        <v>148</v>
      </c>
      <c r="F20" s="56">
        <v>2</v>
      </c>
      <c r="G20" s="47">
        <v>12</v>
      </c>
      <c r="H20" s="47"/>
      <c r="I20" s="47">
        <v>1</v>
      </c>
      <c r="J20" s="47"/>
      <c r="K20" s="47">
        <v>7</v>
      </c>
      <c r="L20" s="47">
        <v>1</v>
      </c>
      <c r="M20" s="47">
        <v>3</v>
      </c>
      <c r="N20" s="47">
        <v>3</v>
      </c>
      <c r="O20" s="47">
        <v>37</v>
      </c>
      <c r="P20" s="47"/>
      <c r="Q20" s="47">
        <v>1</v>
      </c>
      <c r="R20" s="47">
        <v>2</v>
      </c>
      <c r="S20" s="47">
        <v>16</v>
      </c>
      <c r="T20" s="47"/>
      <c r="U20" s="47"/>
      <c r="V20" s="47">
        <v>36</v>
      </c>
      <c r="W20" s="48">
        <v>192</v>
      </c>
      <c r="X20" s="61">
        <f t="shared" ref="X20:X82" si="6">F20+H20+J20+L20+N20+P20+R20+T20+V20</f>
        <v>44</v>
      </c>
      <c r="Y20" s="52">
        <f t="shared" si="4"/>
        <v>269</v>
      </c>
      <c r="Z20">
        <f t="shared" si="5"/>
        <v>313</v>
      </c>
    </row>
    <row r="21" spans="1:29">
      <c r="A21" s="51" t="s">
        <v>13</v>
      </c>
      <c r="B21" s="113" t="s">
        <v>594</v>
      </c>
      <c r="C21" s="47" t="s">
        <v>144</v>
      </c>
      <c r="D21" s="47" t="s">
        <v>149</v>
      </c>
      <c r="E21" s="52" t="s">
        <v>150</v>
      </c>
      <c r="F21" s="56">
        <v>4</v>
      </c>
      <c r="G21" s="47">
        <v>1</v>
      </c>
      <c r="H21" s="47"/>
      <c r="I21" s="47"/>
      <c r="J21" s="47"/>
      <c r="K21" s="47">
        <v>2</v>
      </c>
      <c r="L21" s="47">
        <v>1</v>
      </c>
      <c r="M21" s="47"/>
      <c r="N21" s="47">
        <v>1</v>
      </c>
      <c r="O21" s="47">
        <v>3</v>
      </c>
      <c r="P21" s="47"/>
      <c r="Q21" s="47"/>
      <c r="R21" s="47">
        <v>3</v>
      </c>
      <c r="S21" s="47">
        <v>5</v>
      </c>
      <c r="T21" s="47"/>
      <c r="U21" s="47"/>
      <c r="V21" s="47">
        <v>51</v>
      </c>
      <c r="W21" s="48">
        <v>38</v>
      </c>
      <c r="X21" s="61">
        <f t="shared" si="6"/>
        <v>60</v>
      </c>
      <c r="Y21" s="52">
        <f t="shared" si="4"/>
        <v>49</v>
      </c>
      <c r="Z21">
        <f t="shared" si="5"/>
        <v>109</v>
      </c>
      <c r="AA21">
        <v>3</v>
      </c>
      <c r="AB21">
        <f>SUM(Z21:Z25)</f>
        <v>344</v>
      </c>
      <c r="AC21" s="27">
        <f>AB21/AB135</f>
        <v>2.5470161409743817E-2</v>
      </c>
    </row>
    <row r="22" spans="1:29">
      <c r="A22" s="51" t="s">
        <v>13</v>
      </c>
      <c r="B22" s="113" t="s">
        <v>595</v>
      </c>
      <c r="C22" s="47" t="s">
        <v>144</v>
      </c>
      <c r="D22" s="47" t="s">
        <v>151</v>
      </c>
      <c r="E22" s="52" t="s">
        <v>152</v>
      </c>
      <c r="F22" s="56"/>
      <c r="G22" s="47"/>
      <c r="H22" s="47"/>
      <c r="I22" s="47"/>
      <c r="J22" s="47"/>
      <c r="K22" s="47"/>
      <c r="L22" s="47"/>
      <c r="M22" s="47"/>
      <c r="N22" s="47"/>
      <c r="O22" s="47"/>
      <c r="P22" s="47"/>
      <c r="Q22" s="47"/>
      <c r="R22" s="47"/>
      <c r="S22" s="47"/>
      <c r="T22" s="47"/>
      <c r="U22" s="47"/>
      <c r="V22" s="47">
        <v>1</v>
      </c>
      <c r="W22" s="48">
        <v>1</v>
      </c>
      <c r="X22" s="61">
        <f>F22+H22+J22+L22+N22+P22+R22+T22+V22</f>
        <v>1</v>
      </c>
      <c r="Y22" s="52">
        <f t="shared" si="4"/>
        <v>1</v>
      </c>
      <c r="Z22">
        <f t="shared" si="5"/>
        <v>2</v>
      </c>
    </row>
    <row r="23" spans="1:29">
      <c r="A23" s="51" t="s">
        <v>13</v>
      </c>
      <c r="B23" s="113" t="s">
        <v>605</v>
      </c>
      <c r="C23" s="47" t="s">
        <v>144</v>
      </c>
      <c r="D23" s="47" t="s">
        <v>153</v>
      </c>
      <c r="E23" s="52" t="s">
        <v>154</v>
      </c>
      <c r="F23" s="56">
        <v>2</v>
      </c>
      <c r="G23" s="47"/>
      <c r="H23" s="47"/>
      <c r="I23" s="47"/>
      <c r="J23" s="47">
        <v>1</v>
      </c>
      <c r="K23" s="47">
        <v>1</v>
      </c>
      <c r="L23" s="47">
        <v>2</v>
      </c>
      <c r="M23" s="47">
        <v>1</v>
      </c>
      <c r="N23" s="47">
        <v>1</v>
      </c>
      <c r="O23" s="47">
        <v>7</v>
      </c>
      <c r="P23" s="47">
        <v>2</v>
      </c>
      <c r="Q23" s="47"/>
      <c r="R23" s="47">
        <v>3</v>
      </c>
      <c r="S23" s="47"/>
      <c r="T23" s="47"/>
      <c r="U23" s="47"/>
      <c r="V23" s="47">
        <v>42</v>
      </c>
      <c r="W23" s="48">
        <v>23</v>
      </c>
      <c r="X23" s="61">
        <f t="shared" si="6"/>
        <v>53</v>
      </c>
      <c r="Y23" s="52">
        <f t="shared" si="4"/>
        <v>32</v>
      </c>
      <c r="Z23">
        <f t="shared" si="5"/>
        <v>85</v>
      </c>
    </row>
    <row r="24" spans="1:29">
      <c r="A24" s="51" t="s">
        <v>13</v>
      </c>
      <c r="B24" s="113" t="s">
        <v>606</v>
      </c>
      <c r="C24" s="47" t="s">
        <v>144</v>
      </c>
      <c r="D24" s="47" t="s">
        <v>155</v>
      </c>
      <c r="E24" s="52" t="s">
        <v>156</v>
      </c>
      <c r="F24" s="56"/>
      <c r="G24" s="47"/>
      <c r="H24" s="47"/>
      <c r="I24" s="47"/>
      <c r="J24" s="47">
        <v>1</v>
      </c>
      <c r="K24" s="47"/>
      <c r="L24" s="47">
        <v>2</v>
      </c>
      <c r="M24" s="47"/>
      <c r="N24" s="47"/>
      <c r="O24" s="47"/>
      <c r="P24" s="47"/>
      <c r="Q24" s="47"/>
      <c r="R24" s="47">
        <v>2</v>
      </c>
      <c r="S24" s="47"/>
      <c r="T24" s="47"/>
      <c r="U24" s="47"/>
      <c r="V24" s="47">
        <v>29</v>
      </c>
      <c r="W24" s="48">
        <v>3</v>
      </c>
      <c r="X24" s="61">
        <f t="shared" si="6"/>
        <v>34</v>
      </c>
      <c r="Y24" s="52">
        <f t="shared" si="4"/>
        <v>3</v>
      </c>
      <c r="Z24">
        <f t="shared" si="5"/>
        <v>37</v>
      </c>
    </row>
    <row r="25" spans="1:29">
      <c r="A25" s="51" t="s">
        <v>13</v>
      </c>
      <c r="B25" s="113" t="s">
        <v>607</v>
      </c>
      <c r="C25" s="47" t="s">
        <v>144</v>
      </c>
      <c r="D25" s="47" t="s">
        <v>157</v>
      </c>
      <c r="E25" s="52" t="s">
        <v>158</v>
      </c>
      <c r="F25" s="56">
        <v>1</v>
      </c>
      <c r="G25" s="47">
        <v>3</v>
      </c>
      <c r="H25" s="47"/>
      <c r="I25" s="47"/>
      <c r="J25" s="47"/>
      <c r="K25" s="47">
        <v>2</v>
      </c>
      <c r="L25" s="47"/>
      <c r="M25" s="47">
        <v>1</v>
      </c>
      <c r="N25" s="47"/>
      <c r="O25" s="47">
        <v>5</v>
      </c>
      <c r="P25" s="47"/>
      <c r="Q25" s="47"/>
      <c r="R25" s="47">
        <v>1</v>
      </c>
      <c r="S25" s="47">
        <v>3</v>
      </c>
      <c r="T25" s="47"/>
      <c r="U25" s="47"/>
      <c r="V25" s="47">
        <v>36</v>
      </c>
      <c r="W25" s="48">
        <v>59</v>
      </c>
      <c r="X25" s="61">
        <f t="shared" si="6"/>
        <v>38</v>
      </c>
      <c r="Y25" s="52">
        <f t="shared" si="4"/>
        <v>73</v>
      </c>
      <c r="Z25">
        <f t="shared" si="5"/>
        <v>111</v>
      </c>
    </row>
    <row r="26" spans="1:29">
      <c r="A26" s="51" t="s">
        <v>13</v>
      </c>
      <c r="B26" s="113" t="s">
        <v>608</v>
      </c>
      <c r="C26" s="47" t="s">
        <v>159</v>
      </c>
      <c r="D26" s="47" t="s">
        <v>160</v>
      </c>
      <c r="E26" s="52" t="s">
        <v>161</v>
      </c>
      <c r="F26" s="56"/>
      <c r="G26" s="47"/>
      <c r="H26" s="47"/>
      <c r="I26" s="47"/>
      <c r="J26" s="47">
        <v>2</v>
      </c>
      <c r="K26" s="47">
        <v>1</v>
      </c>
      <c r="L26" s="47">
        <v>2</v>
      </c>
      <c r="M26" s="47"/>
      <c r="N26" s="47">
        <v>3</v>
      </c>
      <c r="O26" s="47">
        <v>3</v>
      </c>
      <c r="P26" s="47">
        <v>1</v>
      </c>
      <c r="Q26" s="47"/>
      <c r="R26" s="47">
        <v>2</v>
      </c>
      <c r="S26" s="47">
        <v>1</v>
      </c>
      <c r="T26" s="47"/>
      <c r="U26" s="47"/>
      <c r="V26" s="47">
        <v>28</v>
      </c>
      <c r="W26" s="48">
        <v>15</v>
      </c>
      <c r="X26" s="61">
        <f t="shared" si="6"/>
        <v>38</v>
      </c>
      <c r="Y26" s="52">
        <f t="shared" si="4"/>
        <v>20</v>
      </c>
      <c r="Z26">
        <f t="shared" si="5"/>
        <v>58</v>
      </c>
      <c r="AA26">
        <v>4</v>
      </c>
      <c r="AB26">
        <f>SUM(Z26:Z27)</f>
        <v>63</v>
      </c>
      <c r="AC26" s="27">
        <f>AB26/AB135</f>
        <v>4.6645935139937806E-3</v>
      </c>
    </row>
    <row r="27" spans="1:29">
      <c r="A27" s="51" t="s">
        <v>13</v>
      </c>
      <c r="B27" s="113" t="s">
        <v>608</v>
      </c>
      <c r="C27" s="47" t="s">
        <v>144</v>
      </c>
      <c r="D27" s="47" t="s">
        <v>162</v>
      </c>
      <c r="E27" s="52" t="s">
        <v>161</v>
      </c>
      <c r="F27" s="56"/>
      <c r="G27" s="47"/>
      <c r="H27" s="47"/>
      <c r="I27" s="47"/>
      <c r="J27" s="47"/>
      <c r="K27" s="47"/>
      <c r="L27" s="47"/>
      <c r="M27" s="47"/>
      <c r="N27" s="47"/>
      <c r="O27" s="47"/>
      <c r="P27" s="47"/>
      <c r="Q27" s="47">
        <v>1</v>
      </c>
      <c r="R27" s="47">
        <v>1</v>
      </c>
      <c r="S27" s="47"/>
      <c r="T27" s="47"/>
      <c r="U27" s="47"/>
      <c r="V27" s="47">
        <v>3</v>
      </c>
      <c r="W27" s="48"/>
      <c r="X27" s="61">
        <f t="shared" si="6"/>
        <v>4</v>
      </c>
      <c r="Y27" s="52">
        <f t="shared" si="4"/>
        <v>1</v>
      </c>
      <c r="Z27">
        <f t="shared" si="5"/>
        <v>5</v>
      </c>
    </row>
    <row r="28" spans="1:29">
      <c r="A28" s="51" t="s">
        <v>13</v>
      </c>
      <c r="B28" s="113" t="s">
        <v>609</v>
      </c>
      <c r="C28" s="47" t="s">
        <v>159</v>
      </c>
      <c r="D28" s="47" t="s">
        <v>163</v>
      </c>
      <c r="E28" s="52" t="s">
        <v>164</v>
      </c>
      <c r="F28" s="56">
        <v>1</v>
      </c>
      <c r="G28" s="47"/>
      <c r="H28" s="47"/>
      <c r="I28" s="47"/>
      <c r="J28" s="47"/>
      <c r="K28" s="47"/>
      <c r="L28" s="47">
        <v>3</v>
      </c>
      <c r="M28" s="47">
        <v>2</v>
      </c>
      <c r="N28" s="47"/>
      <c r="O28" s="47">
        <v>2</v>
      </c>
      <c r="P28" s="47"/>
      <c r="Q28" s="47"/>
      <c r="R28" s="47"/>
      <c r="S28" s="47"/>
      <c r="T28" s="47"/>
      <c r="U28" s="47"/>
      <c r="V28" s="47"/>
      <c r="W28" s="48"/>
      <c r="X28" s="61">
        <f t="shared" si="6"/>
        <v>4</v>
      </c>
      <c r="Y28" s="52">
        <f t="shared" si="4"/>
        <v>4</v>
      </c>
      <c r="Z28">
        <f t="shared" si="5"/>
        <v>8</v>
      </c>
      <c r="AA28">
        <v>5</v>
      </c>
      <c r="AB28">
        <f>SUM(Z28:Z29)</f>
        <v>24</v>
      </c>
      <c r="AC28" s="27">
        <f>AB28/AB135</f>
        <v>1.7769880053309639E-3</v>
      </c>
    </row>
    <row r="29" spans="1:29">
      <c r="A29" s="51" t="s">
        <v>13</v>
      </c>
      <c r="B29" s="113" t="s">
        <v>600</v>
      </c>
      <c r="C29" s="47" t="s">
        <v>159</v>
      </c>
      <c r="D29" s="47" t="s">
        <v>165</v>
      </c>
      <c r="E29" s="52" t="s">
        <v>166</v>
      </c>
      <c r="F29" s="56"/>
      <c r="G29" s="47"/>
      <c r="H29" s="47"/>
      <c r="I29" s="47"/>
      <c r="J29" s="47"/>
      <c r="K29" s="47"/>
      <c r="L29" s="47"/>
      <c r="M29" s="47">
        <v>3</v>
      </c>
      <c r="N29" s="47"/>
      <c r="O29" s="47">
        <v>2</v>
      </c>
      <c r="P29" s="47"/>
      <c r="Q29" s="47"/>
      <c r="R29" s="47"/>
      <c r="S29" s="47">
        <v>1</v>
      </c>
      <c r="T29" s="47"/>
      <c r="U29" s="47"/>
      <c r="V29" s="47"/>
      <c r="W29" s="48">
        <v>10</v>
      </c>
      <c r="X29" s="61">
        <f t="shared" si="6"/>
        <v>0</v>
      </c>
      <c r="Y29" s="52">
        <f t="shared" si="4"/>
        <v>16</v>
      </c>
      <c r="Z29">
        <f t="shared" si="5"/>
        <v>16</v>
      </c>
    </row>
    <row r="30" spans="1:29">
      <c r="A30" s="51" t="s">
        <v>13</v>
      </c>
      <c r="B30" s="113" t="s">
        <v>596</v>
      </c>
      <c r="C30" s="47" t="s">
        <v>159</v>
      </c>
      <c r="D30" s="47" t="s">
        <v>167</v>
      </c>
      <c r="E30" s="52" t="s">
        <v>168</v>
      </c>
      <c r="F30" s="56">
        <v>4</v>
      </c>
      <c r="G30" s="47">
        <v>11</v>
      </c>
      <c r="H30" s="47"/>
      <c r="I30" s="47">
        <v>1</v>
      </c>
      <c r="J30" s="47">
        <v>9</v>
      </c>
      <c r="K30" s="47">
        <v>8</v>
      </c>
      <c r="L30" s="47">
        <v>31</v>
      </c>
      <c r="M30" s="47">
        <v>10</v>
      </c>
      <c r="N30" s="47">
        <v>10</v>
      </c>
      <c r="O30" s="47">
        <v>32</v>
      </c>
      <c r="P30" s="47">
        <v>2</v>
      </c>
      <c r="Q30" s="47"/>
      <c r="R30" s="47">
        <v>15</v>
      </c>
      <c r="S30" s="47">
        <v>26</v>
      </c>
      <c r="T30" s="47"/>
      <c r="U30" s="47"/>
      <c r="V30" s="47">
        <v>213</v>
      </c>
      <c r="W30" s="48">
        <v>231</v>
      </c>
      <c r="X30" s="61">
        <f t="shared" si="6"/>
        <v>284</v>
      </c>
      <c r="Y30" s="52">
        <f t="shared" si="4"/>
        <v>319</v>
      </c>
      <c r="Z30">
        <f t="shared" si="5"/>
        <v>603</v>
      </c>
      <c r="AA30">
        <v>9</v>
      </c>
      <c r="AB30">
        <f>SUM(Z30:Z33)</f>
        <v>933</v>
      </c>
      <c r="AC30" s="27">
        <f>AB30/AB135</f>
        <v>6.908040870724122E-2</v>
      </c>
    </row>
    <row r="31" spans="1:29">
      <c r="A31" s="51" t="s">
        <v>13</v>
      </c>
      <c r="B31" s="113" t="s">
        <v>596</v>
      </c>
      <c r="C31" s="47" t="s">
        <v>169</v>
      </c>
      <c r="D31" s="47" t="s">
        <v>170</v>
      </c>
      <c r="E31" s="52" t="s">
        <v>171</v>
      </c>
      <c r="F31" s="56"/>
      <c r="G31" s="47"/>
      <c r="H31" s="47"/>
      <c r="I31" s="47"/>
      <c r="J31" s="47"/>
      <c r="K31" s="47"/>
      <c r="L31" s="47"/>
      <c r="M31" s="47"/>
      <c r="N31" s="47"/>
      <c r="O31" s="47"/>
      <c r="P31" s="47"/>
      <c r="Q31" s="47"/>
      <c r="R31" s="47">
        <v>2</v>
      </c>
      <c r="S31" s="47"/>
      <c r="T31" s="47"/>
      <c r="U31" s="47"/>
      <c r="V31" s="47"/>
      <c r="W31" s="48">
        <v>1</v>
      </c>
      <c r="X31" s="61">
        <f t="shared" si="6"/>
        <v>2</v>
      </c>
      <c r="Y31" s="52">
        <f t="shared" si="4"/>
        <v>1</v>
      </c>
      <c r="Z31">
        <f t="shared" si="5"/>
        <v>3</v>
      </c>
    </row>
    <row r="32" spans="1:29">
      <c r="A32" s="51" t="s">
        <v>13</v>
      </c>
      <c r="B32" s="113" t="s">
        <v>610</v>
      </c>
      <c r="C32" s="47" t="s">
        <v>159</v>
      </c>
      <c r="D32" s="47" t="s">
        <v>172</v>
      </c>
      <c r="E32" s="52" t="s">
        <v>173</v>
      </c>
      <c r="F32" s="56">
        <v>3</v>
      </c>
      <c r="G32" s="47">
        <v>4</v>
      </c>
      <c r="H32" s="47"/>
      <c r="I32" s="47"/>
      <c r="J32" s="47"/>
      <c r="K32" s="47">
        <v>2</v>
      </c>
      <c r="L32" s="47">
        <v>4</v>
      </c>
      <c r="M32" s="47">
        <v>4</v>
      </c>
      <c r="N32" s="47">
        <v>4</v>
      </c>
      <c r="O32" s="47">
        <v>6</v>
      </c>
      <c r="P32" s="47"/>
      <c r="Q32" s="47">
        <v>2</v>
      </c>
      <c r="R32" s="47">
        <v>3</v>
      </c>
      <c r="S32" s="47">
        <v>3</v>
      </c>
      <c r="T32" s="47"/>
      <c r="U32" s="47"/>
      <c r="V32" s="47">
        <v>40</v>
      </c>
      <c r="W32" s="48">
        <v>52</v>
      </c>
      <c r="X32" s="61">
        <f t="shared" si="6"/>
        <v>54</v>
      </c>
      <c r="Y32" s="52">
        <f t="shared" si="4"/>
        <v>73</v>
      </c>
      <c r="Z32">
        <f t="shared" si="5"/>
        <v>127</v>
      </c>
    </row>
    <row r="33" spans="1:29">
      <c r="A33" s="51" t="s">
        <v>13</v>
      </c>
      <c r="B33" s="113" t="s">
        <v>611</v>
      </c>
      <c r="C33" s="47" t="s">
        <v>159</v>
      </c>
      <c r="D33" s="47" t="s">
        <v>174</v>
      </c>
      <c r="E33" s="52" t="s">
        <v>175</v>
      </c>
      <c r="F33" s="56">
        <v>2</v>
      </c>
      <c r="G33" s="47">
        <v>6</v>
      </c>
      <c r="H33" s="47"/>
      <c r="I33" s="47"/>
      <c r="J33" s="47"/>
      <c r="K33" s="47">
        <v>2</v>
      </c>
      <c r="L33" s="47">
        <v>3</v>
      </c>
      <c r="M33" s="47">
        <v>6</v>
      </c>
      <c r="N33" s="47">
        <v>6</v>
      </c>
      <c r="O33" s="47">
        <v>5</v>
      </c>
      <c r="P33" s="47">
        <v>1</v>
      </c>
      <c r="Q33" s="47"/>
      <c r="R33" s="47">
        <v>2</v>
      </c>
      <c r="S33" s="47">
        <v>7</v>
      </c>
      <c r="T33" s="47"/>
      <c r="U33" s="47"/>
      <c r="V33" s="47">
        <v>29</v>
      </c>
      <c r="W33" s="48">
        <v>131</v>
      </c>
      <c r="X33" s="61">
        <f t="shared" si="6"/>
        <v>43</v>
      </c>
      <c r="Y33" s="52">
        <f t="shared" si="4"/>
        <v>157</v>
      </c>
      <c r="Z33">
        <f t="shared" si="5"/>
        <v>200</v>
      </c>
    </row>
    <row r="34" spans="1:29">
      <c r="A34" s="51" t="s">
        <v>13</v>
      </c>
      <c r="B34" s="58">
        <v>110101</v>
      </c>
      <c r="C34" s="47" t="s">
        <v>159</v>
      </c>
      <c r="D34" s="47" t="s">
        <v>176</v>
      </c>
      <c r="E34" s="52" t="s">
        <v>177</v>
      </c>
      <c r="F34" s="56">
        <v>1</v>
      </c>
      <c r="G34" s="47">
        <v>1</v>
      </c>
      <c r="H34" s="47"/>
      <c r="I34" s="47"/>
      <c r="J34" s="47">
        <v>7</v>
      </c>
      <c r="K34" s="47"/>
      <c r="L34" s="47">
        <v>8</v>
      </c>
      <c r="M34" s="47">
        <v>4</v>
      </c>
      <c r="N34" s="47">
        <v>13</v>
      </c>
      <c r="O34" s="47">
        <v>6</v>
      </c>
      <c r="P34" s="47">
        <v>1</v>
      </c>
      <c r="Q34" s="47">
        <v>2</v>
      </c>
      <c r="R34" s="47">
        <v>17</v>
      </c>
      <c r="S34" s="47">
        <v>1</v>
      </c>
      <c r="T34" s="47"/>
      <c r="U34" s="47"/>
      <c r="V34" s="47">
        <v>43</v>
      </c>
      <c r="W34" s="48">
        <v>13</v>
      </c>
      <c r="X34" s="61">
        <f t="shared" si="6"/>
        <v>90</v>
      </c>
      <c r="Y34" s="52">
        <f t="shared" si="4"/>
        <v>27</v>
      </c>
      <c r="Z34">
        <f t="shared" si="5"/>
        <v>117</v>
      </c>
      <c r="AA34">
        <v>11</v>
      </c>
      <c r="AB34">
        <f>SUM(Z34:Z35)</f>
        <v>354</v>
      </c>
      <c r="AC34" s="27">
        <f>AB34/AB135</f>
        <v>2.621057307863172E-2</v>
      </c>
    </row>
    <row r="35" spans="1:29">
      <c r="A35" s="51" t="s">
        <v>13</v>
      </c>
      <c r="B35" s="58">
        <v>110101</v>
      </c>
      <c r="C35" s="47" t="s">
        <v>159</v>
      </c>
      <c r="D35" s="47" t="s">
        <v>178</v>
      </c>
      <c r="E35" s="52" t="s">
        <v>179</v>
      </c>
      <c r="F35" s="56">
        <v>3</v>
      </c>
      <c r="G35" s="47"/>
      <c r="H35" s="47">
        <v>1</v>
      </c>
      <c r="I35" s="47"/>
      <c r="J35" s="47">
        <v>11</v>
      </c>
      <c r="K35" s="47">
        <v>5</v>
      </c>
      <c r="L35" s="47">
        <v>5</v>
      </c>
      <c r="M35" s="47">
        <v>5</v>
      </c>
      <c r="N35" s="47">
        <v>22</v>
      </c>
      <c r="O35" s="47">
        <v>5</v>
      </c>
      <c r="P35" s="47">
        <v>6</v>
      </c>
      <c r="Q35" s="47">
        <v>2</v>
      </c>
      <c r="R35" s="47">
        <v>14</v>
      </c>
      <c r="S35" s="47">
        <v>3</v>
      </c>
      <c r="T35" s="47"/>
      <c r="U35" s="47"/>
      <c r="V35" s="47">
        <v>140</v>
      </c>
      <c r="W35" s="48">
        <v>15</v>
      </c>
      <c r="X35" s="61">
        <f t="shared" si="6"/>
        <v>202</v>
      </c>
      <c r="Y35" s="52">
        <f t="shared" si="4"/>
        <v>35</v>
      </c>
      <c r="Z35">
        <f t="shared" si="5"/>
        <v>237</v>
      </c>
    </row>
    <row r="36" spans="1:29">
      <c r="A36" s="51" t="s">
        <v>13</v>
      </c>
      <c r="B36" s="58">
        <v>131202</v>
      </c>
      <c r="C36" s="47" t="s">
        <v>180</v>
      </c>
      <c r="D36" s="47" t="s">
        <v>181</v>
      </c>
      <c r="E36" s="52" t="s">
        <v>182</v>
      </c>
      <c r="F36" s="56"/>
      <c r="G36" s="47">
        <v>5</v>
      </c>
      <c r="H36" s="47">
        <v>1</v>
      </c>
      <c r="I36" s="47"/>
      <c r="J36" s="47">
        <v>1</v>
      </c>
      <c r="K36" s="47">
        <v>7</v>
      </c>
      <c r="L36" s="47">
        <v>1</v>
      </c>
      <c r="M36" s="47">
        <v>6</v>
      </c>
      <c r="N36" s="47"/>
      <c r="O36" s="47">
        <v>11</v>
      </c>
      <c r="P36" s="47"/>
      <c r="Q36" s="47"/>
      <c r="R36" s="47">
        <v>1</v>
      </c>
      <c r="S36" s="47">
        <v>17</v>
      </c>
      <c r="T36" s="47"/>
      <c r="U36" s="47">
        <v>1</v>
      </c>
      <c r="V36" s="47">
        <v>17</v>
      </c>
      <c r="W36" s="48">
        <v>178</v>
      </c>
      <c r="X36" s="61">
        <f t="shared" si="6"/>
        <v>21</v>
      </c>
      <c r="Y36" s="52">
        <f t="shared" si="4"/>
        <v>225</v>
      </c>
      <c r="Z36">
        <f t="shared" si="5"/>
        <v>246</v>
      </c>
      <c r="AA36">
        <v>13</v>
      </c>
      <c r="AB36">
        <f>SUM(Z36:Z40)</f>
        <v>444</v>
      </c>
      <c r="AC36" s="27">
        <f>AB36/AB135</f>
        <v>3.2874278098622832E-2</v>
      </c>
    </row>
    <row r="37" spans="1:29">
      <c r="A37" s="51" t="s">
        <v>13</v>
      </c>
      <c r="B37" s="58">
        <v>131202</v>
      </c>
      <c r="C37" s="47" t="s">
        <v>180</v>
      </c>
      <c r="D37" s="47" t="s">
        <v>183</v>
      </c>
      <c r="E37" s="52" t="s">
        <v>184</v>
      </c>
      <c r="F37" s="56"/>
      <c r="G37" s="47"/>
      <c r="H37" s="47"/>
      <c r="I37" s="47"/>
      <c r="J37" s="47"/>
      <c r="K37" s="47"/>
      <c r="L37" s="47"/>
      <c r="M37" s="47"/>
      <c r="N37" s="47"/>
      <c r="O37" s="47"/>
      <c r="P37" s="47"/>
      <c r="Q37" s="47"/>
      <c r="R37" s="47"/>
      <c r="S37" s="47">
        <v>1</v>
      </c>
      <c r="T37" s="47"/>
      <c r="U37" s="47"/>
      <c r="V37" s="47"/>
      <c r="W37" s="48">
        <v>3</v>
      </c>
      <c r="X37" s="61">
        <f t="shared" si="6"/>
        <v>0</v>
      </c>
      <c r="Y37" s="52">
        <f t="shared" si="4"/>
        <v>4</v>
      </c>
      <c r="Z37">
        <f t="shared" si="5"/>
        <v>4</v>
      </c>
    </row>
    <row r="38" spans="1:29">
      <c r="A38" s="51" t="s">
        <v>13</v>
      </c>
      <c r="B38" s="16">
        <v>131205</v>
      </c>
      <c r="C38" s="47" t="s">
        <v>180</v>
      </c>
      <c r="D38" s="47" t="s">
        <v>185</v>
      </c>
      <c r="E38" s="52" t="s">
        <v>186</v>
      </c>
      <c r="F38" s="56">
        <v>1</v>
      </c>
      <c r="G38" s="47">
        <v>4</v>
      </c>
      <c r="H38" s="47"/>
      <c r="I38" s="47"/>
      <c r="J38" s="47">
        <v>2</v>
      </c>
      <c r="K38" s="47">
        <v>2</v>
      </c>
      <c r="L38" s="47">
        <v>1</v>
      </c>
      <c r="M38" s="47">
        <v>1</v>
      </c>
      <c r="N38" s="47">
        <v>5</v>
      </c>
      <c r="O38" s="47">
        <v>9</v>
      </c>
      <c r="P38" s="47"/>
      <c r="Q38" s="47">
        <v>1</v>
      </c>
      <c r="R38" s="47">
        <v>5</v>
      </c>
      <c r="S38" s="47">
        <v>6</v>
      </c>
      <c r="T38" s="47"/>
      <c r="U38" s="47"/>
      <c r="V38" s="47">
        <v>55</v>
      </c>
      <c r="W38" s="48">
        <v>97</v>
      </c>
      <c r="X38" s="61">
        <f t="shared" si="6"/>
        <v>69</v>
      </c>
      <c r="Y38" s="52">
        <f t="shared" si="4"/>
        <v>120</v>
      </c>
      <c r="Z38">
        <f t="shared" si="5"/>
        <v>189</v>
      </c>
    </row>
    <row r="39" spans="1:29">
      <c r="A39" s="51" t="s">
        <v>13</v>
      </c>
      <c r="B39" s="16">
        <v>131205</v>
      </c>
      <c r="C39" s="47" t="s">
        <v>180</v>
      </c>
      <c r="D39" s="47" t="s">
        <v>187</v>
      </c>
      <c r="E39" s="52" t="s">
        <v>188</v>
      </c>
      <c r="F39" s="56"/>
      <c r="G39" s="47"/>
      <c r="H39" s="47"/>
      <c r="I39" s="47"/>
      <c r="J39" s="47"/>
      <c r="K39" s="47"/>
      <c r="L39" s="47"/>
      <c r="M39" s="47"/>
      <c r="N39" s="47"/>
      <c r="O39" s="47"/>
      <c r="P39" s="47"/>
      <c r="Q39" s="47"/>
      <c r="R39" s="47"/>
      <c r="S39" s="47"/>
      <c r="T39" s="47"/>
      <c r="U39" s="47"/>
      <c r="V39" s="47"/>
      <c r="W39" s="48">
        <v>1</v>
      </c>
      <c r="X39" s="61">
        <f t="shared" si="6"/>
        <v>0</v>
      </c>
      <c r="Y39" s="52">
        <f t="shared" si="4"/>
        <v>1</v>
      </c>
      <c r="Z39">
        <f t="shared" si="5"/>
        <v>1</v>
      </c>
    </row>
    <row r="40" spans="1:29">
      <c r="A40" s="51" t="s">
        <v>13</v>
      </c>
      <c r="B40" s="16">
        <v>131312</v>
      </c>
      <c r="C40" s="47" t="s">
        <v>159</v>
      </c>
      <c r="D40" s="47" t="s">
        <v>189</v>
      </c>
      <c r="E40" s="52" t="s">
        <v>190</v>
      </c>
      <c r="F40" s="56">
        <v>1</v>
      </c>
      <c r="G40" s="47"/>
      <c r="H40" s="47"/>
      <c r="I40" s="47"/>
      <c r="J40" s="47"/>
      <c r="K40" s="47"/>
      <c r="L40" s="47"/>
      <c r="M40" s="47"/>
      <c r="N40" s="47"/>
      <c r="O40" s="47"/>
      <c r="P40" s="47"/>
      <c r="Q40" s="47"/>
      <c r="R40" s="47">
        <v>1</v>
      </c>
      <c r="S40" s="47"/>
      <c r="T40" s="47"/>
      <c r="U40" s="47"/>
      <c r="V40" s="47"/>
      <c r="W40" s="48">
        <v>2</v>
      </c>
      <c r="X40" s="61">
        <f t="shared" si="6"/>
        <v>2</v>
      </c>
      <c r="Y40" s="52">
        <f t="shared" si="4"/>
        <v>2</v>
      </c>
      <c r="Z40">
        <f t="shared" si="5"/>
        <v>4</v>
      </c>
    </row>
    <row r="41" spans="1:29">
      <c r="A41" s="51" t="s">
        <v>13</v>
      </c>
      <c r="B41" s="16">
        <v>140501</v>
      </c>
      <c r="C41" s="47" t="s">
        <v>126</v>
      </c>
      <c r="D41" s="47" t="s">
        <v>191</v>
      </c>
      <c r="E41" s="52" t="s">
        <v>192</v>
      </c>
      <c r="F41" s="56">
        <v>3</v>
      </c>
      <c r="G41" s="47">
        <v>1</v>
      </c>
      <c r="H41" s="47"/>
      <c r="I41" s="47"/>
      <c r="J41" s="47">
        <v>10</v>
      </c>
      <c r="K41" s="47">
        <v>3</v>
      </c>
      <c r="L41" s="47">
        <v>3</v>
      </c>
      <c r="M41" s="47">
        <v>4</v>
      </c>
      <c r="N41" s="47">
        <v>4</v>
      </c>
      <c r="O41" s="47">
        <v>5</v>
      </c>
      <c r="P41" s="47">
        <v>4</v>
      </c>
      <c r="Q41" s="47">
        <v>1</v>
      </c>
      <c r="R41" s="47">
        <v>10</v>
      </c>
      <c r="S41" s="47">
        <v>2</v>
      </c>
      <c r="T41" s="47"/>
      <c r="U41" s="47"/>
      <c r="V41" s="47">
        <v>107</v>
      </c>
      <c r="W41" s="48">
        <v>48</v>
      </c>
      <c r="X41" s="61">
        <f>F41+H41+J41+L41+N41+P41+R41+T41+V41</f>
        <v>141</v>
      </c>
      <c r="Y41" s="52">
        <f t="shared" si="4"/>
        <v>64</v>
      </c>
      <c r="Z41">
        <f t="shared" si="5"/>
        <v>205</v>
      </c>
      <c r="AA41">
        <v>14</v>
      </c>
      <c r="AB41">
        <f>SUM(Z41:Z48)</f>
        <v>1462</v>
      </c>
      <c r="AC41" s="27">
        <f>AB41/AB135</f>
        <v>0.10824818599141123</v>
      </c>
    </row>
    <row r="42" spans="1:29">
      <c r="A42" s="51" t="s">
        <v>13</v>
      </c>
      <c r="B42" s="16">
        <v>140701</v>
      </c>
      <c r="C42" s="47" t="s">
        <v>126</v>
      </c>
      <c r="D42" s="47" t="s">
        <v>193</v>
      </c>
      <c r="E42" s="52" t="s">
        <v>194</v>
      </c>
      <c r="F42" s="56">
        <v>3</v>
      </c>
      <c r="G42" s="47">
        <v>1</v>
      </c>
      <c r="H42" s="47"/>
      <c r="I42" s="47"/>
      <c r="J42" s="47">
        <v>7</v>
      </c>
      <c r="K42" s="47">
        <v>3</v>
      </c>
      <c r="L42" s="47">
        <v>3</v>
      </c>
      <c r="M42" s="47">
        <v>1</v>
      </c>
      <c r="N42" s="47">
        <v>8</v>
      </c>
      <c r="O42" s="47">
        <v>4</v>
      </c>
      <c r="P42" s="47">
        <v>2</v>
      </c>
      <c r="Q42" s="47">
        <v>2</v>
      </c>
      <c r="R42" s="47">
        <v>7</v>
      </c>
      <c r="S42" s="47">
        <v>2</v>
      </c>
      <c r="T42" s="47"/>
      <c r="U42" s="47"/>
      <c r="V42" s="47">
        <v>89</v>
      </c>
      <c r="W42" s="48">
        <v>34</v>
      </c>
      <c r="X42" s="61">
        <f t="shared" si="6"/>
        <v>119</v>
      </c>
      <c r="Y42" s="52">
        <f t="shared" si="4"/>
        <v>47</v>
      </c>
      <c r="Z42">
        <f t="shared" si="5"/>
        <v>166</v>
      </c>
    </row>
    <row r="43" spans="1:29">
      <c r="A43" s="51" t="s">
        <v>13</v>
      </c>
      <c r="B43" s="16">
        <v>140801</v>
      </c>
      <c r="C43" s="47" t="s">
        <v>126</v>
      </c>
      <c r="D43" s="47" t="s">
        <v>195</v>
      </c>
      <c r="E43" s="52" t="s">
        <v>196</v>
      </c>
      <c r="F43" s="56">
        <v>5</v>
      </c>
      <c r="G43" s="47">
        <v>2</v>
      </c>
      <c r="H43" s="47">
        <v>1</v>
      </c>
      <c r="I43" s="47"/>
      <c r="J43" s="47">
        <v>6</v>
      </c>
      <c r="K43" s="47">
        <v>1</v>
      </c>
      <c r="L43" s="47">
        <v>4</v>
      </c>
      <c r="M43" s="47"/>
      <c r="N43" s="47">
        <v>10</v>
      </c>
      <c r="O43" s="47">
        <v>6</v>
      </c>
      <c r="P43" s="47">
        <v>6</v>
      </c>
      <c r="Q43" s="47"/>
      <c r="R43" s="47">
        <v>14</v>
      </c>
      <c r="S43" s="47">
        <v>4</v>
      </c>
      <c r="T43" s="47"/>
      <c r="U43" s="47"/>
      <c r="V43" s="47">
        <v>128</v>
      </c>
      <c r="W43" s="48">
        <v>27</v>
      </c>
      <c r="X43" s="61">
        <f t="shared" si="6"/>
        <v>174</v>
      </c>
      <c r="Y43" s="52">
        <f t="shared" si="4"/>
        <v>40</v>
      </c>
      <c r="Z43">
        <f t="shared" si="5"/>
        <v>214</v>
      </c>
    </row>
    <row r="44" spans="1:29">
      <c r="A44" s="51" t="s">
        <v>13</v>
      </c>
      <c r="B44" s="16">
        <v>140901</v>
      </c>
      <c r="C44" s="47" t="s">
        <v>126</v>
      </c>
      <c r="D44" s="47" t="s">
        <v>197</v>
      </c>
      <c r="E44" s="52" t="s">
        <v>198</v>
      </c>
      <c r="F44" s="56">
        <v>5</v>
      </c>
      <c r="G44" s="47"/>
      <c r="H44" s="47"/>
      <c r="I44" s="47"/>
      <c r="J44" s="47">
        <v>10</v>
      </c>
      <c r="K44" s="47">
        <v>1</v>
      </c>
      <c r="L44" s="47">
        <v>5</v>
      </c>
      <c r="M44" s="47">
        <v>1</v>
      </c>
      <c r="N44" s="47">
        <v>13</v>
      </c>
      <c r="O44" s="47">
        <v>6</v>
      </c>
      <c r="P44" s="47">
        <v>3</v>
      </c>
      <c r="Q44" s="47"/>
      <c r="R44" s="47">
        <v>5</v>
      </c>
      <c r="S44" s="47"/>
      <c r="T44" s="47"/>
      <c r="U44" s="47"/>
      <c r="V44" s="47">
        <v>72</v>
      </c>
      <c r="W44" s="48">
        <v>4</v>
      </c>
      <c r="X44" s="61">
        <f t="shared" si="6"/>
        <v>113</v>
      </c>
      <c r="Y44" s="52">
        <f t="shared" si="4"/>
        <v>12</v>
      </c>
      <c r="Z44">
        <f t="shared" si="5"/>
        <v>125</v>
      </c>
    </row>
    <row r="45" spans="1:29">
      <c r="A45" s="51" t="s">
        <v>13</v>
      </c>
      <c r="B45" s="16">
        <v>141001</v>
      </c>
      <c r="C45" s="47" t="s">
        <v>126</v>
      </c>
      <c r="D45" s="47" t="s">
        <v>199</v>
      </c>
      <c r="E45" s="52" t="s">
        <v>200</v>
      </c>
      <c r="F45" s="56">
        <v>6</v>
      </c>
      <c r="G45" s="47"/>
      <c r="H45" s="47"/>
      <c r="I45" s="47"/>
      <c r="J45" s="47">
        <v>8</v>
      </c>
      <c r="K45" s="47"/>
      <c r="L45" s="47">
        <v>9</v>
      </c>
      <c r="M45" s="47"/>
      <c r="N45" s="47">
        <v>8</v>
      </c>
      <c r="O45" s="47"/>
      <c r="P45" s="47">
        <v>5</v>
      </c>
      <c r="Q45" s="47"/>
      <c r="R45" s="47">
        <v>7</v>
      </c>
      <c r="S45" s="47"/>
      <c r="T45" s="47"/>
      <c r="U45" s="47"/>
      <c r="V45" s="47">
        <v>64</v>
      </c>
      <c r="W45" s="48">
        <v>12</v>
      </c>
      <c r="X45" s="61">
        <f t="shared" si="6"/>
        <v>107</v>
      </c>
      <c r="Y45" s="52">
        <f t="shared" si="4"/>
        <v>12</v>
      </c>
      <c r="Z45">
        <f t="shared" si="5"/>
        <v>119</v>
      </c>
    </row>
    <row r="46" spans="1:29">
      <c r="A46" s="51" t="s">
        <v>13</v>
      </c>
      <c r="B46" s="16">
        <v>141901</v>
      </c>
      <c r="C46" s="47" t="s">
        <v>126</v>
      </c>
      <c r="D46" s="47" t="s">
        <v>201</v>
      </c>
      <c r="E46" s="52" t="s">
        <v>202</v>
      </c>
      <c r="F46" s="56">
        <v>6</v>
      </c>
      <c r="G46" s="47">
        <v>1</v>
      </c>
      <c r="H46" s="47"/>
      <c r="I46" s="47"/>
      <c r="J46" s="47">
        <v>11</v>
      </c>
      <c r="K46" s="47"/>
      <c r="L46" s="47">
        <v>12</v>
      </c>
      <c r="M46" s="47"/>
      <c r="N46" s="47">
        <v>31</v>
      </c>
      <c r="O46" s="47">
        <v>2</v>
      </c>
      <c r="P46" s="47">
        <v>6</v>
      </c>
      <c r="Q46" s="47">
        <v>1</v>
      </c>
      <c r="R46" s="47">
        <v>36</v>
      </c>
      <c r="S46" s="47">
        <v>2</v>
      </c>
      <c r="T46" s="47"/>
      <c r="U46" s="47"/>
      <c r="V46" s="47">
        <v>297</v>
      </c>
      <c r="W46" s="48">
        <v>26</v>
      </c>
      <c r="X46" s="61">
        <f t="shared" si="6"/>
        <v>399</v>
      </c>
      <c r="Y46" s="52">
        <f t="shared" si="4"/>
        <v>32</v>
      </c>
      <c r="Z46">
        <f t="shared" si="5"/>
        <v>431</v>
      </c>
    </row>
    <row r="47" spans="1:29">
      <c r="A47" s="51" t="s">
        <v>13</v>
      </c>
      <c r="B47" s="16">
        <v>142401</v>
      </c>
      <c r="C47" s="47" t="s">
        <v>126</v>
      </c>
      <c r="D47" s="47" t="s">
        <v>203</v>
      </c>
      <c r="E47" s="52" t="s">
        <v>204</v>
      </c>
      <c r="F47" s="56"/>
      <c r="G47" s="47">
        <v>1</v>
      </c>
      <c r="H47" s="47"/>
      <c r="I47" s="47"/>
      <c r="J47" s="47">
        <v>1</v>
      </c>
      <c r="K47" s="47">
        <v>3</v>
      </c>
      <c r="L47" s="47"/>
      <c r="M47" s="47">
        <v>1</v>
      </c>
      <c r="N47" s="47">
        <v>1</v>
      </c>
      <c r="O47" s="47"/>
      <c r="P47" s="47">
        <v>3</v>
      </c>
      <c r="Q47" s="47">
        <v>1</v>
      </c>
      <c r="R47" s="47">
        <v>2</v>
      </c>
      <c r="S47" s="47">
        <v>3</v>
      </c>
      <c r="T47" s="47"/>
      <c r="U47" s="47"/>
      <c r="V47" s="47">
        <v>87</v>
      </c>
      <c r="W47" s="48">
        <v>32</v>
      </c>
      <c r="X47" s="61">
        <f t="shared" si="6"/>
        <v>94</v>
      </c>
      <c r="Y47" s="52">
        <f t="shared" si="4"/>
        <v>41</v>
      </c>
      <c r="Z47">
        <f t="shared" si="5"/>
        <v>135</v>
      </c>
    </row>
    <row r="48" spans="1:29">
      <c r="A48" s="51" t="s">
        <v>13</v>
      </c>
      <c r="B48" s="16">
        <v>143501</v>
      </c>
      <c r="C48" s="47" t="s">
        <v>126</v>
      </c>
      <c r="D48" s="47" t="s">
        <v>205</v>
      </c>
      <c r="E48" s="52" t="s">
        <v>206</v>
      </c>
      <c r="F48" s="56"/>
      <c r="G48" s="47">
        <v>3</v>
      </c>
      <c r="H48" s="47"/>
      <c r="I48" s="47"/>
      <c r="J48" s="47"/>
      <c r="K48" s="47"/>
      <c r="L48" s="47">
        <v>3</v>
      </c>
      <c r="M48" s="47">
        <v>1</v>
      </c>
      <c r="N48" s="47">
        <v>1</v>
      </c>
      <c r="O48" s="47">
        <v>2</v>
      </c>
      <c r="P48" s="47">
        <v>3</v>
      </c>
      <c r="Q48" s="47">
        <v>2</v>
      </c>
      <c r="R48" s="47">
        <v>4</v>
      </c>
      <c r="S48" s="47"/>
      <c r="T48" s="47"/>
      <c r="U48" s="47"/>
      <c r="V48" s="47">
        <v>29</v>
      </c>
      <c r="W48" s="48">
        <v>19</v>
      </c>
      <c r="X48" s="61">
        <f t="shared" si="6"/>
        <v>40</v>
      </c>
      <c r="Y48" s="52">
        <f t="shared" si="4"/>
        <v>27</v>
      </c>
      <c r="Z48">
        <f t="shared" si="5"/>
        <v>67</v>
      </c>
    </row>
    <row r="49" spans="1:29">
      <c r="A49" s="51" t="s">
        <v>13</v>
      </c>
      <c r="B49" s="16">
        <v>160301</v>
      </c>
      <c r="C49" s="47" t="s">
        <v>159</v>
      </c>
      <c r="D49" s="47" t="s">
        <v>207</v>
      </c>
      <c r="E49" s="52" t="s">
        <v>208</v>
      </c>
      <c r="F49" s="56">
        <v>1</v>
      </c>
      <c r="G49" s="47">
        <v>1</v>
      </c>
      <c r="H49" s="47"/>
      <c r="I49" s="47"/>
      <c r="J49" s="47">
        <v>2</v>
      </c>
      <c r="K49" s="47">
        <v>6</v>
      </c>
      <c r="L49" s="47"/>
      <c r="M49" s="47">
        <v>1</v>
      </c>
      <c r="N49" s="47">
        <v>1</v>
      </c>
      <c r="O49" s="47">
        <v>3</v>
      </c>
      <c r="P49" s="47"/>
      <c r="Q49" s="47">
        <v>1</v>
      </c>
      <c r="R49" s="47"/>
      <c r="S49" s="47">
        <v>1</v>
      </c>
      <c r="T49" s="47"/>
      <c r="U49" s="47"/>
      <c r="V49" s="47">
        <v>13</v>
      </c>
      <c r="W49" s="48">
        <v>9</v>
      </c>
      <c r="X49" s="61">
        <f t="shared" si="6"/>
        <v>17</v>
      </c>
      <c r="Y49" s="52">
        <f t="shared" si="4"/>
        <v>22</v>
      </c>
      <c r="Z49">
        <f t="shared" si="5"/>
        <v>39</v>
      </c>
      <c r="AA49">
        <v>16</v>
      </c>
      <c r="AB49">
        <f>SUM(Z49:Z54)</f>
        <v>188</v>
      </c>
      <c r="AC49" s="27">
        <f>AB49/AB135</f>
        <v>1.3919739375092551E-2</v>
      </c>
    </row>
    <row r="50" spans="1:29">
      <c r="A50" s="51" t="s">
        <v>13</v>
      </c>
      <c r="B50" s="16">
        <v>160501</v>
      </c>
      <c r="C50" s="47" t="s">
        <v>159</v>
      </c>
      <c r="D50" s="47" t="s">
        <v>209</v>
      </c>
      <c r="E50" s="52" t="s">
        <v>210</v>
      </c>
      <c r="F50" s="56">
        <v>1</v>
      </c>
      <c r="G50" s="47">
        <v>1</v>
      </c>
      <c r="H50" s="47"/>
      <c r="I50" s="47"/>
      <c r="J50" s="47">
        <v>1</v>
      </c>
      <c r="K50" s="47">
        <v>1</v>
      </c>
      <c r="L50" s="47"/>
      <c r="M50" s="47"/>
      <c r="N50" s="47">
        <v>1</v>
      </c>
      <c r="O50" s="47">
        <v>1</v>
      </c>
      <c r="P50" s="47"/>
      <c r="Q50" s="47"/>
      <c r="R50" s="47">
        <v>3</v>
      </c>
      <c r="S50" s="47"/>
      <c r="T50" s="47"/>
      <c r="U50" s="47"/>
      <c r="V50" s="47">
        <v>10</v>
      </c>
      <c r="W50" s="48">
        <v>5</v>
      </c>
      <c r="X50" s="61">
        <f t="shared" si="6"/>
        <v>16</v>
      </c>
      <c r="Y50" s="52">
        <f t="shared" si="4"/>
        <v>8</v>
      </c>
      <c r="Z50">
        <f t="shared" si="5"/>
        <v>24</v>
      </c>
    </row>
    <row r="51" spans="1:29">
      <c r="A51" s="51" t="s">
        <v>13</v>
      </c>
      <c r="B51" s="16">
        <v>160901</v>
      </c>
      <c r="C51" s="47" t="s">
        <v>159</v>
      </c>
      <c r="D51" s="47" t="s">
        <v>211</v>
      </c>
      <c r="E51" s="52" t="s">
        <v>212</v>
      </c>
      <c r="F51" s="56">
        <v>2</v>
      </c>
      <c r="G51" s="47"/>
      <c r="H51" s="47"/>
      <c r="I51" s="47"/>
      <c r="J51" s="47"/>
      <c r="K51" s="47"/>
      <c r="L51" s="47">
        <v>1</v>
      </c>
      <c r="M51" s="47">
        <v>1</v>
      </c>
      <c r="N51" s="47">
        <v>3</v>
      </c>
      <c r="O51" s="47">
        <v>8</v>
      </c>
      <c r="P51" s="47"/>
      <c r="Q51" s="47">
        <v>2</v>
      </c>
      <c r="R51" s="47">
        <v>1</v>
      </c>
      <c r="S51" s="47">
        <v>5</v>
      </c>
      <c r="T51" s="47"/>
      <c r="U51" s="47"/>
      <c r="V51" s="47">
        <v>6</v>
      </c>
      <c r="W51" s="48">
        <v>20</v>
      </c>
      <c r="X51" s="61">
        <f t="shared" si="6"/>
        <v>13</v>
      </c>
      <c r="Y51" s="52">
        <f t="shared" si="4"/>
        <v>36</v>
      </c>
      <c r="Z51">
        <f t="shared" si="5"/>
        <v>49</v>
      </c>
    </row>
    <row r="52" spans="1:29">
      <c r="A52" s="51" t="s">
        <v>13</v>
      </c>
      <c r="B52" s="16">
        <v>160902</v>
      </c>
      <c r="C52" s="47" t="s">
        <v>159</v>
      </c>
      <c r="D52" s="47" t="s">
        <v>213</v>
      </c>
      <c r="E52" s="52" t="s">
        <v>214</v>
      </c>
      <c r="F52" s="56"/>
      <c r="G52" s="47">
        <v>1</v>
      </c>
      <c r="H52" s="47"/>
      <c r="I52" s="47"/>
      <c r="J52" s="47"/>
      <c r="K52" s="47"/>
      <c r="L52" s="47"/>
      <c r="M52" s="47">
        <v>2</v>
      </c>
      <c r="N52" s="47">
        <v>1</v>
      </c>
      <c r="O52" s="47"/>
      <c r="P52" s="47"/>
      <c r="Q52" s="47"/>
      <c r="R52" s="47">
        <v>1</v>
      </c>
      <c r="S52" s="47">
        <v>2</v>
      </c>
      <c r="T52" s="47"/>
      <c r="U52" s="47"/>
      <c r="V52" s="47">
        <v>3</v>
      </c>
      <c r="W52" s="48">
        <v>5</v>
      </c>
      <c r="X52" s="61">
        <f t="shared" si="6"/>
        <v>5</v>
      </c>
      <c r="Y52" s="52">
        <f t="shared" si="4"/>
        <v>10</v>
      </c>
      <c r="Z52">
        <f t="shared" si="5"/>
        <v>15</v>
      </c>
    </row>
    <row r="53" spans="1:29">
      <c r="A53" s="51" t="s">
        <v>13</v>
      </c>
      <c r="B53" s="16">
        <v>160905</v>
      </c>
      <c r="C53" s="47" t="s">
        <v>159</v>
      </c>
      <c r="D53" s="47" t="s">
        <v>215</v>
      </c>
      <c r="E53" s="52" t="s">
        <v>216</v>
      </c>
      <c r="F53" s="56"/>
      <c r="G53" s="47"/>
      <c r="H53" s="47"/>
      <c r="I53" s="47"/>
      <c r="J53" s="47">
        <v>2</v>
      </c>
      <c r="K53" s="47"/>
      <c r="L53" s="47">
        <v>1</v>
      </c>
      <c r="M53" s="47"/>
      <c r="N53" s="47">
        <v>9</v>
      </c>
      <c r="O53" s="47">
        <v>16</v>
      </c>
      <c r="P53" s="47"/>
      <c r="Q53" s="47"/>
      <c r="R53" s="47">
        <v>1</v>
      </c>
      <c r="S53" s="47"/>
      <c r="T53" s="47"/>
      <c r="U53" s="47"/>
      <c r="V53" s="47">
        <v>6</v>
      </c>
      <c r="W53" s="48">
        <v>12</v>
      </c>
      <c r="X53" s="61">
        <f t="shared" si="6"/>
        <v>19</v>
      </c>
      <c r="Y53" s="52">
        <f t="shared" si="4"/>
        <v>28</v>
      </c>
      <c r="Z53">
        <f t="shared" si="5"/>
        <v>47</v>
      </c>
    </row>
    <row r="54" spans="1:29">
      <c r="A54" s="51" t="s">
        <v>13</v>
      </c>
      <c r="B54" s="16">
        <v>161200</v>
      </c>
      <c r="C54" s="47" t="s">
        <v>159</v>
      </c>
      <c r="D54" s="47" t="s">
        <v>217</v>
      </c>
      <c r="E54" s="52" t="s">
        <v>218</v>
      </c>
      <c r="F54" s="56"/>
      <c r="G54" s="47"/>
      <c r="H54" s="47"/>
      <c r="I54" s="47"/>
      <c r="J54" s="47"/>
      <c r="K54" s="47"/>
      <c r="L54" s="47">
        <v>1</v>
      </c>
      <c r="M54" s="47"/>
      <c r="N54" s="47"/>
      <c r="O54" s="47">
        <v>1</v>
      </c>
      <c r="P54" s="47"/>
      <c r="Q54" s="47"/>
      <c r="R54" s="47"/>
      <c r="S54" s="47">
        <v>1</v>
      </c>
      <c r="T54" s="47"/>
      <c r="U54" s="47"/>
      <c r="V54" s="47">
        <v>5</v>
      </c>
      <c r="W54" s="48">
        <v>6</v>
      </c>
      <c r="X54" s="61">
        <f t="shared" si="6"/>
        <v>6</v>
      </c>
      <c r="Y54" s="52">
        <f t="shared" si="4"/>
        <v>8</v>
      </c>
      <c r="Z54">
        <f t="shared" si="5"/>
        <v>14</v>
      </c>
    </row>
    <row r="55" spans="1:29">
      <c r="A55" s="51" t="s">
        <v>13</v>
      </c>
      <c r="B55" s="16">
        <v>190701</v>
      </c>
      <c r="C55" s="47" t="s">
        <v>180</v>
      </c>
      <c r="D55" s="47" t="s">
        <v>219</v>
      </c>
      <c r="E55" s="52" t="s">
        <v>220</v>
      </c>
      <c r="F55" s="56">
        <v>1</v>
      </c>
      <c r="G55" s="47">
        <v>11</v>
      </c>
      <c r="H55" s="47"/>
      <c r="I55" s="47">
        <v>1</v>
      </c>
      <c r="J55" s="47">
        <v>1</v>
      </c>
      <c r="K55" s="47">
        <v>6</v>
      </c>
      <c r="L55" s="47">
        <v>13</v>
      </c>
      <c r="M55" s="47">
        <v>33</v>
      </c>
      <c r="N55" s="47">
        <v>10</v>
      </c>
      <c r="O55" s="47">
        <v>74</v>
      </c>
      <c r="P55" s="47"/>
      <c r="Q55" s="47">
        <v>1</v>
      </c>
      <c r="R55" s="47">
        <v>4</v>
      </c>
      <c r="S55" s="47">
        <v>21</v>
      </c>
      <c r="T55" s="47"/>
      <c r="U55" s="47"/>
      <c r="V55" s="47">
        <v>11</v>
      </c>
      <c r="W55" s="48">
        <v>215</v>
      </c>
      <c r="X55" s="61">
        <f t="shared" si="6"/>
        <v>40</v>
      </c>
      <c r="Y55" s="52">
        <f t="shared" si="4"/>
        <v>362</v>
      </c>
      <c r="Z55">
        <f t="shared" si="5"/>
        <v>402</v>
      </c>
      <c r="AA55">
        <v>19</v>
      </c>
      <c r="AB55">
        <f>SUM(Z55:Z57)</f>
        <v>660</v>
      </c>
      <c r="AC55" s="27">
        <f>AB55/AB135</f>
        <v>4.886717014660151E-2</v>
      </c>
    </row>
    <row r="56" spans="1:29">
      <c r="A56" s="51" t="s">
        <v>13</v>
      </c>
      <c r="B56" s="16">
        <v>190901</v>
      </c>
      <c r="C56" s="47" t="s">
        <v>180</v>
      </c>
      <c r="D56" s="47" t="s">
        <v>221</v>
      </c>
      <c r="E56" s="52" t="s">
        <v>222</v>
      </c>
      <c r="F56" s="56">
        <v>1</v>
      </c>
      <c r="G56" s="47">
        <v>4</v>
      </c>
      <c r="H56" s="47"/>
      <c r="I56" s="47"/>
      <c r="J56" s="47">
        <v>1</v>
      </c>
      <c r="K56" s="47">
        <v>7</v>
      </c>
      <c r="L56" s="47"/>
      <c r="M56" s="47">
        <v>12</v>
      </c>
      <c r="N56" s="47">
        <v>2</v>
      </c>
      <c r="O56" s="47">
        <v>13</v>
      </c>
      <c r="P56" s="47"/>
      <c r="Q56" s="47">
        <v>3</v>
      </c>
      <c r="R56" s="47">
        <v>3</v>
      </c>
      <c r="S56" s="47">
        <v>17</v>
      </c>
      <c r="T56" s="47"/>
      <c r="U56" s="47"/>
      <c r="V56" s="47">
        <v>6</v>
      </c>
      <c r="W56" s="48">
        <v>188</v>
      </c>
      <c r="X56" s="61">
        <f t="shared" si="6"/>
        <v>13</v>
      </c>
      <c r="Y56" s="52">
        <f t="shared" si="4"/>
        <v>244</v>
      </c>
      <c r="Z56">
        <f t="shared" si="5"/>
        <v>257</v>
      </c>
    </row>
    <row r="57" spans="1:29">
      <c r="A57" s="51" t="s">
        <v>13</v>
      </c>
      <c r="B57" s="16">
        <v>190901</v>
      </c>
      <c r="C57" s="47" t="s">
        <v>180</v>
      </c>
      <c r="D57" s="47" t="s">
        <v>223</v>
      </c>
      <c r="E57" s="52" t="s">
        <v>224</v>
      </c>
      <c r="F57" s="56"/>
      <c r="G57" s="47"/>
      <c r="H57" s="47"/>
      <c r="I57" s="47"/>
      <c r="J57" s="47"/>
      <c r="K57" s="47"/>
      <c r="L57" s="47"/>
      <c r="M57" s="47"/>
      <c r="N57" s="47"/>
      <c r="O57" s="47"/>
      <c r="P57" s="47"/>
      <c r="Q57" s="47"/>
      <c r="R57" s="47"/>
      <c r="S57" s="47"/>
      <c r="T57" s="47"/>
      <c r="U57" s="47"/>
      <c r="V57" s="47">
        <v>1</v>
      </c>
      <c r="W57" s="48"/>
      <c r="X57" s="61">
        <f t="shared" si="6"/>
        <v>1</v>
      </c>
      <c r="Y57" s="52">
        <f t="shared" si="4"/>
        <v>0</v>
      </c>
      <c r="Z57">
        <f t="shared" si="5"/>
        <v>1</v>
      </c>
    </row>
    <row r="58" spans="1:29">
      <c r="A58" s="51" t="s">
        <v>13</v>
      </c>
      <c r="B58" s="16">
        <v>230101</v>
      </c>
      <c r="C58" s="47" t="s">
        <v>159</v>
      </c>
      <c r="D58" s="47" t="s">
        <v>225</v>
      </c>
      <c r="E58" s="52" t="s">
        <v>226</v>
      </c>
      <c r="F58" s="56">
        <v>2</v>
      </c>
      <c r="G58" s="47">
        <v>7</v>
      </c>
      <c r="H58" s="47"/>
      <c r="I58" s="47"/>
      <c r="J58" s="47">
        <v>1</v>
      </c>
      <c r="K58" s="47">
        <v>6</v>
      </c>
      <c r="L58" s="47">
        <v>1</v>
      </c>
      <c r="M58" s="47">
        <v>4</v>
      </c>
      <c r="N58" s="47">
        <v>5</v>
      </c>
      <c r="O58" s="47">
        <v>7</v>
      </c>
      <c r="P58" s="47"/>
      <c r="Q58" s="47"/>
      <c r="R58" s="47">
        <v>4</v>
      </c>
      <c r="S58" s="47">
        <v>12</v>
      </c>
      <c r="T58" s="47"/>
      <c r="U58" s="47"/>
      <c r="V58" s="47">
        <v>35</v>
      </c>
      <c r="W58" s="48">
        <v>69</v>
      </c>
      <c r="X58" s="61">
        <f t="shared" si="6"/>
        <v>48</v>
      </c>
      <c r="Y58" s="52">
        <f t="shared" si="4"/>
        <v>105</v>
      </c>
      <c r="Z58">
        <f t="shared" si="5"/>
        <v>153</v>
      </c>
      <c r="AA58">
        <v>23</v>
      </c>
      <c r="AB58">
        <f>SUM(Z58:Z59)</f>
        <v>199</v>
      </c>
      <c r="AC58" s="27">
        <f>AB58/AB135</f>
        <v>1.4734192210869244E-2</v>
      </c>
    </row>
    <row r="59" spans="1:29">
      <c r="A59" s="51" t="s">
        <v>13</v>
      </c>
      <c r="B59" s="16">
        <v>231304</v>
      </c>
      <c r="C59" s="47" t="s">
        <v>159</v>
      </c>
      <c r="D59" s="47" t="s">
        <v>227</v>
      </c>
      <c r="E59" s="52" t="s">
        <v>228</v>
      </c>
      <c r="F59" s="56">
        <v>1</v>
      </c>
      <c r="G59" s="47"/>
      <c r="H59" s="47"/>
      <c r="I59" s="47"/>
      <c r="J59" s="47">
        <v>1</v>
      </c>
      <c r="K59" s="47"/>
      <c r="L59" s="47">
        <v>1</v>
      </c>
      <c r="M59" s="47">
        <v>1</v>
      </c>
      <c r="N59" s="47"/>
      <c r="O59" s="47">
        <v>5</v>
      </c>
      <c r="P59" s="47"/>
      <c r="Q59" s="47"/>
      <c r="R59" s="47"/>
      <c r="S59" s="47">
        <v>3</v>
      </c>
      <c r="T59" s="47"/>
      <c r="U59" s="47"/>
      <c r="V59" s="47">
        <v>14</v>
      </c>
      <c r="W59" s="48">
        <v>20</v>
      </c>
      <c r="X59" s="61">
        <f t="shared" si="6"/>
        <v>17</v>
      </c>
      <c r="Y59" s="52">
        <f t="shared" si="4"/>
        <v>29</v>
      </c>
      <c r="Z59">
        <f t="shared" si="5"/>
        <v>46</v>
      </c>
    </row>
    <row r="60" spans="1:29">
      <c r="A60" s="51" t="s">
        <v>13</v>
      </c>
      <c r="B60" s="16">
        <v>240199</v>
      </c>
      <c r="C60" s="47" t="s">
        <v>169</v>
      </c>
      <c r="D60" s="47" t="s">
        <v>229</v>
      </c>
      <c r="E60" s="52" t="s">
        <v>230</v>
      </c>
      <c r="F60" s="56"/>
      <c r="G60" s="47"/>
      <c r="H60" s="47"/>
      <c r="I60" s="47"/>
      <c r="J60" s="47"/>
      <c r="K60" s="47"/>
      <c r="L60" s="47"/>
      <c r="M60" s="47"/>
      <c r="N60" s="47"/>
      <c r="O60" s="47"/>
      <c r="P60" s="47"/>
      <c r="Q60" s="47"/>
      <c r="R60" s="47"/>
      <c r="S60" s="47"/>
      <c r="T60" s="47"/>
      <c r="U60" s="47"/>
      <c r="V60" s="47">
        <v>2</v>
      </c>
      <c r="W60" s="48"/>
      <c r="X60" s="61">
        <f t="shared" si="6"/>
        <v>2</v>
      </c>
      <c r="Y60" s="52">
        <f t="shared" si="4"/>
        <v>0</v>
      </c>
      <c r="Z60">
        <f t="shared" si="5"/>
        <v>2</v>
      </c>
      <c r="AA60">
        <v>24</v>
      </c>
      <c r="AB60">
        <f>SUM(Z60:Z61)</f>
        <v>20</v>
      </c>
      <c r="AC60" s="27">
        <f>AB60/AB135</f>
        <v>1.4808233377758032E-3</v>
      </c>
    </row>
    <row r="61" spans="1:29">
      <c r="A61" s="51" t="s">
        <v>13</v>
      </c>
      <c r="B61" s="16">
        <v>240199</v>
      </c>
      <c r="C61" s="47" t="s">
        <v>169</v>
      </c>
      <c r="D61" s="47" t="s">
        <v>231</v>
      </c>
      <c r="E61" s="52" t="s">
        <v>232</v>
      </c>
      <c r="F61" s="56"/>
      <c r="G61" s="47"/>
      <c r="H61" s="47"/>
      <c r="I61" s="47"/>
      <c r="J61" s="47"/>
      <c r="K61" s="47"/>
      <c r="L61" s="47">
        <v>2</v>
      </c>
      <c r="M61" s="47"/>
      <c r="N61" s="47">
        <v>1</v>
      </c>
      <c r="O61" s="47"/>
      <c r="P61" s="47"/>
      <c r="Q61" s="47"/>
      <c r="R61" s="47">
        <v>5</v>
      </c>
      <c r="S61" s="47">
        <v>7</v>
      </c>
      <c r="T61" s="47"/>
      <c r="U61" s="47"/>
      <c r="V61" s="47">
        <v>2</v>
      </c>
      <c r="W61" s="48">
        <v>1</v>
      </c>
      <c r="X61" s="61">
        <f t="shared" si="6"/>
        <v>10</v>
      </c>
      <c r="Y61" s="52">
        <f t="shared" si="4"/>
        <v>8</v>
      </c>
      <c r="Z61">
        <f t="shared" si="5"/>
        <v>18</v>
      </c>
    </row>
    <row r="62" spans="1:29">
      <c r="A62" s="51" t="s">
        <v>13</v>
      </c>
      <c r="B62" s="16">
        <v>260101</v>
      </c>
      <c r="C62" s="47" t="s">
        <v>159</v>
      </c>
      <c r="D62" s="47" t="s">
        <v>233</v>
      </c>
      <c r="E62" s="52" t="s">
        <v>234</v>
      </c>
      <c r="F62" s="56"/>
      <c r="G62" s="47"/>
      <c r="H62" s="47"/>
      <c r="I62" s="47"/>
      <c r="J62" s="47"/>
      <c r="K62" s="47"/>
      <c r="L62" s="47"/>
      <c r="M62" s="47"/>
      <c r="N62" s="47"/>
      <c r="O62" s="47"/>
      <c r="P62" s="47"/>
      <c r="Q62" s="47"/>
      <c r="R62" s="47"/>
      <c r="S62" s="47"/>
      <c r="T62" s="47"/>
      <c r="U62" s="47"/>
      <c r="V62" s="47">
        <v>1</v>
      </c>
      <c r="W62" s="48"/>
      <c r="X62" s="61">
        <f t="shared" si="6"/>
        <v>1</v>
      </c>
      <c r="Y62" s="52">
        <f t="shared" si="4"/>
        <v>0</v>
      </c>
      <c r="Z62">
        <f t="shared" si="5"/>
        <v>1</v>
      </c>
      <c r="AA62">
        <v>26</v>
      </c>
      <c r="AB62">
        <f>SUM(Z62:Z67)</f>
        <v>841</v>
      </c>
      <c r="AC62" s="27">
        <f>AB62/AB135</f>
        <v>6.2268621353472532E-2</v>
      </c>
    </row>
    <row r="63" spans="1:29">
      <c r="A63" s="51" t="s">
        <v>13</v>
      </c>
      <c r="B63" s="16">
        <v>260101</v>
      </c>
      <c r="C63" s="47" t="s">
        <v>144</v>
      </c>
      <c r="D63" s="47" t="s">
        <v>235</v>
      </c>
      <c r="E63" s="52" t="s">
        <v>236</v>
      </c>
      <c r="F63" s="56">
        <v>1</v>
      </c>
      <c r="G63" s="47">
        <v>6</v>
      </c>
      <c r="H63" s="47"/>
      <c r="I63" s="47">
        <v>1</v>
      </c>
      <c r="J63" s="47">
        <v>6</v>
      </c>
      <c r="K63" s="47">
        <v>4</v>
      </c>
      <c r="L63" s="47">
        <v>2</v>
      </c>
      <c r="M63" s="47">
        <v>9</v>
      </c>
      <c r="N63" s="47">
        <v>5</v>
      </c>
      <c r="O63" s="47">
        <v>12</v>
      </c>
      <c r="P63" s="47">
        <v>1</v>
      </c>
      <c r="Q63" s="47">
        <v>1</v>
      </c>
      <c r="R63" s="47">
        <v>2</v>
      </c>
      <c r="S63" s="47">
        <v>4</v>
      </c>
      <c r="T63" s="47"/>
      <c r="U63" s="47"/>
      <c r="V63" s="47">
        <v>35</v>
      </c>
      <c r="W63" s="48">
        <v>57</v>
      </c>
      <c r="X63" s="61">
        <f t="shared" si="6"/>
        <v>52</v>
      </c>
      <c r="Y63" s="52">
        <f t="shared" si="4"/>
        <v>94</v>
      </c>
      <c r="Z63">
        <f t="shared" si="5"/>
        <v>146</v>
      </c>
    </row>
    <row r="64" spans="1:29">
      <c r="A64" s="51" t="s">
        <v>13</v>
      </c>
      <c r="B64" s="16">
        <v>260101</v>
      </c>
      <c r="C64" s="47" t="s">
        <v>144</v>
      </c>
      <c r="D64" s="47" t="s">
        <v>237</v>
      </c>
      <c r="E64" s="52" t="s">
        <v>234</v>
      </c>
      <c r="F64" s="56">
        <v>3</v>
      </c>
      <c r="G64" s="47">
        <v>7</v>
      </c>
      <c r="H64" s="47"/>
      <c r="I64" s="47"/>
      <c r="J64" s="47">
        <v>9</v>
      </c>
      <c r="K64" s="47">
        <v>10</v>
      </c>
      <c r="L64" s="47">
        <v>8</v>
      </c>
      <c r="M64" s="47">
        <v>14</v>
      </c>
      <c r="N64" s="47">
        <v>16</v>
      </c>
      <c r="O64" s="47">
        <v>29</v>
      </c>
      <c r="P64" s="47">
        <v>1</v>
      </c>
      <c r="Q64" s="47">
        <v>4</v>
      </c>
      <c r="R64" s="47">
        <v>6</v>
      </c>
      <c r="S64" s="47">
        <v>18</v>
      </c>
      <c r="T64" s="47"/>
      <c r="U64" s="47">
        <v>1</v>
      </c>
      <c r="V64" s="47">
        <v>86</v>
      </c>
      <c r="W64" s="48">
        <v>118</v>
      </c>
      <c r="X64" s="61">
        <f t="shared" si="6"/>
        <v>129</v>
      </c>
      <c r="Y64" s="52">
        <f t="shared" si="4"/>
        <v>201</v>
      </c>
      <c r="Z64">
        <f t="shared" si="5"/>
        <v>330</v>
      </c>
    </row>
    <row r="65" spans="1:29">
      <c r="A65" s="51" t="s">
        <v>13</v>
      </c>
      <c r="B65" s="16">
        <v>260406</v>
      </c>
      <c r="C65" s="47" t="s">
        <v>144</v>
      </c>
      <c r="D65" s="47" t="s">
        <v>238</v>
      </c>
      <c r="E65" s="52" t="s">
        <v>239</v>
      </c>
      <c r="F65" s="56">
        <v>1</v>
      </c>
      <c r="G65" s="47">
        <v>1</v>
      </c>
      <c r="H65" s="47"/>
      <c r="I65" s="47"/>
      <c r="J65" s="47">
        <v>2</v>
      </c>
      <c r="K65" s="47">
        <v>8</v>
      </c>
      <c r="L65" s="47">
        <v>6</v>
      </c>
      <c r="M65" s="47">
        <v>10</v>
      </c>
      <c r="N65" s="47">
        <v>5</v>
      </c>
      <c r="O65" s="47">
        <v>4</v>
      </c>
      <c r="P65" s="47">
        <v>2</v>
      </c>
      <c r="Q65" s="47"/>
      <c r="R65" s="47">
        <v>3</v>
      </c>
      <c r="S65" s="47">
        <v>4</v>
      </c>
      <c r="T65" s="47"/>
      <c r="U65" s="47"/>
      <c r="V65" s="47">
        <v>39</v>
      </c>
      <c r="W65" s="48">
        <v>62</v>
      </c>
      <c r="X65" s="61">
        <f t="shared" si="6"/>
        <v>58</v>
      </c>
      <c r="Y65" s="52">
        <f t="shared" si="4"/>
        <v>89</v>
      </c>
      <c r="Z65">
        <f t="shared" si="5"/>
        <v>147</v>
      </c>
    </row>
    <row r="66" spans="1:29">
      <c r="A66" s="51" t="s">
        <v>13</v>
      </c>
      <c r="B66" s="16">
        <v>260502</v>
      </c>
      <c r="C66" s="47" t="s">
        <v>144</v>
      </c>
      <c r="D66" s="47" t="s">
        <v>240</v>
      </c>
      <c r="E66" s="52" t="s">
        <v>241</v>
      </c>
      <c r="F66" s="56"/>
      <c r="G66" s="47"/>
      <c r="H66" s="47"/>
      <c r="I66" s="47"/>
      <c r="J66" s="47"/>
      <c r="K66" s="47"/>
      <c r="L66" s="47">
        <v>1</v>
      </c>
      <c r="M66" s="47">
        <v>1</v>
      </c>
      <c r="N66" s="47"/>
      <c r="O66" s="47">
        <v>1</v>
      </c>
      <c r="P66" s="47"/>
      <c r="Q66" s="47"/>
      <c r="R66" s="47">
        <v>1</v>
      </c>
      <c r="S66" s="47">
        <v>2</v>
      </c>
      <c r="T66" s="47"/>
      <c r="U66" s="47"/>
      <c r="V66" s="47">
        <v>2</v>
      </c>
      <c r="W66" s="48">
        <v>5</v>
      </c>
      <c r="X66" s="61">
        <f t="shared" si="6"/>
        <v>4</v>
      </c>
      <c r="Y66" s="52">
        <f t="shared" si="4"/>
        <v>9</v>
      </c>
      <c r="Z66">
        <f t="shared" si="5"/>
        <v>13</v>
      </c>
      <c r="AC66" s="27"/>
    </row>
    <row r="67" spans="1:29">
      <c r="A67" s="51" t="s">
        <v>13</v>
      </c>
      <c r="B67" s="16">
        <v>261302</v>
      </c>
      <c r="C67" s="47" t="s">
        <v>144</v>
      </c>
      <c r="D67" s="47" t="s">
        <v>242</v>
      </c>
      <c r="E67" s="52" t="s">
        <v>243</v>
      </c>
      <c r="F67" s="56">
        <v>1</v>
      </c>
      <c r="G67" s="47">
        <v>3</v>
      </c>
      <c r="H67" s="47"/>
      <c r="I67" s="47">
        <v>1</v>
      </c>
      <c r="J67" s="47">
        <v>2</v>
      </c>
      <c r="K67" s="47">
        <v>2</v>
      </c>
      <c r="L67" s="47"/>
      <c r="M67" s="47">
        <v>4</v>
      </c>
      <c r="N67" s="47">
        <v>3</v>
      </c>
      <c r="O67" s="47">
        <v>11</v>
      </c>
      <c r="P67" s="47">
        <v>2</v>
      </c>
      <c r="Q67" s="47">
        <v>2</v>
      </c>
      <c r="R67" s="47">
        <v>2</v>
      </c>
      <c r="S67" s="47">
        <v>6</v>
      </c>
      <c r="T67" s="47"/>
      <c r="U67" s="47"/>
      <c r="V67" s="47">
        <v>59</v>
      </c>
      <c r="W67" s="48">
        <v>106</v>
      </c>
      <c r="X67" s="61">
        <f t="shared" si="6"/>
        <v>69</v>
      </c>
      <c r="Y67" s="52">
        <f t="shared" si="4"/>
        <v>135</v>
      </c>
      <c r="Z67">
        <f t="shared" si="5"/>
        <v>204</v>
      </c>
      <c r="AC67" s="27"/>
    </row>
    <row r="68" spans="1:29">
      <c r="A68" s="51" t="s">
        <v>13</v>
      </c>
      <c r="B68" s="16">
        <v>270101</v>
      </c>
      <c r="C68" s="47" t="s">
        <v>159</v>
      </c>
      <c r="D68" s="47" t="s">
        <v>244</v>
      </c>
      <c r="E68" s="52" t="s">
        <v>245</v>
      </c>
      <c r="F68" s="56">
        <v>1</v>
      </c>
      <c r="G68" s="47"/>
      <c r="H68" s="47"/>
      <c r="I68" s="47"/>
      <c r="J68" s="47"/>
      <c r="K68" s="47"/>
      <c r="L68" s="47"/>
      <c r="M68" s="47"/>
      <c r="N68" s="47"/>
      <c r="O68" s="47"/>
      <c r="P68" s="47"/>
      <c r="Q68" s="47"/>
      <c r="R68" s="47">
        <v>2</v>
      </c>
      <c r="S68" s="47">
        <v>1</v>
      </c>
      <c r="T68" s="47"/>
      <c r="U68" s="47"/>
      <c r="V68" s="47">
        <v>5</v>
      </c>
      <c r="W68" s="48">
        <v>5</v>
      </c>
      <c r="X68" s="61">
        <f t="shared" si="6"/>
        <v>8</v>
      </c>
      <c r="Y68" s="52">
        <f t="shared" si="4"/>
        <v>6</v>
      </c>
      <c r="Z68">
        <f t="shared" si="5"/>
        <v>14</v>
      </c>
      <c r="AA68">
        <v>27</v>
      </c>
      <c r="AB68">
        <f>SUM(Z68:Z69)</f>
        <v>71</v>
      </c>
      <c r="AC68" s="27">
        <f>AB68/AB135</f>
        <v>5.2569228491041019E-3</v>
      </c>
    </row>
    <row r="69" spans="1:29">
      <c r="A69" s="51" t="s">
        <v>13</v>
      </c>
      <c r="B69" s="16">
        <v>270101</v>
      </c>
      <c r="C69" s="47" t="s">
        <v>159</v>
      </c>
      <c r="D69" s="47" t="s">
        <v>246</v>
      </c>
      <c r="E69" s="52" t="s">
        <v>247</v>
      </c>
      <c r="F69" s="56">
        <v>1</v>
      </c>
      <c r="G69" s="47"/>
      <c r="H69" s="47"/>
      <c r="I69" s="47"/>
      <c r="J69" s="47">
        <v>1</v>
      </c>
      <c r="K69" s="47">
        <v>2</v>
      </c>
      <c r="L69" s="47">
        <v>2</v>
      </c>
      <c r="M69" s="47"/>
      <c r="N69" s="47">
        <v>1</v>
      </c>
      <c r="O69" s="47">
        <v>1</v>
      </c>
      <c r="P69" s="47">
        <v>1</v>
      </c>
      <c r="Q69" s="47">
        <v>1</v>
      </c>
      <c r="R69" s="47">
        <v>5</v>
      </c>
      <c r="S69" s="47">
        <v>2</v>
      </c>
      <c r="T69" s="47"/>
      <c r="U69" s="47"/>
      <c r="V69" s="47">
        <v>25</v>
      </c>
      <c r="W69" s="48">
        <v>15</v>
      </c>
      <c r="X69" s="61">
        <f t="shared" si="6"/>
        <v>36</v>
      </c>
      <c r="Y69" s="52">
        <f t="shared" si="4"/>
        <v>21</v>
      </c>
      <c r="Z69">
        <f t="shared" si="5"/>
        <v>57</v>
      </c>
    </row>
    <row r="70" spans="1:29">
      <c r="A70" s="51" t="s">
        <v>13</v>
      </c>
      <c r="B70" s="16">
        <v>310505</v>
      </c>
      <c r="C70" s="47" t="s">
        <v>180</v>
      </c>
      <c r="D70" s="47" t="s">
        <v>248</v>
      </c>
      <c r="E70" s="52" t="s">
        <v>249</v>
      </c>
      <c r="F70" s="56">
        <v>12</v>
      </c>
      <c r="G70" s="47">
        <v>15</v>
      </c>
      <c r="H70" s="47"/>
      <c r="I70" s="47">
        <v>2</v>
      </c>
      <c r="J70" s="47">
        <v>8</v>
      </c>
      <c r="K70" s="47">
        <v>15</v>
      </c>
      <c r="L70" s="47">
        <v>16</v>
      </c>
      <c r="M70" s="47">
        <v>11</v>
      </c>
      <c r="N70" s="47">
        <v>28</v>
      </c>
      <c r="O70" s="47">
        <v>30</v>
      </c>
      <c r="P70" s="47">
        <v>4</v>
      </c>
      <c r="Q70" s="47">
        <v>4</v>
      </c>
      <c r="R70" s="47">
        <v>19</v>
      </c>
      <c r="S70" s="47">
        <v>21</v>
      </c>
      <c r="T70" s="47">
        <v>1</v>
      </c>
      <c r="U70" s="47"/>
      <c r="V70" s="47">
        <v>238</v>
      </c>
      <c r="W70" s="48">
        <v>332</v>
      </c>
      <c r="X70" s="61">
        <f t="shared" si="6"/>
        <v>326</v>
      </c>
      <c r="Y70" s="52">
        <f t="shared" si="4"/>
        <v>430</v>
      </c>
      <c r="Z70">
        <f t="shared" si="5"/>
        <v>756</v>
      </c>
      <c r="AA70">
        <v>31</v>
      </c>
      <c r="AB70">
        <f>SUM(Z70)</f>
        <v>756</v>
      </c>
      <c r="AC70" s="27">
        <f>AB70/AB135</f>
        <v>5.5975122167925363E-2</v>
      </c>
    </row>
    <row r="71" spans="1:29">
      <c r="A71" s="51" t="s">
        <v>13</v>
      </c>
      <c r="B71" s="16">
        <v>340199</v>
      </c>
      <c r="C71" s="47" t="s">
        <v>180</v>
      </c>
      <c r="D71" s="47" t="s">
        <v>250</v>
      </c>
      <c r="E71" s="52" t="s">
        <v>251</v>
      </c>
      <c r="F71" s="56">
        <v>4</v>
      </c>
      <c r="G71" s="47">
        <v>17</v>
      </c>
      <c r="H71" s="47"/>
      <c r="I71" s="47">
        <v>1</v>
      </c>
      <c r="J71" s="47">
        <v>5</v>
      </c>
      <c r="K71" s="47">
        <v>12</v>
      </c>
      <c r="L71" s="47">
        <v>9</v>
      </c>
      <c r="M71" s="47">
        <v>17</v>
      </c>
      <c r="N71" s="47">
        <v>7</v>
      </c>
      <c r="O71" s="47">
        <v>36</v>
      </c>
      <c r="P71" s="47">
        <v>1</v>
      </c>
      <c r="Q71" s="47">
        <v>1</v>
      </c>
      <c r="R71" s="47">
        <v>4</v>
      </c>
      <c r="S71" s="47">
        <v>16</v>
      </c>
      <c r="T71" s="47"/>
      <c r="U71" s="47"/>
      <c r="V71" s="47">
        <v>43</v>
      </c>
      <c r="W71" s="48">
        <v>150</v>
      </c>
      <c r="X71" s="61">
        <f t="shared" si="6"/>
        <v>73</v>
      </c>
      <c r="Y71" s="52">
        <f t="shared" si="4"/>
        <v>250</v>
      </c>
      <c r="Z71">
        <f t="shared" si="5"/>
        <v>323</v>
      </c>
      <c r="AA71">
        <v>34</v>
      </c>
      <c r="AB71">
        <f>SUM(Z71)</f>
        <v>323</v>
      </c>
      <c r="AC71" s="27">
        <f>AB71/AB135</f>
        <v>2.3915296905079222E-2</v>
      </c>
    </row>
    <row r="72" spans="1:29">
      <c r="A72" s="51" t="s">
        <v>13</v>
      </c>
      <c r="B72" s="16">
        <v>380101</v>
      </c>
      <c r="C72" s="47" t="s">
        <v>159</v>
      </c>
      <c r="D72" s="47" t="s">
        <v>252</v>
      </c>
      <c r="E72" s="52" t="s">
        <v>253</v>
      </c>
      <c r="F72" s="56">
        <v>1</v>
      </c>
      <c r="G72" s="47"/>
      <c r="H72" s="47">
        <v>1</v>
      </c>
      <c r="I72" s="47">
        <v>1</v>
      </c>
      <c r="J72" s="47"/>
      <c r="K72" s="47"/>
      <c r="L72" s="47"/>
      <c r="M72" s="47">
        <v>1</v>
      </c>
      <c r="N72" s="47">
        <v>2</v>
      </c>
      <c r="O72" s="47">
        <v>1</v>
      </c>
      <c r="P72" s="47"/>
      <c r="Q72" s="47"/>
      <c r="R72" s="47">
        <v>1</v>
      </c>
      <c r="S72" s="47">
        <v>1</v>
      </c>
      <c r="T72" s="47"/>
      <c r="U72" s="47"/>
      <c r="V72" s="47">
        <v>9</v>
      </c>
      <c r="W72" s="48">
        <v>6</v>
      </c>
      <c r="X72" s="61">
        <f t="shared" si="6"/>
        <v>14</v>
      </c>
      <c r="Y72" s="52">
        <f t="shared" si="4"/>
        <v>10</v>
      </c>
      <c r="Z72">
        <f t="shared" si="5"/>
        <v>24</v>
      </c>
      <c r="AA72">
        <v>38</v>
      </c>
      <c r="AB72">
        <f>SUM(Z72)</f>
        <v>24</v>
      </c>
      <c r="AC72" s="27">
        <f>AB72/AB135</f>
        <v>1.7769880053309639E-3</v>
      </c>
    </row>
    <row r="73" spans="1:29">
      <c r="A73" s="51" t="s">
        <v>13</v>
      </c>
      <c r="B73" s="16">
        <v>400501</v>
      </c>
      <c r="C73" s="47" t="s">
        <v>159</v>
      </c>
      <c r="D73" s="47" t="s">
        <v>254</v>
      </c>
      <c r="E73" s="52" t="s">
        <v>255</v>
      </c>
      <c r="F73" s="56"/>
      <c r="G73" s="47"/>
      <c r="H73" s="47"/>
      <c r="I73" s="47"/>
      <c r="J73" s="47"/>
      <c r="K73" s="47">
        <v>1</v>
      </c>
      <c r="L73" s="47"/>
      <c r="M73" s="47"/>
      <c r="N73" s="47"/>
      <c r="O73" s="47"/>
      <c r="P73" s="47"/>
      <c r="Q73" s="47"/>
      <c r="R73" s="47">
        <v>1</v>
      </c>
      <c r="S73" s="47"/>
      <c r="T73" s="47"/>
      <c r="U73" s="47"/>
      <c r="V73" s="47">
        <v>4</v>
      </c>
      <c r="W73" s="48">
        <v>7</v>
      </c>
      <c r="X73" s="61">
        <f t="shared" si="6"/>
        <v>5</v>
      </c>
      <c r="Y73" s="52">
        <f t="shared" si="4"/>
        <v>8</v>
      </c>
      <c r="Z73">
        <f t="shared" si="5"/>
        <v>13</v>
      </c>
      <c r="AA73">
        <v>40</v>
      </c>
      <c r="AB73">
        <f>SUM(Z73:Z80)</f>
        <v>176</v>
      </c>
      <c r="AC73" s="27">
        <f>AB73/AB135</f>
        <v>1.3031245372427069E-2</v>
      </c>
    </row>
    <row r="74" spans="1:29">
      <c r="A74" s="51" t="s">
        <v>13</v>
      </c>
      <c r="B74" s="16">
        <v>400501</v>
      </c>
      <c r="C74" s="47" t="s">
        <v>159</v>
      </c>
      <c r="D74" s="47" t="s">
        <v>256</v>
      </c>
      <c r="E74" s="52" t="s">
        <v>257</v>
      </c>
      <c r="F74" s="56">
        <v>4</v>
      </c>
      <c r="G74" s="47">
        <v>1</v>
      </c>
      <c r="H74" s="47"/>
      <c r="I74" s="47"/>
      <c r="J74" s="47"/>
      <c r="K74" s="47">
        <v>1</v>
      </c>
      <c r="L74" s="47">
        <v>1</v>
      </c>
      <c r="M74" s="47"/>
      <c r="N74" s="47">
        <v>1</v>
      </c>
      <c r="O74" s="47">
        <v>1</v>
      </c>
      <c r="P74" s="47"/>
      <c r="Q74" s="47">
        <v>1</v>
      </c>
      <c r="R74" s="47">
        <v>6</v>
      </c>
      <c r="S74" s="47"/>
      <c r="T74" s="47"/>
      <c r="U74" s="47"/>
      <c r="V74" s="47">
        <v>9</v>
      </c>
      <c r="W74" s="48">
        <v>10</v>
      </c>
      <c r="X74" s="61">
        <f t="shared" si="6"/>
        <v>21</v>
      </c>
      <c r="Y74" s="52">
        <f t="shared" si="4"/>
        <v>14</v>
      </c>
      <c r="Z74">
        <f t="shared" si="5"/>
        <v>35</v>
      </c>
    </row>
    <row r="75" spans="1:29">
      <c r="A75" s="51" t="s">
        <v>13</v>
      </c>
      <c r="B75" s="16">
        <v>400510</v>
      </c>
      <c r="C75" s="47" t="s">
        <v>159</v>
      </c>
      <c r="D75" s="47" t="s">
        <v>258</v>
      </c>
      <c r="E75" s="52" t="s">
        <v>259</v>
      </c>
      <c r="F75" s="56"/>
      <c r="G75" s="47">
        <v>2</v>
      </c>
      <c r="H75" s="47"/>
      <c r="I75" s="47"/>
      <c r="J75" s="47"/>
      <c r="K75" s="47"/>
      <c r="L75" s="47">
        <v>1</v>
      </c>
      <c r="M75" s="47">
        <v>2</v>
      </c>
      <c r="N75" s="47"/>
      <c r="O75" s="47">
        <v>2</v>
      </c>
      <c r="P75" s="47"/>
      <c r="Q75" s="47"/>
      <c r="R75" s="47"/>
      <c r="S75" s="47">
        <v>2</v>
      </c>
      <c r="T75" s="47"/>
      <c r="U75" s="47"/>
      <c r="V75" s="47">
        <v>4</v>
      </c>
      <c r="W75" s="48">
        <v>7</v>
      </c>
      <c r="X75" s="61">
        <f t="shared" si="6"/>
        <v>5</v>
      </c>
      <c r="Y75" s="52">
        <f t="shared" si="4"/>
        <v>15</v>
      </c>
      <c r="Z75">
        <f t="shared" si="5"/>
        <v>20</v>
      </c>
    </row>
    <row r="76" spans="1:29">
      <c r="A76" s="51" t="s">
        <v>13</v>
      </c>
      <c r="B76" s="16">
        <v>400601</v>
      </c>
      <c r="C76" s="47" t="s">
        <v>144</v>
      </c>
      <c r="D76" s="47" t="s">
        <v>260</v>
      </c>
      <c r="E76" s="52" t="s">
        <v>261</v>
      </c>
      <c r="F76" s="56"/>
      <c r="G76" s="47"/>
      <c r="H76" s="47"/>
      <c r="I76" s="47"/>
      <c r="J76" s="47"/>
      <c r="K76" s="47"/>
      <c r="L76" s="47"/>
      <c r="M76" s="47"/>
      <c r="N76" s="47"/>
      <c r="O76" s="47"/>
      <c r="P76" s="47"/>
      <c r="Q76" s="47"/>
      <c r="R76" s="47"/>
      <c r="S76" s="47"/>
      <c r="T76" s="47"/>
      <c r="U76" s="47"/>
      <c r="V76" s="47">
        <v>1</v>
      </c>
      <c r="W76" s="48"/>
      <c r="X76" s="61">
        <f t="shared" si="6"/>
        <v>1</v>
      </c>
      <c r="Y76" s="52">
        <f t="shared" si="4"/>
        <v>0</v>
      </c>
      <c r="Z76">
        <f t="shared" si="5"/>
        <v>1</v>
      </c>
      <c r="AC76" s="27"/>
    </row>
    <row r="77" spans="1:29">
      <c r="A77" s="51" t="s">
        <v>13</v>
      </c>
      <c r="B77" s="16">
        <v>400699</v>
      </c>
      <c r="C77" s="47" t="s">
        <v>144</v>
      </c>
      <c r="D77" s="47" t="s">
        <v>262</v>
      </c>
      <c r="E77" s="52" t="s">
        <v>263</v>
      </c>
      <c r="F77" s="56">
        <v>1</v>
      </c>
      <c r="G77" s="47">
        <v>1</v>
      </c>
      <c r="H77" s="47"/>
      <c r="I77" s="47"/>
      <c r="J77" s="47">
        <v>1</v>
      </c>
      <c r="K77" s="47">
        <v>3</v>
      </c>
      <c r="L77" s="47"/>
      <c r="M77" s="47"/>
      <c r="N77" s="47">
        <v>1</v>
      </c>
      <c r="O77" s="47">
        <v>1</v>
      </c>
      <c r="P77" s="47"/>
      <c r="Q77" s="47"/>
      <c r="R77" s="47">
        <v>3</v>
      </c>
      <c r="S77" s="47">
        <v>3</v>
      </c>
      <c r="T77" s="47"/>
      <c r="U77" s="47"/>
      <c r="V77" s="47">
        <v>37</v>
      </c>
      <c r="W77" s="48">
        <v>17</v>
      </c>
      <c r="X77" s="61">
        <f t="shared" si="6"/>
        <v>43</v>
      </c>
      <c r="Y77" s="52">
        <f t="shared" si="4"/>
        <v>25</v>
      </c>
      <c r="Z77">
        <f t="shared" si="5"/>
        <v>68</v>
      </c>
      <c r="AC77" s="27"/>
    </row>
    <row r="78" spans="1:29">
      <c r="A78" s="51" t="s">
        <v>13</v>
      </c>
      <c r="B78" s="16">
        <v>400801</v>
      </c>
      <c r="C78" s="47" t="s">
        <v>159</v>
      </c>
      <c r="D78" s="47" t="s">
        <v>264</v>
      </c>
      <c r="E78" s="52" t="s">
        <v>265</v>
      </c>
      <c r="F78" s="56"/>
      <c r="G78" s="47"/>
      <c r="H78" s="47"/>
      <c r="I78" s="47"/>
      <c r="J78" s="47"/>
      <c r="K78" s="47"/>
      <c r="L78" s="47"/>
      <c r="M78" s="47"/>
      <c r="N78" s="47"/>
      <c r="O78" s="47"/>
      <c r="P78" s="47"/>
      <c r="Q78" s="47"/>
      <c r="R78" s="47"/>
      <c r="S78" s="47"/>
      <c r="T78" s="47"/>
      <c r="U78" s="47"/>
      <c r="V78" s="47">
        <v>2</v>
      </c>
      <c r="W78" s="48"/>
      <c r="X78" s="61">
        <f t="shared" si="6"/>
        <v>2</v>
      </c>
      <c r="Y78" s="52">
        <f t="shared" si="4"/>
        <v>0</v>
      </c>
      <c r="Z78">
        <f t="shared" si="5"/>
        <v>2</v>
      </c>
    </row>
    <row r="79" spans="1:29">
      <c r="A79" s="51" t="s">
        <v>13</v>
      </c>
      <c r="B79" s="16">
        <v>400801</v>
      </c>
      <c r="C79" s="47" t="s">
        <v>159</v>
      </c>
      <c r="D79" s="47" t="s">
        <v>266</v>
      </c>
      <c r="E79" s="52" t="s">
        <v>267</v>
      </c>
      <c r="F79" s="56"/>
      <c r="G79" s="47"/>
      <c r="H79" s="47"/>
      <c r="I79" s="47"/>
      <c r="J79" s="47"/>
      <c r="K79" s="47"/>
      <c r="L79" s="47"/>
      <c r="M79" s="47"/>
      <c r="N79" s="47">
        <v>3</v>
      </c>
      <c r="O79" s="47"/>
      <c r="P79" s="47"/>
      <c r="Q79" s="47"/>
      <c r="R79" s="47"/>
      <c r="S79" s="47">
        <v>1</v>
      </c>
      <c r="T79" s="47"/>
      <c r="U79" s="47"/>
      <c r="V79" s="47">
        <v>25</v>
      </c>
      <c r="W79" s="48">
        <v>5</v>
      </c>
      <c r="X79" s="61">
        <f t="shared" si="6"/>
        <v>28</v>
      </c>
      <c r="Y79" s="52">
        <f t="shared" si="4"/>
        <v>6</v>
      </c>
      <c r="Z79">
        <f t="shared" si="5"/>
        <v>34</v>
      </c>
    </row>
    <row r="80" spans="1:29">
      <c r="A80" s="51" t="s">
        <v>13</v>
      </c>
      <c r="B80" s="16">
        <v>400899</v>
      </c>
      <c r="C80" s="47" t="s">
        <v>159</v>
      </c>
      <c r="D80" s="47" t="s">
        <v>268</v>
      </c>
      <c r="E80" s="52" t="s">
        <v>269</v>
      </c>
      <c r="F80" s="56"/>
      <c r="G80" s="47"/>
      <c r="H80" s="47"/>
      <c r="I80" s="47"/>
      <c r="J80" s="47"/>
      <c r="K80" s="47"/>
      <c r="L80" s="47"/>
      <c r="M80" s="47"/>
      <c r="N80" s="47">
        <v>1</v>
      </c>
      <c r="O80" s="47"/>
      <c r="P80" s="47">
        <v>1</v>
      </c>
      <c r="Q80" s="47"/>
      <c r="R80" s="47"/>
      <c r="S80" s="47"/>
      <c r="T80" s="47"/>
      <c r="U80" s="47"/>
      <c r="V80" s="47">
        <v>1</v>
      </c>
      <c r="W80" s="48"/>
      <c r="X80" s="61">
        <f t="shared" si="6"/>
        <v>3</v>
      </c>
      <c r="Y80" s="52">
        <f t="shared" si="4"/>
        <v>0</v>
      </c>
      <c r="Z80">
        <f t="shared" si="5"/>
        <v>3</v>
      </c>
    </row>
    <row r="81" spans="1:29">
      <c r="A81" s="51" t="s">
        <v>13</v>
      </c>
      <c r="B81" s="16">
        <v>420101</v>
      </c>
      <c r="C81" s="47" t="s">
        <v>159</v>
      </c>
      <c r="D81" s="47" t="s">
        <v>270</v>
      </c>
      <c r="E81" s="52" t="s">
        <v>271</v>
      </c>
      <c r="F81" s="56">
        <v>1</v>
      </c>
      <c r="G81" s="47">
        <v>8</v>
      </c>
      <c r="H81" s="47"/>
      <c r="I81" s="47">
        <v>2</v>
      </c>
      <c r="J81" s="47">
        <v>4</v>
      </c>
      <c r="K81" s="47">
        <v>7</v>
      </c>
      <c r="L81" s="47">
        <v>13</v>
      </c>
      <c r="M81" s="47">
        <v>28</v>
      </c>
      <c r="N81" s="47">
        <v>14</v>
      </c>
      <c r="O81" s="47">
        <v>38</v>
      </c>
      <c r="P81" s="47"/>
      <c r="Q81" s="47"/>
      <c r="R81" s="47">
        <v>11</v>
      </c>
      <c r="S81" s="47">
        <v>28</v>
      </c>
      <c r="T81" s="47">
        <v>1</v>
      </c>
      <c r="U81" s="47"/>
      <c r="V81" s="47">
        <v>56</v>
      </c>
      <c r="W81" s="48">
        <v>233</v>
      </c>
      <c r="X81" s="61">
        <f t="shared" si="6"/>
        <v>100</v>
      </c>
      <c r="Y81" s="52">
        <f t="shared" si="4"/>
        <v>344</v>
      </c>
      <c r="Z81">
        <f t="shared" si="5"/>
        <v>444</v>
      </c>
      <c r="AA81">
        <v>42</v>
      </c>
      <c r="AB81">
        <f>SUM(Z81:Z82)</f>
        <v>569</v>
      </c>
      <c r="AC81" s="27">
        <f>AB81/AB135</f>
        <v>4.2129423959721607E-2</v>
      </c>
    </row>
    <row r="82" spans="1:29">
      <c r="A82" s="51" t="s">
        <v>13</v>
      </c>
      <c r="B82" s="16">
        <v>420101</v>
      </c>
      <c r="C82" s="47" t="s">
        <v>159</v>
      </c>
      <c r="D82" s="47" t="s">
        <v>272</v>
      </c>
      <c r="E82" s="52" t="s">
        <v>273</v>
      </c>
      <c r="F82" s="56">
        <v>1</v>
      </c>
      <c r="G82" s="47">
        <v>2</v>
      </c>
      <c r="H82" s="47"/>
      <c r="I82" s="47"/>
      <c r="J82" s="47">
        <v>1</v>
      </c>
      <c r="K82" s="47">
        <v>3</v>
      </c>
      <c r="L82" s="47">
        <v>3</v>
      </c>
      <c r="M82" s="47">
        <v>5</v>
      </c>
      <c r="N82" s="47">
        <v>3</v>
      </c>
      <c r="O82" s="47">
        <v>12</v>
      </c>
      <c r="P82" s="47"/>
      <c r="Q82" s="47">
        <v>1</v>
      </c>
      <c r="R82" s="47">
        <v>3</v>
      </c>
      <c r="S82" s="47">
        <v>6</v>
      </c>
      <c r="T82" s="47"/>
      <c r="U82" s="47"/>
      <c r="V82" s="47">
        <v>20</v>
      </c>
      <c r="W82" s="48">
        <v>65</v>
      </c>
      <c r="X82" s="61">
        <f t="shared" si="6"/>
        <v>31</v>
      </c>
      <c r="Y82" s="52">
        <f t="shared" si="4"/>
        <v>94</v>
      </c>
      <c r="Z82">
        <f t="shared" si="5"/>
        <v>125</v>
      </c>
    </row>
    <row r="83" spans="1:29">
      <c r="A83" s="51" t="s">
        <v>13</v>
      </c>
      <c r="B83" s="16">
        <v>440501</v>
      </c>
      <c r="C83" s="47" t="s">
        <v>144</v>
      </c>
      <c r="D83" s="47" t="s">
        <v>274</v>
      </c>
      <c r="E83" s="52" t="s">
        <v>275</v>
      </c>
      <c r="F83" s="56"/>
      <c r="G83" s="47">
        <v>2</v>
      </c>
      <c r="H83" s="47"/>
      <c r="I83" s="47"/>
      <c r="J83" s="47"/>
      <c r="K83" s="47">
        <v>1</v>
      </c>
      <c r="L83" s="47"/>
      <c r="M83" s="47"/>
      <c r="N83" s="47"/>
      <c r="O83" s="47">
        <v>2</v>
      </c>
      <c r="P83" s="47"/>
      <c r="Q83" s="47"/>
      <c r="R83" s="47">
        <v>2</v>
      </c>
      <c r="S83" s="47">
        <v>2</v>
      </c>
      <c r="T83" s="47"/>
      <c r="U83" s="47"/>
      <c r="V83" s="47">
        <v>28</v>
      </c>
      <c r="W83" s="48">
        <v>28</v>
      </c>
      <c r="X83" s="61">
        <f t="shared" ref="X83:X134" si="7">F83+H83+J83+L83+N83+P83+R83+T83+V83</f>
        <v>30</v>
      </c>
      <c r="Y83" s="52">
        <f t="shared" ref="Y83:Y134" si="8">G83+I83+K83+M83+O83+Q83+S83+U83+W83</f>
        <v>35</v>
      </c>
      <c r="Z83">
        <f t="shared" ref="Z83:Z134" si="9">SUM(X83:Y83)</f>
        <v>65</v>
      </c>
      <c r="AA83">
        <v>44</v>
      </c>
      <c r="AB83">
        <f>SUM(Z83:Z84)</f>
        <v>92</v>
      </c>
      <c r="AC83" s="27">
        <f>AB83/AB135</f>
        <v>6.8117873537686955E-3</v>
      </c>
    </row>
    <row r="84" spans="1:29">
      <c r="A84" s="51" t="s">
        <v>13</v>
      </c>
      <c r="B84" s="16">
        <v>440501</v>
      </c>
      <c r="C84" s="47" t="s">
        <v>144</v>
      </c>
      <c r="D84" s="47" t="s">
        <v>276</v>
      </c>
      <c r="E84" s="52" t="s">
        <v>277</v>
      </c>
      <c r="F84" s="56"/>
      <c r="G84" s="47">
        <v>1</v>
      </c>
      <c r="H84" s="47"/>
      <c r="I84" s="47"/>
      <c r="J84" s="47"/>
      <c r="K84" s="47"/>
      <c r="L84" s="47"/>
      <c r="M84" s="47"/>
      <c r="N84" s="47"/>
      <c r="O84" s="47"/>
      <c r="P84" s="47"/>
      <c r="Q84" s="47">
        <v>1</v>
      </c>
      <c r="R84" s="47">
        <v>3</v>
      </c>
      <c r="S84" s="47"/>
      <c r="T84" s="47"/>
      <c r="U84" s="47"/>
      <c r="V84" s="47">
        <v>15</v>
      </c>
      <c r="W84" s="48">
        <v>7</v>
      </c>
      <c r="X84" s="61">
        <f t="shared" si="7"/>
        <v>18</v>
      </c>
      <c r="Y84" s="52">
        <f t="shared" si="8"/>
        <v>9</v>
      </c>
      <c r="Z84">
        <f t="shared" si="9"/>
        <v>27</v>
      </c>
      <c r="AC84" s="27"/>
    </row>
    <row r="85" spans="1:29">
      <c r="A85" s="51" t="s">
        <v>13</v>
      </c>
      <c r="B85" s="16">
        <v>450201</v>
      </c>
      <c r="C85" s="47" t="s">
        <v>159</v>
      </c>
      <c r="D85" s="47" t="s">
        <v>278</v>
      </c>
      <c r="E85" s="52" t="s">
        <v>279</v>
      </c>
      <c r="F85" s="56"/>
      <c r="G85" s="47">
        <v>1</v>
      </c>
      <c r="H85" s="47"/>
      <c r="I85" s="47"/>
      <c r="J85" s="47"/>
      <c r="K85" s="47">
        <v>1</v>
      </c>
      <c r="L85" s="47"/>
      <c r="M85" s="47"/>
      <c r="N85" s="47">
        <v>1</v>
      </c>
      <c r="O85" s="47">
        <v>2</v>
      </c>
      <c r="P85" s="47"/>
      <c r="Q85" s="47">
        <v>1</v>
      </c>
      <c r="R85" s="47">
        <v>2</v>
      </c>
      <c r="S85" s="47">
        <v>3</v>
      </c>
      <c r="T85" s="47"/>
      <c r="U85" s="47"/>
      <c r="V85" s="47">
        <v>17</v>
      </c>
      <c r="W85" s="48">
        <v>32</v>
      </c>
      <c r="X85" s="61">
        <f t="shared" si="7"/>
        <v>20</v>
      </c>
      <c r="Y85" s="52">
        <f t="shared" si="8"/>
        <v>40</v>
      </c>
      <c r="Z85">
        <f t="shared" si="9"/>
        <v>60</v>
      </c>
      <c r="AA85">
        <v>45</v>
      </c>
      <c r="AB85">
        <f>SUM(Z85:Z90)</f>
        <v>841</v>
      </c>
      <c r="AC85" s="27">
        <f>AB85/AB135</f>
        <v>6.2268621353472532E-2</v>
      </c>
    </row>
    <row r="86" spans="1:29">
      <c r="A86" s="51" t="s">
        <v>13</v>
      </c>
      <c r="B86" s="16">
        <v>450601</v>
      </c>
      <c r="C86" s="47" t="s">
        <v>159</v>
      </c>
      <c r="D86" s="47" t="s">
        <v>280</v>
      </c>
      <c r="E86" s="52" t="s">
        <v>281</v>
      </c>
      <c r="F86" s="56">
        <v>6</v>
      </c>
      <c r="G86" s="47">
        <v>1</v>
      </c>
      <c r="H86" s="47">
        <v>1</v>
      </c>
      <c r="I86" s="47"/>
      <c r="J86" s="47">
        <v>3</v>
      </c>
      <c r="K86" s="47"/>
      <c r="L86" s="47">
        <v>8</v>
      </c>
      <c r="M86" s="47">
        <v>2</v>
      </c>
      <c r="N86" s="47">
        <v>8</v>
      </c>
      <c r="O86" s="47">
        <v>3</v>
      </c>
      <c r="P86" s="47">
        <v>2</v>
      </c>
      <c r="Q86" s="47">
        <v>2</v>
      </c>
      <c r="R86" s="47">
        <v>5</v>
      </c>
      <c r="S86" s="47"/>
      <c r="T86" s="47"/>
      <c r="U86" s="47"/>
      <c r="V86" s="47">
        <v>82</v>
      </c>
      <c r="W86" s="48">
        <v>14</v>
      </c>
      <c r="X86" s="61">
        <f t="shared" si="7"/>
        <v>115</v>
      </c>
      <c r="Y86" s="52">
        <f t="shared" si="8"/>
        <v>22</v>
      </c>
      <c r="Z86">
        <f t="shared" si="9"/>
        <v>137</v>
      </c>
    </row>
    <row r="87" spans="1:29">
      <c r="A87" s="51" t="s">
        <v>13</v>
      </c>
      <c r="B87" s="16">
        <v>450603</v>
      </c>
      <c r="C87" s="47" t="s">
        <v>159</v>
      </c>
      <c r="D87" s="47" t="s">
        <v>282</v>
      </c>
      <c r="E87" s="52" t="s">
        <v>283</v>
      </c>
      <c r="F87" s="56">
        <v>1</v>
      </c>
      <c r="G87" s="47"/>
      <c r="H87" s="47"/>
      <c r="I87" s="47"/>
      <c r="J87" s="47">
        <v>1</v>
      </c>
      <c r="K87" s="47">
        <v>2</v>
      </c>
      <c r="L87" s="47">
        <v>5</v>
      </c>
      <c r="M87" s="47">
        <v>1</v>
      </c>
      <c r="N87" s="47">
        <v>5</v>
      </c>
      <c r="O87" s="47">
        <v>3</v>
      </c>
      <c r="P87" s="47">
        <v>4</v>
      </c>
      <c r="Q87" s="47"/>
      <c r="R87" s="47">
        <v>2</v>
      </c>
      <c r="S87" s="47">
        <v>2</v>
      </c>
      <c r="T87" s="47"/>
      <c r="U87" s="47"/>
      <c r="V87" s="47">
        <v>50</v>
      </c>
      <c r="W87" s="48">
        <v>29</v>
      </c>
      <c r="X87" s="61">
        <f t="shared" si="7"/>
        <v>68</v>
      </c>
      <c r="Y87" s="52">
        <f t="shared" si="8"/>
        <v>37</v>
      </c>
      <c r="Z87">
        <f t="shared" si="9"/>
        <v>105</v>
      </c>
    </row>
    <row r="88" spans="1:29">
      <c r="A88" s="51" t="s">
        <v>13</v>
      </c>
      <c r="B88" s="16">
        <v>451001</v>
      </c>
      <c r="C88" s="47" t="s">
        <v>159</v>
      </c>
      <c r="D88" s="47" t="s">
        <v>284</v>
      </c>
      <c r="E88" s="52" t="s">
        <v>285</v>
      </c>
      <c r="F88" s="56">
        <v>1</v>
      </c>
      <c r="G88" s="47">
        <v>5</v>
      </c>
      <c r="H88" s="47"/>
      <c r="I88" s="47"/>
      <c r="J88" s="47"/>
      <c r="K88" s="47">
        <v>4</v>
      </c>
      <c r="L88" s="47">
        <v>6</v>
      </c>
      <c r="M88" s="47">
        <v>4</v>
      </c>
      <c r="N88" s="47">
        <v>6</v>
      </c>
      <c r="O88" s="47">
        <v>11</v>
      </c>
      <c r="P88" s="47">
        <v>2</v>
      </c>
      <c r="Q88" s="47">
        <v>1</v>
      </c>
      <c r="R88" s="47">
        <v>5</v>
      </c>
      <c r="S88" s="47">
        <v>10</v>
      </c>
      <c r="T88" s="47"/>
      <c r="U88" s="47"/>
      <c r="V88" s="47">
        <v>74</v>
      </c>
      <c r="W88" s="48">
        <v>52</v>
      </c>
      <c r="X88" s="61">
        <f t="shared" si="7"/>
        <v>94</v>
      </c>
      <c r="Y88" s="52">
        <f t="shared" si="8"/>
        <v>87</v>
      </c>
      <c r="Z88">
        <f t="shared" si="9"/>
        <v>181</v>
      </c>
    </row>
    <row r="89" spans="1:29">
      <c r="A89" s="51" t="s">
        <v>13</v>
      </c>
      <c r="B89" s="16">
        <v>451101</v>
      </c>
      <c r="C89" s="47" t="s">
        <v>159</v>
      </c>
      <c r="D89" s="47" t="s">
        <v>286</v>
      </c>
      <c r="E89" s="52" t="s">
        <v>287</v>
      </c>
      <c r="F89" s="56"/>
      <c r="G89" s="47"/>
      <c r="H89" s="47"/>
      <c r="I89" s="47"/>
      <c r="J89" s="47">
        <v>1</v>
      </c>
      <c r="K89" s="47">
        <v>1</v>
      </c>
      <c r="L89" s="47"/>
      <c r="M89" s="47">
        <v>3</v>
      </c>
      <c r="N89" s="47">
        <v>2</v>
      </c>
      <c r="O89" s="47">
        <v>5</v>
      </c>
      <c r="P89" s="47"/>
      <c r="Q89" s="47">
        <v>1</v>
      </c>
      <c r="R89" s="47">
        <v>4</v>
      </c>
      <c r="S89" s="47">
        <v>1</v>
      </c>
      <c r="T89" s="47"/>
      <c r="U89" s="47"/>
      <c r="V89" s="47">
        <v>17</v>
      </c>
      <c r="W89" s="48">
        <v>19</v>
      </c>
      <c r="X89" s="61">
        <f t="shared" si="7"/>
        <v>24</v>
      </c>
      <c r="Y89" s="52">
        <f t="shared" si="8"/>
        <v>30</v>
      </c>
      <c r="Z89">
        <f t="shared" si="9"/>
        <v>54</v>
      </c>
    </row>
    <row r="90" spans="1:29">
      <c r="A90" s="51" t="s">
        <v>13</v>
      </c>
      <c r="B90" s="16">
        <v>459999</v>
      </c>
      <c r="C90" s="47" t="s">
        <v>159</v>
      </c>
      <c r="D90" s="47" t="s">
        <v>288</v>
      </c>
      <c r="E90" s="52" t="s">
        <v>289</v>
      </c>
      <c r="F90" s="56">
        <v>8</v>
      </c>
      <c r="G90" s="47">
        <v>4</v>
      </c>
      <c r="H90" s="47"/>
      <c r="I90" s="47">
        <v>1</v>
      </c>
      <c r="J90" s="47">
        <v>1</v>
      </c>
      <c r="K90" s="47">
        <v>3</v>
      </c>
      <c r="L90" s="47">
        <v>14</v>
      </c>
      <c r="M90" s="47">
        <v>13</v>
      </c>
      <c r="N90" s="47">
        <v>17</v>
      </c>
      <c r="O90" s="47">
        <v>37</v>
      </c>
      <c r="P90" s="47"/>
      <c r="Q90" s="47">
        <v>1</v>
      </c>
      <c r="R90" s="47">
        <v>14</v>
      </c>
      <c r="S90" s="47">
        <v>5</v>
      </c>
      <c r="T90" s="47"/>
      <c r="U90" s="47"/>
      <c r="V90" s="47">
        <v>113</v>
      </c>
      <c r="W90" s="48">
        <v>73</v>
      </c>
      <c r="X90" s="61">
        <f t="shared" si="7"/>
        <v>167</v>
      </c>
      <c r="Y90" s="52">
        <f t="shared" si="8"/>
        <v>137</v>
      </c>
      <c r="Z90">
        <f t="shared" si="9"/>
        <v>304</v>
      </c>
    </row>
    <row r="91" spans="1:29">
      <c r="A91" s="51" t="s">
        <v>13</v>
      </c>
      <c r="B91" s="16">
        <v>500501</v>
      </c>
      <c r="C91" s="47" t="s">
        <v>159</v>
      </c>
      <c r="D91" s="47" t="s">
        <v>290</v>
      </c>
      <c r="E91" s="52" t="s">
        <v>291</v>
      </c>
      <c r="F91" s="56"/>
      <c r="G91" s="47"/>
      <c r="H91" s="47"/>
      <c r="I91" s="47"/>
      <c r="J91" s="47"/>
      <c r="K91" s="47"/>
      <c r="L91" s="47"/>
      <c r="M91" s="47"/>
      <c r="N91" s="47"/>
      <c r="O91" s="47"/>
      <c r="P91" s="47"/>
      <c r="Q91" s="47"/>
      <c r="R91" s="47"/>
      <c r="S91" s="47"/>
      <c r="T91" s="47"/>
      <c r="U91" s="47"/>
      <c r="V91" s="47"/>
      <c r="W91" s="48">
        <v>1</v>
      </c>
      <c r="X91" s="61">
        <f t="shared" si="7"/>
        <v>0</v>
      </c>
      <c r="Y91" s="52">
        <f t="shared" si="8"/>
        <v>1</v>
      </c>
      <c r="Z91">
        <f t="shared" si="9"/>
        <v>1</v>
      </c>
      <c r="AA91">
        <v>50</v>
      </c>
      <c r="AB91">
        <f>SUM(Z91:Z98)</f>
        <v>381</v>
      </c>
      <c r="AC91" s="27">
        <f>AB91/AB135</f>
        <v>2.8209684584629052E-2</v>
      </c>
    </row>
    <row r="92" spans="1:29">
      <c r="A92" s="51" t="s">
        <v>13</v>
      </c>
      <c r="B92" s="16">
        <v>500501</v>
      </c>
      <c r="C92" s="47" t="s">
        <v>159</v>
      </c>
      <c r="D92" s="47" t="s">
        <v>292</v>
      </c>
      <c r="E92" s="52" t="s">
        <v>293</v>
      </c>
      <c r="F92" s="56"/>
      <c r="G92" s="47">
        <v>1</v>
      </c>
      <c r="H92" s="47">
        <v>1</v>
      </c>
      <c r="I92" s="47"/>
      <c r="J92" s="47"/>
      <c r="K92" s="47">
        <v>1</v>
      </c>
      <c r="L92" s="47"/>
      <c r="M92" s="47">
        <v>1</v>
      </c>
      <c r="N92" s="47">
        <v>2</v>
      </c>
      <c r="O92" s="47">
        <v>2</v>
      </c>
      <c r="P92" s="47"/>
      <c r="Q92" s="47"/>
      <c r="R92" s="47">
        <v>1</v>
      </c>
      <c r="S92" s="47">
        <v>3</v>
      </c>
      <c r="T92" s="47"/>
      <c r="U92" s="47"/>
      <c r="V92" s="47">
        <v>9</v>
      </c>
      <c r="W92" s="48">
        <v>30</v>
      </c>
      <c r="X92" s="61">
        <f t="shared" si="7"/>
        <v>13</v>
      </c>
      <c r="Y92" s="52">
        <f t="shared" si="8"/>
        <v>38</v>
      </c>
      <c r="Z92">
        <f t="shared" si="9"/>
        <v>51</v>
      </c>
    </row>
    <row r="93" spans="1:29">
      <c r="A93" s="51" t="s">
        <v>13</v>
      </c>
      <c r="B93" s="16">
        <v>500602</v>
      </c>
      <c r="C93" s="47" t="s">
        <v>159</v>
      </c>
      <c r="D93" s="47" t="s">
        <v>294</v>
      </c>
      <c r="E93" s="52" t="s">
        <v>295</v>
      </c>
      <c r="F93" s="56">
        <v>3</v>
      </c>
      <c r="G93" s="47">
        <v>1</v>
      </c>
      <c r="H93" s="47"/>
      <c r="I93" s="47"/>
      <c r="J93" s="47">
        <v>4</v>
      </c>
      <c r="K93" s="47">
        <v>1</v>
      </c>
      <c r="L93" s="47">
        <v>5</v>
      </c>
      <c r="M93" s="47">
        <v>1</v>
      </c>
      <c r="N93" s="47">
        <v>5</v>
      </c>
      <c r="O93" s="47">
        <v>4</v>
      </c>
      <c r="P93" s="47">
        <v>2</v>
      </c>
      <c r="Q93" s="47">
        <v>1</v>
      </c>
      <c r="R93" s="47">
        <v>12</v>
      </c>
      <c r="S93" s="47">
        <v>4</v>
      </c>
      <c r="T93" s="47"/>
      <c r="U93" s="47"/>
      <c r="V93" s="47">
        <v>63</v>
      </c>
      <c r="W93" s="48">
        <v>41</v>
      </c>
      <c r="X93" s="61">
        <f t="shared" si="7"/>
        <v>94</v>
      </c>
      <c r="Y93" s="52">
        <f t="shared" si="8"/>
        <v>53</v>
      </c>
      <c r="Z93">
        <f t="shared" si="9"/>
        <v>147</v>
      </c>
    </row>
    <row r="94" spans="1:29">
      <c r="A94" s="51" t="s">
        <v>13</v>
      </c>
      <c r="B94" s="16">
        <v>500702</v>
      </c>
      <c r="C94" s="47" t="s">
        <v>159</v>
      </c>
      <c r="D94" s="47" t="s">
        <v>296</v>
      </c>
      <c r="E94" s="52" t="s">
        <v>297</v>
      </c>
      <c r="F94" s="56">
        <v>1</v>
      </c>
      <c r="G94" s="47">
        <v>2</v>
      </c>
      <c r="H94" s="47"/>
      <c r="I94" s="47"/>
      <c r="J94" s="47"/>
      <c r="K94" s="47"/>
      <c r="L94" s="47">
        <v>2</v>
      </c>
      <c r="M94" s="47">
        <v>5</v>
      </c>
      <c r="N94" s="47">
        <v>7</v>
      </c>
      <c r="O94" s="47">
        <v>7</v>
      </c>
      <c r="P94" s="47"/>
      <c r="Q94" s="47"/>
      <c r="R94" s="47">
        <v>3</v>
      </c>
      <c r="S94" s="47">
        <v>5</v>
      </c>
      <c r="T94" s="47"/>
      <c r="U94" s="47"/>
      <c r="V94" s="47">
        <v>9</v>
      </c>
      <c r="W94" s="48">
        <v>25</v>
      </c>
      <c r="X94" s="61">
        <f t="shared" si="7"/>
        <v>22</v>
      </c>
      <c r="Y94" s="52">
        <f t="shared" si="8"/>
        <v>44</v>
      </c>
      <c r="Z94">
        <f t="shared" si="9"/>
        <v>66</v>
      </c>
    </row>
    <row r="95" spans="1:29">
      <c r="A95" s="51" t="s">
        <v>13</v>
      </c>
      <c r="B95" s="16">
        <v>500702</v>
      </c>
      <c r="C95" s="47" t="s">
        <v>159</v>
      </c>
      <c r="D95" s="47" t="s">
        <v>298</v>
      </c>
      <c r="E95" s="52" t="s">
        <v>299</v>
      </c>
      <c r="F95" s="56"/>
      <c r="G95" s="47"/>
      <c r="H95" s="47"/>
      <c r="I95" s="47"/>
      <c r="J95" s="47">
        <v>2</v>
      </c>
      <c r="K95" s="47"/>
      <c r="L95" s="47">
        <v>1</v>
      </c>
      <c r="M95" s="47"/>
      <c r="N95" s="47">
        <v>2</v>
      </c>
      <c r="O95" s="47">
        <v>1</v>
      </c>
      <c r="P95" s="47"/>
      <c r="Q95" s="47"/>
      <c r="R95" s="47">
        <v>2</v>
      </c>
      <c r="S95" s="47">
        <v>4</v>
      </c>
      <c r="T95" s="47"/>
      <c r="U95" s="47"/>
      <c r="V95" s="47">
        <v>13</v>
      </c>
      <c r="W95" s="48">
        <v>16</v>
      </c>
      <c r="X95" s="61">
        <f t="shared" si="7"/>
        <v>20</v>
      </c>
      <c r="Y95" s="52">
        <f t="shared" si="8"/>
        <v>21</v>
      </c>
      <c r="Z95">
        <f t="shared" si="9"/>
        <v>41</v>
      </c>
    </row>
    <row r="96" spans="1:29">
      <c r="A96" s="51" t="s">
        <v>13</v>
      </c>
      <c r="B96" s="16">
        <v>500703</v>
      </c>
      <c r="C96" s="47" t="s">
        <v>159</v>
      </c>
      <c r="D96" s="47" t="s">
        <v>300</v>
      </c>
      <c r="E96" s="52" t="s">
        <v>301</v>
      </c>
      <c r="F96" s="56">
        <v>1</v>
      </c>
      <c r="G96" s="47"/>
      <c r="H96" s="47"/>
      <c r="I96" s="47"/>
      <c r="J96" s="47"/>
      <c r="K96" s="47"/>
      <c r="L96" s="47"/>
      <c r="M96" s="47"/>
      <c r="N96" s="47"/>
      <c r="O96" s="47">
        <v>3</v>
      </c>
      <c r="P96" s="47"/>
      <c r="Q96" s="47"/>
      <c r="R96" s="47"/>
      <c r="S96" s="47">
        <v>1</v>
      </c>
      <c r="T96" s="47"/>
      <c r="U96" s="47"/>
      <c r="V96" s="47">
        <v>1</v>
      </c>
      <c r="W96" s="48">
        <v>8</v>
      </c>
      <c r="X96" s="61">
        <f t="shared" si="7"/>
        <v>2</v>
      </c>
      <c r="Y96" s="52">
        <f t="shared" si="8"/>
        <v>12</v>
      </c>
      <c r="Z96">
        <f t="shared" si="9"/>
        <v>14</v>
      </c>
    </row>
    <row r="97" spans="1:29">
      <c r="A97" s="51" t="s">
        <v>13</v>
      </c>
      <c r="B97" s="16">
        <v>500901</v>
      </c>
      <c r="C97" s="47" t="s">
        <v>159</v>
      </c>
      <c r="D97" s="47" t="s">
        <v>302</v>
      </c>
      <c r="E97" s="52" t="s">
        <v>303</v>
      </c>
      <c r="F97" s="56"/>
      <c r="G97" s="47"/>
      <c r="H97" s="47"/>
      <c r="I97" s="47"/>
      <c r="J97" s="47"/>
      <c r="K97" s="47"/>
      <c r="L97" s="47"/>
      <c r="M97" s="47"/>
      <c r="N97" s="47">
        <v>1</v>
      </c>
      <c r="O97" s="47">
        <v>1</v>
      </c>
      <c r="P97" s="47"/>
      <c r="Q97" s="47">
        <v>1</v>
      </c>
      <c r="R97" s="47">
        <v>1</v>
      </c>
      <c r="S97" s="47"/>
      <c r="T97" s="47"/>
      <c r="U97" s="47"/>
      <c r="V97" s="47">
        <v>11</v>
      </c>
      <c r="W97" s="48">
        <v>4</v>
      </c>
      <c r="X97" s="61">
        <f t="shared" si="7"/>
        <v>13</v>
      </c>
      <c r="Y97" s="52">
        <f t="shared" si="8"/>
        <v>6</v>
      </c>
      <c r="Z97">
        <f t="shared" si="9"/>
        <v>19</v>
      </c>
    </row>
    <row r="98" spans="1:29">
      <c r="A98" s="51" t="s">
        <v>13</v>
      </c>
      <c r="B98" s="16">
        <v>500901</v>
      </c>
      <c r="C98" s="47" t="s">
        <v>159</v>
      </c>
      <c r="D98" s="47" t="s">
        <v>304</v>
      </c>
      <c r="E98" s="52" t="s">
        <v>305</v>
      </c>
      <c r="F98" s="56">
        <v>2</v>
      </c>
      <c r="G98" s="47"/>
      <c r="H98" s="47"/>
      <c r="I98" s="47"/>
      <c r="J98" s="47"/>
      <c r="K98" s="47">
        <v>1</v>
      </c>
      <c r="L98" s="47">
        <v>2</v>
      </c>
      <c r="M98" s="47">
        <v>1</v>
      </c>
      <c r="N98" s="47">
        <v>1</v>
      </c>
      <c r="O98" s="47">
        <v>2</v>
      </c>
      <c r="P98" s="47"/>
      <c r="Q98" s="47">
        <v>1</v>
      </c>
      <c r="R98" s="47">
        <v>3</v>
      </c>
      <c r="S98" s="47">
        <v>3</v>
      </c>
      <c r="T98" s="47"/>
      <c r="U98" s="47"/>
      <c r="V98" s="47">
        <v>20</v>
      </c>
      <c r="W98" s="48">
        <v>6</v>
      </c>
      <c r="X98" s="61">
        <f t="shared" si="7"/>
        <v>28</v>
      </c>
      <c r="Y98" s="52">
        <f t="shared" si="8"/>
        <v>14</v>
      </c>
      <c r="Z98">
        <f t="shared" si="9"/>
        <v>42</v>
      </c>
      <c r="AC98" s="27"/>
    </row>
    <row r="99" spans="1:29">
      <c r="A99" s="51" t="s">
        <v>13</v>
      </c>
      <c r="B99" s="16">
        <v>510201</v>
      </c>
      <c r="C99" s="47" t="s">
        <v>180</v>
      </c>
      <c r="D99" s="47" t="s">
        <v>306</v>
      </c>
      <c r="E99" s="52" t="s">
        <v>307</v>
      </c>
      <c r="F99" s="56"/>
      <c r="G99" s="47">
        <v>10</v>
      </c>
      <c r="H99" s="47"/>
      <c r="I99" s="47">
        <v>1</v>
      </c>
      <c r="J99" s="47"/>
      <c r="K99" s="47">
        <v>1</v>
      </c>
      <c r="L99" s="47"/>
      <c r="M99" s="47">
        <v>3</v>
      </c>
      <c r="N99" s="47">
        <v>2</v>
      </c>
      <c r="O99" s="47">
        <v>19</v>
      </c>
      <c r="P99" s="47"/>
      <c r="Q99" s="47"/>
      <c r="R99" s="47"/>
      <c r="S99" s="47">
        <v>17</v>
      </c>
      <c r="T99" s="47"/>
      <c r="U99" s="47"/>
      <c r="V99" s="47">
        <v>3</v>
      </c>
      <c r="W99" s="48">
        <v>176</v>
      </c>
      <c r="X99" s="61">
        <f t="shared" si="7"/>
        <v>5</v>
      </c>
      <c r="Y99" s="52">
        <f t="shared" si="8"/>
        <v>227</v>
      </c>
      <c r="Z99">
        <f t="shared" si="9"/>
        <v>232</v>
      </c>
      <c r="AA99">
        <v>51</v>
      </c>
      <c r="AB99">
        <f>SUM(Z99:Z105)</f>
        <v>1522</v>
      </c>
      <c r="AC99" s="27">
        <f>AB99/AB135</f>
        <v>0.11269065600473864</v>
      </c>
    </row>
    <row r="100" spans="1:29">
      <c r="A100" s="51" t="s">
        <v>13</v>
      </c>
      <c r="B100" s="16">
        <v>510701</v>
      </c>
      <c r="C100" s="47" t="s">
        <v>169</v>
      </c>
      <c r="D100" s="47" t="s">
        <v>308</v>
      </c>
      <c r="E100" s="52" t="s">
        <v>309</v>
      </c>
      <c r="F100" s="56"/>
      <c r="G100" s="47"/>
      <c r="H100" s="47"/>
      <c r="I100" s="47"/>
      <c r="J100" s="47"/>
      <c r="K100" s="47"/>
      <c r="L100" s="47"/>
      <c r="M100" s="47"/>
      <c r="N100" s="47"/>
      <c r="O100" s="47"/>
      <c r="P100" s="47"/>
      <c r="Q100" s="47"/>
      <c r="R100" s="47"/>
      <c r="S100" s="47">
        <v>1</v>
      </c>
      <c r="T100" s="47"/>
      <c r="U100" s="47"/>
      <c r="V100" s="47"/>
      <c r="W100" s="48"/>
      <c r="X100" s="61">
        <f t="shared" si="7"/>
        <v>0</v>
      </c>
      <c r="Y100" s="52">
        <f t="shared" si="8"/>
        <v>1</v>
      </c>
      <c r="Z100">
        <f t="shared" si="9"/>
        <v>1</v>
      </c>
    </row>
    <row r="101" spans="1:29">
      <c r="A101" s="51" t="s">
        <v>13</v>
      </c>
      <c r="B101" s="16">
        <v>510701</v>
      </c>
      <c r="C101" s="47" t="s">
        <v>169</v>
      </c>
      <c r="D101" s="47" t="s">
        <v>310</v>
      </c>
      <c r="E101" s="52" t="s">
        <v>311</v>
      </c>
      <c r="F101" s="56"/>
      <c r="G101" s="47"/>
      <c r="H101" s="47"/>
      <c r="I101" s="47"/>
      <c r="J101" s="47"/>
      <c r="K101" s="47"/>
      <c r="L101" s="47"/>
      <c r="M101" s="47">
        <v>1</v>
      </c>
      <c r="N101" s="47"/>
      <c r="O101" s="47"/>
      <c r="P101" s="47"/>
      <c r="Q101" s="47"/>
      <c r="R101" s="47"/>
      <c r="S101" s="47">
        <v>6</v>
      </c>
      <c r="T101" s="47"/>
      <c r="U101" s="47"/>
      <c r="V101" s="47">
        <v>2</v>
      </c>
      <c r="W101" s="48">
        <v>1</v>
      </c>
      <c r="X101" s="61">
        <f t="shared" si="7"/>
        <v>2</v>
      </c>
      <c r="Y101" s="52">
        <f t="shared" si="8"/>
        <v>8</v>
      </c>
      <c r="Z101">
        <f t="shared" si="9"/>
        <v>10</v>
      </c>
    </row>
    <row r="102" spans="1:29">
      <c r="A102" s="51" t="s">
        <v>13</v>
      </c>
      <c r="B102" s="16">
        <v>511005</v>
      </c>
      <c r="C102" s="47" t="s">
        <v>144</v>
      </c>
      <c r="D102" s="47" t="s">
        <v>312</v>
      </c>
      <c r="E102" s="52" t="s">
        <v>313</v>
      </c>
      <c r="F102" s="56">
        <v>1</v>
      </c>
      <c r="G102" s="47">
        <v>1</v>
      </c>
      <c r="H102" s="47"/>
      <c r="I102" s="47">
        <v>1</v>
      </c>
      <c r="J102" s="47">
        <v>1</v>
      </c>
      <c r="K102" s="47">
        <v>2</v>
      </c>
      <c r="L102" s="47">
        <v>3</v>
      </c>
      <c r="M102" s="47">
        <v>5</v>
      </c>
      <c r="N102" s="47">
        <v>6</v>
      </c>
      <c r="O102" s="47">
        <v>4</v>
      </c>
      <c r="P102" s="47">
        <v>1</v>
      </c>
      <c r="Q102" s="47">
        <v>1</v>
      </c>
      <c r="R102" s="47">
        <v>4</v>
      </c>
      <c r="S102" s="47">
        <v>8</v>
      </c>
      <c r="T102" s="47"/>
      <c r="U102" s="47"/>
      <c r="V102" s="47">
        <v>33</v>
      </c>
      <c r="W102" s="48">
        <v>45</v>
      </c>
      <c r="X102" s="61">
        <f t="shared" si="7"/>
        <v>49</v>
      </c>
      <c r="Y102" s="52">
        <f t="shared" si="8"/>
        <v>67</v>
      </c>
      <c r="Z102">
        <f t="shared" si="9"/>
        <v>116</v>
      </c>
    </row>
    <row r="103" spans="1:29">
      <c r="A103" s="51" t="s">
        <v>13</v>
      </c>
      <c r="B103" s="16">
        <v>512003</v>
      </c>
      <c r="C103" s="47" t="s">
        <v>10</v>
      </c>
      <c r="D103" s="47" t="s">
        <v>314</v>
      </c>
      <c r="E103" s="52" t="s">
        <v>315</v>
      </c>
      <c r="F103" s="56">
        <v>1</v>
      </c>
      <c r="G103" s="47">
        <v>1</v>
      </c>
      <c r="H103" s="47"/>
      <c r="I103" s="47"/>
      <c r="J103" s="47">
        <v>1</v>
      </c>
      <c r="K103" s="47">
        <v>14</v>
      </c>
      <c r="L103" s="47">
        <v>4</v>
      </c>
      <c r="M103" s="47">
        <v>6</v>
      </c>
      <c r="N103" s="47">
        <v>6</v>
      </c>
      <c r="O103" s="47">
        <v>8</v>
      </c>
      <c r="P103" s="47">
        <v>3</v>
      </c>
      <c r="Q103" s="47"/>
      <c r="R103" s="47">
        <v>4</v>
      </c>
      <c r="S103" s="47">
        <v>3</v>
      </c>
      <c r="T103" s="47"/>
      <c r="U103" s="47"/>
      <c r="V103" s="47">
        <v>47</v>
      </c>
      <c r="W103" s="48">
        <v>68</v>
      </c>
      <c r="X103" s="61">
        <f t="shared" si="7"/>
        <v>66</v>
      </c>
      <c r="Y103" s="52">
        <f t="shared" si="8"/>
        <v>100</v>
      </c>
      <c r="Z103">
        <f t="shared" si="9"/>
        <v>166</v>
      </c>
    </row>
    <row r="104" spans="1:29">
      <c r="A104" s="51" t="s">
        <v>13</v>
      </c>
      <c r="B104" s="16">
        <v>513101</v>
      </c>
      <c r="C104" s="47" t="s">
        <v>144</v>
      </c>
      <c r="D104" s="47" t="s">
        <v>316</v>
      </c>
      <c r="E104" s="52" t="s">
        <v>317</v>
      </c>
      <c r="F104" s="56"/>
      <c r="G104" s="47">
        <v>2</v>
      </c>
      <c r="H104" s="47"/>
      <c r="I104" s="47"/>
      <c r="J104" s="47"/>
      <c r="K104" s="47">
        <v>2</v>
      </c>
      <c r="L104" s="47"/>
      <c r="M104" s="47">
        <v>1</v>
      </c>
      <c r="N104" s="47"/>
      <c r="O104" s="47">
        <v>6</v>
      </c>
      <c r="P104" s="47">
        <v>1</v>
      </c>
      <c r="Q104" s="47"/>
      <c r="R104" s="47"/>
      <c r="S104" s="47">
        <v>5</v>
      </c>
      <c r="T104" s="47"/>
      <c r="U104" s="47"/>
      <c r="V104" s="47">
        <v>16</v>
      </c>
      <c r="W104" s="48">
        <v>102</v>
      </c>
      <c r="X104" s="61">
        <f t="shared" si="7"/>
        <v>17</v>
      </c>
      <c r="Y104" s="52">
        <f t="shared" si="8"/>
        <v>118</v>
      </c>
      <c r="Z104">
        <f t="shared" si="9"/>
        <v>135</v>
      </c>
    </row>
    <row r="105" spans="1:29">
      <c r="A105" s="51" t="s">
        <v>13</v>
      </c>
      <c r="B105" s="16">
        <v>513801</v>
      </c>
      <c r="C105" s="47" t="s">
        <v>318</v>
      </c>
      <c r="D105" s="47" t="s">
        <v>319</v>
      </c>
      <c r="E105" s="52" t="s">
        <v>320</v>
      </c>
      <c r="F105" s="56">
        <v>2</v>
      </c>
      <c r="G105" s="47">
        <v>17</v>
      </c>
      <c r="H105" s="47"/>
      <c r="I105" s="47">
        <v>1</v>
      </c>
      <c r="J105" s="47">
        <v>3</v>
      </c>
      <c r="K105" s="47">
        <v>22</v>
      </c>
      <c r="L105" s="47">
        <v>5</v>
      </c>
      <c r="M105" s="47">
        <v>37</v>
      </c>
      <c r="N105" s="47">
        <v>14</v>
      </c>
      <c r="O105" s="47">
        <v>66</v>
      </c>
      <c r="P105" s="47"/>
      <c r="Q105" s="47">
        <v>1</v>
      </c>
      <c r="R105" s="47">
        <v>4</v>
      </c>
      <c r="S105" s="47">
        <v>53</v>
      </c>
      <c r="T105" s="47"/>
      <c r="U105" s="47"/>
      <c r="V105" s="47">
        <v>54</v>
      </c>
      <c r="W105" s="48">
        <v>583</v>
      </c>
      <c r="X105" s="61">
        <f t="shared" si="7"/>
        <v>82</v>
      </c>
      <c r="Y105" s="52">
        <f t="shared" si="8"/>
        <v>780</v>
      </c>
      <c r="Z105">
        <f t="shared" si="9"/>
        <v>862</v>
      </c>
    </row>
    <row r="106" spans="1:29">
      <c r="A106" s="51" t="s">
        <v>13</v>
      </c>
      <c r="B106" s="16">
        <v>520101</v>
      </c>
      <c r="C106" s="47" t="s">
        <v>169</v>
      </c>
      <c r="D106" s="47" t="s">
        <v>321</v>
      </c>
      <c r="E106" s="52" t="s">
        <v>322</v>
      </c>
      <c r="F106" s="56"/>
      <c r="G106" s="47"/>
      <c r="H106" s="47"/>
      <c r="I106" s="47"/>
      <c r="J106" s="47"/>
      <c r="K106" s="47"/>
      <c r="L106" s="47"/>
      <c r="M106" s="47"/>
      <c r="N106" s="47">
        <v>1</v>
      </c>
      <c r="O106" s="47"/>
      <c r="P106" s="47"/>
      <c r="Q106" s="47"/>
      <c r="R106" s="47">
        <v>2</v>
      </c>
      <c r="S106" s="47">
        <v>1</v>
      </c>
      <c r="T106" s="47"/>
      <c r="U106" s="47"/>
      <c r="V106" s="47">
        <v>1</v>
      </c>
      <c r="W106" s="48"/>
      <c r="X106" s="61">
        <f t="shared" si="7"/>
        <v>4</v>
      </c>
      <c r="Y106" s="52">
        <f t="shared" si="8"/>
        <v>1</v>
      </c>
      <c r="Z106">
        <f t="shared" si="9"/>
        <v>5</v>
      </c>
      <c r="AA106">
        <v>52</v>
      </c>
      <c r="AB106">
        <f>SUM(Z106:Z115)</f>
        <v>1541</v>
      </c>
      <c r="AC106" s="27">
        <f>AB106/AB135</f>
        <v>0.11409743817562565</v>
      </c>
    </row>
    <row r="107" spans="1:29">
      <c r="A107" s="51" t="s">
        <v>13</v>
      </c>
      <c r="B107" s="16">
        <v>520101</v>
      </c>
      <c r="C107" s="47" t="s">
        <v>169</v>
      </c>
      <c r="D107" s="47" t="s">
        <v>323</v>
      </c>
      <c r="E107" s="52" t="s">
        <v>324</v>
      </c>
      <c r="F107" s="56"/>
      <c r="G107" s="47"/>
      <c r="H107" s="47"/>
      <c r="I107" s="47"/>
      <c r="J107" s="47"/>
      <c r="K107" s="47"/>
      <c r="L107" s="47">
        <v>1</v>
      </c>
      <c r="M107" s="47">
        <v>1</v>
      </c>
      <c r="N107" s="47"/>
      <c r="O107" s="47">
        <v>1</v>
      </c>
      <c r="P107" s="47"/>
      <c r="Q107" s="47"/>
      <c r="R107" s="47">
        <v>6</v>
      </c>
      <c r="S107" s="47">
        <v>5</v>
      </c>
      <c r="T107" s="47"/>
      <c r="U107" s="47"/>
      <c r="V107" s="47">
        <v>5</v>
      </c>
      <c r="W107" s="48">
        <v>7</v>
      </c>
      <c r="X107" s="61">
        <f t="shared" si="7"/>
        <v>12</v>
      </c>
      <c r="Y107" s="52">
        <f t="shared" si="8"/>
        <v>14</v>
      </c>
      <c r="Z107">
        <f t="shared" si="9"/>
        <v>26</v>
      </c>
    </row>
    <row r="108" spans="1:29">
      <c r="A108" s="51" t="s">
        <v>13</v>
      </c>
      <c r="B108" s="16">
        <v>520201</v>
      </c>
      <c r="C108" s="47" t="s">
        <v>325</v>
      </c>
      <c r="D108" s="47" t="s">
        <v>326</v>
      </c>
      <c r="E108" s="52" t="s">
        <v>327</v>
      </c>
      <c r="F108" s="56">
        <v>4</v>
      </c>
      <c r="G108" s="47">
        <v>2</v>
      </c>
      <c r="H108" s="47">
        <v>2</v>
      </c>
      <c r="I108" s="47">
        <v>1</v>
      </c>
      <c r="J108" s="47">
        <v>4</v>
      </c>
      <c r="K108" s="47">
        <v>1</v>
      </c>
      <c r="L108" s="47">
        <v>7</v>
      </c>
      <c r="M108" s="47">
        <v>1</v>
      </c>
      <c r="N108" s="47">
        <v>4</v>
      </c>
      <c r="O108" s="47">
        <v>6</v>
      </c>
      <c r="P108" s="47">
        <v>3</v>
      </c>
      <c r="Q108" s="47">
        <v>4</v>
      </c>
      <c r="R108" s="47">
        <v>9</v>
      </c>
      <c r="S108" s="47">
        <v>1</v>
      </c>
      <c r="T108" s="47"/>
      <c r="U108" s="47"/>
      <c r="V108" s="47">
        <v>122</v>
      </c>
      <c r="W108" s="48">
        <v>51</v>
      </c>
      <c r="X108" s="61">
        <f t="shared" si="7"/>
        <v>155</v>
      </c>
      <c r="Y108" s="52">
        <f t="shared" si="8"/>
        <v>67</v>
      </c>
      <c r="Z108">
        <f t="shared" si="9"/>
        <v>222</v>
      </c>
    </row>
    <row r="109" spans="1:29">
      <c r="A109" s="51" t="s">
        <v>13</v>
      </c>
      <c r="B109" s="16">
        <v>520201</v>
      </c>
      <c r="C109" s="47" t="s">
        <v>325</v>
      </c>
      <c r="D109" s="47" t="s">
        <v>328</v>
      </c>
      <c r="E109" s="52" t="s">
        <v>329</v>
      </c>
      <c r="F109" s="56">
        <v>2</v>
      </c>
      <c r="G109" s="47"/>
      <c r="H109" s="47">
        <v>1</v>
      </c>
      <c r="I109" s="47"/>
      <c r="J109" s="47">
        <v>3</v>
      </c>
      <c r="K109" s="47"/>
      <c r="L109" s="47">
        <v>3</v>
      </c>
      <c r="M109" s="47">
        <v>3</v>
      </c>
      <c r="N109" s="47">
        <v>9</v>
      </c>
      <c r="O109" s="47">
        <v>4</v>
      </c>
      <c r="P109" s="47">
        <v>5</v>
      </c>
      <c r="Q109" s="47"/>
      <c r="R109" s="47">
        <v>5</v>
      </c>
      <c r="S109" s="47">
        <v>1</v>
      </c>
      <c r="T109" s="47"/>
      <c r="U109" s="47"/>
      <c r="V109" s="47">
        <v>57</v>
      </c>
      <c r="W109" s="48">
        <v>21</v>
      </c>
      <c r="X109" s="61">
        <f t="shared" si="7"/>
        <v>85</v>
      </c>
      <c r="Y109" s="52">
        <f t="shared" si="8"/>
        <v>29</v>
      </c>
      <c r="Z109">
        <f t="shared" si="9"/>
        <v>114</v>
      </c>
    </row>
    <row r="110" spans="1:29">
      <c r="A110" s="51" t="s">
        <v>13</v>
      </c>
      <c r="B110" s="16">
        <v>520203</v>
      </c>
      <c r="C110" s="47" t="s">
        <v>325</v>
      </c>
      <c r="D110" s="47" t="s">
        <v>330</v>
      </c>
      <c r="E110" s="52" t="s">
        <v>331</v>
      </c>
      <c r="F110" s="56">
        <v>7</v>
      </c>
      <c r="G110" s="47">
        <v>1</v>
      </c>
      <c r="H110" s="47"/>
      <c r="I110" s="47"/>
      <c r="J110" s="47">
        <v>1</v>
      </c>
      <c r="K110" s="47">
        <v>1</v>
      </c>
      <c r="L110" s="47">
        <v>6</v>
      </c>
      <c r="M110" s="47"/>
      <c r="N110" s="47">
        <v>4</v>
      </c>
      <c r="O110" s="47">
        <v>1</v>
      </c>
      <c r="P110" s="47">
        <v>1</v>
      </c>
      <c r="Q110" s="47"/>
      <c r="R110" s="47">
        <v>12</v>
      </c>
      <c r="S110" s="47">
        <v>4</v>
      </c>
      <c r="T110" s="47"/>
      <c r="U110" s="47"/>
      <c r="V110" s="47">
        <v>79</v>
      </c>
      <c r="W110" s="48">
        <v>33</v>
      </c>
      <c r="X110" s="61">
        <f t="shared" si="7"/>
        <v>110</v>
      </c>
      <c r="Y110" s="52">
        <f t="shared" si="8"/>
        <v>40</v>
      </c>
      <c r="Z110">
        <f t="shared" si="9"/>
        <v>150</v>
      </c>
      <c r="AC110" s="27"/>
    </row>
    <row r="111" spans="1:29">
      <c r="A111" s="51" t="s">
        <v>13</v>
      </c>
      <c r="B111" s="16">
        <v>520301</v>
      </c>
      <c r="C111" s="47" t="s">
        <v>325</v>
      </c>
      <c r="D111" s="47" t="s">
        <v>332</v>
      </c>
      <c r="E111" s="52" t="s">
        <v>333</v>
      </c>
      <c r="F111" s="56">
        <v>3</v>
      </c>
      <c r="G111" s="47">
        <v>6</v>
      </c>
      <c r="H111" s="47"/>
      <c r="I111" s="47"/>
      <c r="J111" s="47">
        <v>8</v>
      </c>
      <c r="K111" s="47">
        <v>7</v>
      </c>
      <c r="L111" s="47">
        <v>11</v>
      </c>
      <c r="M111" s="47">
        <v>7</v>
      </c>
      <c r="N111" s="47">
        <v>16</v>
      </c>
      <c r="O111" s="47">
        <v>23</v>
      </c>
      <c r="P111" s="47">
        <v>4</v>
      </c>
      <c r="Q111" s="47">
        <v>1</v>
      </c>
      <c r="R111" s="47">
        <v>16</v>
      </c>
      <c r="S111" s="47">
        <v>9</v>
      </c>
      <c r="T111" s="47"/>
      <c r="U111" s="47"/>
      <c r="V111" s="47">
        <v>182</v>
      </c>
      <c r="W111" s="48">
        <v>104</v>
      </c>
      <c r="X111" s="61">
        <f t="shared" si="7"/>
        <v>240</v>
      </c>
      <c r="Y111" s="52">
        <f t="shared" si="8"/>
        <v>157</v>
      </c>
      <c r="Z111">
        <f t="shared" si="9"/>
        <v>397</v>
      </c>
    </row>
    <row r="112" spans="1:29">
      <c r="A112" s="51" t="s">
        <v>13</v>
      </c>
      <c r="B112" s="16">
        <v>520801</v>
      </c>
      <c r="C112" s="47" t="s">
        <v>325</v>
      </c>
      <c r="D112" s="47" t="s">
        <v>334</v>
      </c>
      <c r="E112" s="52" t="s">
        <v>335</v>
      </c>
      <c r="F112" s="56">
        <v>4</v>
      </c>
      <c r="G112" s="47"/>
      <c r="H112" s="47"/>
      <c r="I112" s="47"/>
      <c r="J112" s="47">
        <v>5</v>
      </c>
      <c r="K112" s="47"/>
      <c r="L112" s="47">
        <v>3</v>
      </c>
      <c r="M112" s="47">
        <v>2</v>
      </c>
      <c r="N112" s="47">
        <v>12</v>
      </c>
      <c r="O112" s="47">
        <v>2</v>
      </c>
      <c r="P112" s="47">
        <v>13</v>
      </c>
      <c r="Q112" s="47">
        <v>19</v>
      </c>
      <c r="R112" s="47">
        <v>14</v>
      </c>
      <c r="S112" s="47">
        <v>6</v>
      </c>
      <c r="T112" s="47"/>
      <c r="U112" s="47"/>
      <c r="V112" s="47">
        <v>137</v>
      </c>
      <c r="W112" s="48">
        <v>35</v>
      </c>
      <c r="X112" s="61">
        <f t="shared" si="7"/>
        <v>188</v>
      </c>
      <c r="Y112" s="52">
        <f t="shared" si="8"/>
        <v>64</v>
      </c>
      <c r="Z112">
        <f t="shared" si="9"/>
        <v>252</v>
      </c>
    </row>
    <row r="113" spans="1:29">
      <c r="A113" s="51" t="s">
        <v>13</v>
      </c>
      <c r="B113" s="16">
        <v>521101</v>
      </c>
      <c r="C113" s="47" t="s">
        <v>325</v>
      </c>
      <c r="D113" s="47" t="s">
        <v>336</v>
      </c>
      <c r="E113" s="52" t="s">
        <v>337</v>
      </c>
      <c r="F113" s="56"/>
      <c r="G113" s="47">
        <v>1</v>
      </c>
      <c r="H113" s="47"/>
      <c r="I113" s="47">
        <v>1</v>
      </c>
      <c r="J113" s="47"/>
      <c r="K113" s="47">
        <v>1</v>
      </c>
      <c r="L113" s="47">
        <v>4</v>
      </c>
      <c r="M113" s="47">
        <v>1</v>
      </c>
      <c r="N113" s="47">
        <v>7</v>
      </c>
      <c r="O113" s="47">
        <v>4</v>
      </c>
      <c r="P113" s="47">
        <v>4</v>
      </c>
      <c r="Q113" s="47">
        <v>3</v>
      </c>
      <c r="R113" s="47">
        <v>4</v>
      </c>
      <c r="S113" s="47">
        <v>2</v>
      </c>
      <c r="T113" s="47"/>
      <c r="U113" s="47"/>
      <c r="V113" s="47">
        <v>26</v>
      </c>
      <c r="W113" s="48">
        <v>13</v>
      </c>
      <c r="X113" s="61">
        <f t="shared" si="7"/>
        <v>45</v>
      </c>
      <c r="Y113" s="52">
        <f t="shared" si="8"/>
        <v>26</v>
      </c>
      <c r="Z113">
        <f t="shared" si="9"/>
        <v>71</v>
      </c>
    </row>
    <row r="114" spans="1:29">
      <c r="A114" s="51" t="s">
        <v>13</v>
      </c>
      <c r="B114" s="16">
        <v>521401</v>
      </c>
      <c r="C114" s="47" t="s">
        <v>325</v>
      </c>
      <c r="D114" s="47" t="s">
        <v>338</v>
      </c>
      <c r="E114" s="52" t="s">
        <v>339</v>
      </c>
      <c r="F114" s="56">
        <v>4</v>
      </c>
      <c r="G114" s="47">
        <v>2</v>
      </c>
      <c r="H114" s="47"/>
      <c r="I114" s="47"/>
      <c r="J114" s="47"/>
      <c r="K114" s="47">
        <v>5</v>
      </c>
      <c r="L114" s="47">
        <v>10</v>
      </c>
      <c r="M114" s="47">
        <v>3</v>
      </c>
      <c r="N114" s="47">
        <v>5</v>
      </c>
      <c r="O114" s="47">
        <v>10</v>
      </c>
      <c r="P114" s="47"/>
      <c r="Q114" s="47"/>
      <c r="R114" s="47">
        <v>10</v>
      </c>
      <c r="S114" s="47">
        <v>3</v>
      </c>
      <c r="T114" s="47"/>
      <c r="U114" s="47"/>
      <c r="V114" s="47">
        <v>98</v>
      </c>
      <c r="W114" s="48">
        <v>130</v>
      </c>
      <c r="X114" s="61">
        <f t="shared" si="7"/>
        <v>127</v>
      </c>
      <c r="Y114" s="52">
        <f t="shared" si="8"/>
        <v>153</v>
      </c>
      <c r="Z114">
        <f t="shared" si="9"/>
        <v>280</v>
      </c>
    </row>
    <row r="115" spans="1:29">
      <c r="A115" s="51" t="s">
        <v>13</v>
      </c>
      <c r="B115" s="16">
        <v>521904</v>
      </c>
      <c r="C115" s="47" t="s">
        <v>180</v>
      </c>
      <c r="D115" s="47" t="s">
        <v>340</v>
      </c>
      <c r="E115" s="52" t="s">
        <v>341</v>
      </c>
      <c r="F115" s="56"/>
      <c r="G115" s="47">
        <v>1</v>
      </c>
      <c r="H115" s="47"/>
      <c r="I115" s="47"/>
      <c r="J115" s="47"/>
      <c r="K115" s="47"/>
      <c r="L115" s="47"/>
      <c r="M115" s="47"/>
      <c r="N115" s="47">
        <v>1</v>
      </c>
      <c r="O115" s="47"/>
      <c r="P115" s="47"/>
      <c r="Q115" s="47"/>
      <c r="R115" s="47">
        <v>1</v>
      </c>
      <c r="S115" s="47">
        <v>2</v>
      </c>
      <c r="T115" s="47"/>
      <c r="U115" s="47"/>
      <c r="V115" s="47">
        <v>2</v>
      </c>
      <c r="W115" s="48">
        <v>17</v>
      </c>
      <c r="X115" s="61">
        <f t="shared" si="7"/>
        <v>4</v>
      </c>
      <c r="Y115" s="52">
        <f t="shared" si="8"/>
        <v>20</v>
      </c>
      <c r="Z115">
        <f t="shared" si="9"/>
        <v>24</v>
      </c>
    </row>
    <row r="116" spans="1:29">
      <c r="A116" s="51" t="s">
        <v>13</v>
      </c>
      <c r="B116" s="16">
        <v>540101</v>
      </c>
      <c r="C116" s="47" t="s">
        <v>159</v>
      </c>
      <c r="D116" s="47" t="s">
        <v>342</v>
      </c>
      <c r="E116" s="82" t="s">
        <v>602</v>
      </c>
      <c r="F116" s="56">
        <v>1</v>
      </c>
      <c r="G116" s="47"/>
      <c r="H116" s="47"/>
      <c r="I116" s="47"/>
      <c r="J116" s="47">
        <v>1</v>
      </c>
      <c r="K116" s="47"/>
      <c r="L116" s="47">
        <v>4</v>
      </c>
      <c r="M116" s="47">
        <v>1</v>
      </c>
      <c r="N116" s="47">
        <v>4</v>
      </c>
      <c r="O116" s="47">
        <v>4</v>
      </c>
      <c r="P116" s="47"/>
      <c r="Q116" s="47"/>
      <c r="R116" s="47">
        <v>6</v>
      </c>
      <c r="S116" s="47">
        <v>3</v>
      </c>
      <c r="T116" s="47"/>
      <c r="U116" s="47"/>
      <c r="V116" s="47">
        <v>69</v>
      </c>
      <c r="W116" s="48">
        <v>23</v>
      </c>
      <c r="X116" s="61">
        <f t="shared" si="7"/>
        <v>85</v>
      </c>
      <c r="Y116" s="52">
        <f t="shared" si="8"/>
        <v>31</v>
      </c>
      <c r="Z116">
        <f t="shared" si="9"/>
        <v>116</v>
      </c>
      <c r="AA116">
        <v>54</v>
      </c>
      <c r="AB116">
        <f>SUM(Z116)</f>
        <v>116</v>
      </c>
      <c r="AC116" s="27">
        <f>AB116/AB135</f>
        <v>8.5887753590996596E-3</v>
      </c>
    </row>
    <row r="117" spans="1:29">
      <c r="A117" s="51" t="s">
        <v>13</v>
      </c>
      <c r="B117" s="16"/>
      <c r="C117" s="47" t="s">
        <v>159</v>
      </c>
      <c r="D117" s="47" t="s">
        <v>343</v>
      </c>
      <c r="E117" s="52" t="s">
        <v>344</v>
      </c>
      <c r="F117" s="56">
        <v>3</v>
      </c>
      <c r="G117" s="47">
        <v>1</v>
      </c>
      <c r="H117" s="47"/>
      <c r="I117" s="47">
        <v>1</v>
      </c>
      <c r="J117" s="47">
        <v>2</v>
      </c>
      <c r="K117" s="47">
        <v>1</v>
      </c>
      <c r="L117" s="47">
        <v>1</v>
      </c>
      <c r="M117" s="47">
        <v>2</v>
      </c>
      <c r="N117" s="47">
        <v>2</v>
      </c>
      <c r="O117" s="47">
        <v>2</v>
      </c>
      <c r="P117" s="47"/>
      <c r="Q117" s="47"/>
      <c r="R117" s="47">
        <v>4</v>
      </c>
      <c r="S117" s="47">
        <v>2</v>
      </c>
      <c r="T117" s="47"/>
      <c r="U117" s="47"/>
      <c r="V117" s="47">
        <v>11</v>
      </c>
      <c r="W117" s="48">
        <v>22</v>
      </c>
      <c r="X117" s="61">
        <f t="shared" si="7"/>
        <v>23</v>
      </c>
      <c r="Y117" s="52">
        <f t="shared" si="8"/>
        <v>31</v>
      </c>
      <c r="Z117">
        <f t="shared" si="9"/>
        <v>54</v>
      </c>
      <c r="AA117">
        <v>99</v>
      </c>
      <c r="AB117">
        <f>SUM(Z117:Z134)</f>
        <v>1194</v>
      </c>
      <c r="AC117" s="27">
        <f>AB117/AB135</f>
        <v>8.8405153265215461E-2</v>
      </c>
    </row>
    <row r="118" spans="1:29">
      <c r="A118" s="51" t="s">
        <v>13</v>
      </c>
      <c r="B118" s="16"/>
      <c r="C118" s="47" t="s">
        <v>159</v>
      </c>
      <c r="D118" s="47" t="s">
        <v>345</v>
      </c>
      <c r="E118" s="52" t="s">
        <v>346</v>
      </c>
      <c r="F118" s="56"/>
      <c r="G118" s="47"/>
      <c r="H118" s="47"/>
      <c r="I118" s="47"/>
      <c r="J118" s="47"/>
      <c r="K118" s="47"/>
      <c r="L118" s="47">
        <v>1</v>
      </c>
      <c r="M118" s="47">
        <v>1</v>
      </c>
      <c r="N118" s="47"/>
      <c r="O118" s="47"/>
      <c r="P118" s="47"/>
      <c r="Q118" s="47"/>
      <c r="R118" s="47">
        <v>4</v>
      </c>
      <c r="S118" s="47">
        <v>2</v>
      </c>
      <c r="T118" s="47"/>
      <c r="U118" s="47"/>
      <c r="V118" s="47">
        <v>1</v>
      </c>
      <c r="W118" s="48"/>
      <c r="X118" s="61">
        <f t="shared" si="7"/>
        <v>6</v>
      </c>
      <c r="Y118" s="52">
        <f t="shared" si="8"/>
        <v>3</v>
      </c>
      <c r="Z118">
        <f t="shared" si="9"/>
        <v>9</v>
      </c>
    </row>
    <row r="119" spans="1:29">
      <c r="A119" s="51" t="s">
        <v>13</v>
      </c>
      <c r="B119" s="16"/>
      <c r="C119" s="47" t="s">
        <v>144</v>
      </c>
      <c r="D119" s="47" t="s">
        <v>347</v>
      </c>
      <c r="E119" s="52" t="s">
        <v>348</v>
      </c>
      <c r="F119" s="56"/>
      <c r="G119" s="47"/>
      <c r="H119" s="47"/>
      <c r="I119" s="47"/>
      <c r="J119" s="47">
        <v>1</v>
      </c>
      <c r="K119" s="47">
        <v>1</v>
      </c>
      <c r="L119" s="47">
        <v>1</v>
      </c>
      <c r="M119" s="47"/>
      <c r="N119" s="47"/>
      <c r="O119" s="47"/>
      <c r="P119" s="47"/>
      <c r="Q119" s="47">
        <v>1</v>
      </c>
      <c r="R119" s="47"/>
      <c r="S119" s="47"/>
      <c r="T119" s="47"/>
      <c r="U119" s="47"/>
      <c r="V119" s="47">
        <v>1</v>
      </c>
      <c r="W119" s="48">
        <v>1</v>
      </c>
      <c r="X119" s="61">
        <f t="shared" si="7"/>
        <v>3</v>
      </c>
      <c r="Y119" s="52">
        <f t="shared" si="8"/>
        <v>3</v>
      </c>
      <c r="Z119">
        <f t="shared" si="9"/>
        <v>6</v>
      </c>
    </row>
    <row r="120" spans="1:29">
      <c r="A120" s="51" t="s">
        <v>13</v>
      </c>
      <c r="B120" s="16"/>
      <c r="C120" s="47" t="s">
        <v>144</v>
      </c>
      <c r="D120" s="47" t="s">
        <v>349</v>
      </c>
      <c r="E120" s="52" t="s">
        <v>350</v>
      </c>
      <c r="F120" s="56">
        <v>1</v>
      </c>
      <c r="G120" s="47"/>
      <c r="H120" s="47"/>
      <c r="I120" s="47"/>
      <c r="J120" s="47"/>
      <c r="K120" s="47">
        <v>1</v>
      </c>
      <c r="L120" s="47">
        <v>1</v>
      </c>
      <c r="M120" s="47"/>
      <c r="N120" s="47"/>
      <c r="O120" s="47"/>
      <c r="P120" s="47"/>
      <c r="Q120" s="47">
        <v>1</v>
      </c>
      <c r="R120" s="47"/>
      <c r="S120" s="47">
        <v>4</v>
      </c>
      <c r="T120" s="47"/>
      <c r="U120" s="47"/>
      <c r="V120" s="47">
        <v>7</v>
      </c>
      <c r="W120" s="48">
        <v>14</v>
      </c>
      <c r="X120" s="61">
        <f t="shared" si="7"/>
        <v>9</v>
      </c>
      <c r="Y120" s="52">
        <f t="shared" si="8"/>
        <v>20</v>
      </c>
      <c r="Z120">
        <f t="shared" si="9"/>
        <v>29</v>
      </c>
    </row>
    <row r="121" spans="1:29">
      <c r="A121" s="51" t="s">
        <v>13</v>
      </c>
      <c r="B121" s="16"/>
      <c r="C121" s="47" t="s">
        <v>325</v>
      </c>
      <c r="D121" s="47" t="s">
        <v>351</v>
      </c>
      <c r="E121" s="52" t="s">
        <v>352</v>
      </c>
      <c r="F121" s="56">
        <v>3</v>
      </c>
      <c r="G121" s="47"/>
      <c r="H121" s="47"/>
      <c r="I121" s="47"/>
      <c r="J121" s="47">
        <v>5</v>
      </c>
      <c r="K121" s="47">
        <v>2</v>
      </c>
      <c r="L121" s="47">
        <v>8</v>
      </c>
      <c r="M121" s="47">
        <v>2</v>
      </c>
      <c r="N121" s="47">
        <v>7</v>
      </c>
      <c r="O121" s="47">
        <v>2</v>
      </c>
      <c r="P121" s="47"/>
      <c r="Q121" s="47">
        <v>1</v>
      </c>
      <c r="R121" s="47">
        <v>3</v>
      </c>
      <c r="S121" s="47">
        <v>5</v>
      </c>
      <c r="T121" s="47"/>
      <c r="U121" s="47"/>
      <c r="V121" s="47">
        <v>87</v>
      </c>
      <c r="W121" s="48">
        <v>54</v>
      </c>
      <c r="X121" s="61">
        <f t="shared" si="7"/>
        <v>113</v>
      </c>
      <c r="Y121" s="52">
        <f t="shared" si="8"/>
        <v>66</v>
      </c>
      <c r="Z121">
        <f t="shared" si="9"/>
        <v>179</v>
      </c>
    </row>
    <row r="122" spans="1:29">
      <c r="A122" s="51" t="s">
        <v>13</v>
      </c>
      <c r="B122" s="16"/>
      <c r="C122" s="47" t="s">
        <v>126</v>
      </c>
      <c r="D122" s="47" t="s">
        <v>353</v>
      </c>
      <c r="E122" s="52" t="s">
        <v>354</v>
      </c>
      <c r="F122" s="56"/>
      <c r="G122" s="47"/>
      <c r="H122" s="47"/>
      <c r="I122" s="47"/>
      <c r="J122" s="47">
        <v>2</v>
      </c>
      <c r="K122" s="47">
        <v>1</v>
      </c>
      <c r="L122" s="47"/>
      <c r="M122" s="47"/>
      <c r="N122" s="47">
        <v>1</v>
      </c>
      <c r="O122" s="47">
        <v>1</v>
      </c>
      <c r="P122" s="47">
        <v>1</v>
      </c>
      <c r="Q122" s="47">
        <v>2</v>
      </c>
      <c r="R122" s="47">
        <v>3</v>
      </c>
      <c r="S122" s="47">
        <v>3</v>
      </c>
      <c r="T122" s="47"/>
      <c r="U122" s="47"/>
      <c r="V122" s="47">
        <v>30</v>
      </c>
      <c r="W122" s="48">
        <v>6</v>
      </c>
      <c r="X122" s="61">
        <f t="shared" si="7"/>
        <v>37</v>
      </c>
      <c r="Y122" s="52">
        <f t="shared" si="8"/>
        <v>13</v>
      </c>
      <c r="Z122">
        <f t="shared" si="9"/>
        <v>50</v>
      </c>
    </row>
    <row r="123" spans="1:29">
      <c r="A123" s="51" t="s">
        <v>13</v>
      </c>
      <c r="B123" s="16"/>
      <c r="C123" s="47" t="s">
        <v>180</v>
      </c>
      <c r="D123" s="47" t="s">
        <v>355</v>
      </c>
      <c r="E123" s="52" t="s">
        <v>356</v>
      </c>
      <c r="F123" s="56"/>
      <c r="G123" s="47"/>
      <c r="H123" s="47"/>
      <c r="I123" s="47"/>
      <c r="J123" s="47"/>
      <c r="K123" s="47"/>
      <c r="L123" s="47"/>
      <c r="M123" s="47"/>
      <c r="N123" s="47"/>
      <c r="O123" s="47"/>
      <c r="P123" s="47"/>
      <c r="Q123" s="47"/>
      <c r="R123" s="47"/>
      <c r="S123" s="47"/>
      <c r="T123" s="47"/>
      <c r="U123" s="47"/>
      <c r="V123" s="47">
        <v>1</v>
      </c>
      <c r="W123" s="48"/>
      <c r="X123" s="61">
        <f t="shared" si="7"/>
        <v>1</v>
      </c>
      <c r="Y123" s="52">
        <f t="shared" si="8"/>
        <v>0</v>
      </c>
      <c r="Z123">
        <f t="shared" si="9"/>
        <v>1</v>
      </c>
    </row>
    <row r="124" spans="1:29">
      <c r="A124" s="51" t="s">
        <v>13</v>
      </c>
      <c r="B124" s="16"/>
      <c r="C124" s="47" t="s">
        <v>180</v>
      </c>
      <c r="D124" s="47" t="s">
        <v>357</v>
      </c>
      <c r="E124" s="52" t="s">
        <v>358</v>
      </c>
      <c r="F124" s="56"/>
      <c r="G124" s="47"/>
      <c r="H124" s="47"/>
      <c r="I124" s="47">
        <v>1</v>
      </c>
      <c r="J124" s="47"/>
      <c r="K124" s="47">
        <v>1</v>
      </c>
      <c r="L124" s="47">
        <v>1</v>
      </c>
      <c r="M124" s="47"/>
      <c r="N124" s="47">
        <v>1</v>
      </c>
      <c r="O124" s="47">
        <v>2</v>
      </c>
      <c r="P124" s="47"/>
      <c r="Q124" s="47">
        <v>1</v>
      </c>
      <c r="R124" s="47"/>
      <c r="S124" s="47"/>
      <c r="T124" s="47"/>
      <c r="U124" s="47"/>
      <c r="V124" s="47">
        <v>4</v>
      </c>
      <c r="W124" s="48">
        <v>11</v>
      </c>
      <c r="X124" s="61">
        <f t="shared" si="7"/>
        <v>6</v>
      </c>
      <c r="Y124" s="52">
        <f t="shared" si="8"/>
        <v>16</v>
      </c>
      <c r="Z124">
        <f t="shared" si="9"/>
        <v>22</v>
      </c>
    </row>
    <row r="125" spans="1:29">
      <c r="A125" s="51" t="s">
        <v>13</v>
      </c>
      <c r="B125" s="16"/>
      <c r="C125" s="47" t="s">
        <v>169</v>
      </c>
      <c r="D125" s="47" t="s">
        <v>359</v>
      </c>
      <c r="E125" s="52" t="s">
        <v>360</v>
      </c>
      <c r="F125" s="56"/>
      <c r="G125" s="47"/>
      <c r="H125" s="47"/>
      <c r="I125" s="47"/>
      <c r="J125" s="47"/>
      <c r="K125" s="47"/>
      <c r="L125" s="47"/>
      <c r="M125" s="47"/>
      <c r="N125" s="47"/>
      <c r="O125" s="47"/>
      <c r="P125" s="47"/>
      <c r="Q125" s="47"/>
      <c r="R125" s="47"/>
      <c r="S125" s="47">
        <v>1</v>
      </c>
      <c r="T125" s="47"/>
      <c r="U125" s="47"/>
      <c r="V125" s="47"/>
      <c r="W125" s="48"/>
      <c r="X125" s="61">
        <f t="shared" si="7"/>
        <v>0</v>
      </c>
      <c r="Y125" s="52">
        <f t="shared" si="8"/>
        <v>1</v>
      </c>
      <c r="Z125">
        <f t="shared" si="9"/>
        <v>1</v>
      </c>
      <c r="AC125" s="27"/>
    </row>
    <row r="126" spans="1:29">
      <c r="A126" s="51" t="s">
        <v>13</v>
      </c>
      <c r="B126" s="16"/>
      <c r="C126" s="47" t="s">
        <v>169</v>
      </c>
      <c r="D126" s="47" t="s">
        <v>361</v>
      </c>
      <c r="E126" s="52" t="s">
        <v>362</v>
      </c>
      <c r="F126" s="56"/>
      <c r="G126" s="47"/>
      <c r="H126" s="47"/>
      <c r="I126" s="47"/>
      <c r="J126" s="47"/>
      <c r="K126" s="47"/>
      <c r="L126" s="47"/>
      <c r="M126" s="47"/>
      <c r="N126" s="47"/>
      <c r="O126" s="47"/>
      <c r="P126" s="47"/>
      <c r="Q126" s="47"/>
      <c r="R126" s="47">
        <v>3</v>
      </c>
      <c r="S126" s="47">
        <v>1</v>
      </c>
      <c r="T126" s="47"/>
      <c r="U126" s="47"/>
      <c r="V126" s="47"/>
      <c r="W126" s="48">
        <v>1</v>
      </c>
      <c r="X126" s="61">
        <f t="shared" si="7"/>
        <v>3</v>
      </c>
      <c r="Y126" s="52">
        <f t="shared" si="8"/>
        <v>2</v>
      </c>
      <c r="Z126">
        <f t="shared" si="9"/>
        <v>5</v>
      </c>
      <c r="AC126" s="27"/>
    </row>
    <row r="127" spans="1:29">
      <c r="A127" s="51" t="s">
        <v>13</v>
      </c>
      <c r="B127" s="16"/>
      <c r="C127" s="47" t="s">
        <v>325</v>
      </c>
      <c r="D127" s="47" t="s">
        <v>363</v>
      </c>
      <c r="E127" s="52" t="s">
        <v>364</v>
      </c>
      <c r="F127" s="56"/>
      <c r="G127" s="47"/>
      <c r="H127" s="47"/>
      <c r="I127" s="47"/>
      <c r="J127" s="47"/>
      <c r="K127" s="47">
        <v>1</v>
      </c>
      <c r="L127" s="47">
        <v>1</v>
      </c>
      <c r="M127" s="47">
        <v>2</v>
      </c>
      <c r="N127" s="47">
        <v>1</v>
      </c>
      <c r="O127" s="47">
        <v>1</v>
      </c>
      <c r="P127" s="47"/>
      <c r="Q127" s="47"/>
      <c r="R127" s="47"/>
      <c r="S127" s="47"/>
      <c r="T127" s="47"/>
      <c r="U127" s="47"/>
      <c r="V127" s="47">
        <v>6</v>
      </c>
      <c r="W127" s="48">
        <v>1</v>
      </c>
      <c r="X127" s="61">
        <f t="shared" si="7"/>
        <v>8</v>
      </c>
      <c r="Y127" s="52">
        <f t="shared" si="8"/>
        <v>5</v>
      </c>
      <c r="Z127">
        <f t="shared" si="9"/>
        <v>13</v>
      </c>
    </row>
    <row r="128" spans="1:29">
      <c r="A128" s="51" t="s">
        <v>13</v>
      </c>
      <c r="B128" s="16"/>
      <c r="C128" s="47" t="s">
        <v>126</v>
      </c>
      <c r="D128" s="47" t="s">
        <v>365</v>
      </c>
      <c r="E128" s="52" t="s">
        <v>366</v>
      </c>
      <c r="F128" s="56">
        <v>4</v>
      </c>
      <c r="G128" s="47">
        <v>1</v>
      </c>
      <c r="H128" s="47"/>
      <c r="I128" s="47"/>
      <c r="J128" s="47">
        <v>10</v>
      </c>
      <c r="K128" s="47">
        <v>2</v>
      </c>
      <c r="L128" s="47">
        <v>22</v>
      </c>
      <c r="M128" s="47">
        <v>3</v>
      </c>
      <c r="N128" s="47">
        <v>26</v>
      </c>
      <c r="O128" s="47">
        <v>1</v>
      </c>
      <c r="P128" s="47">
        <v>1</v>
      </c>
      <c r="Q128" s="47"/>
      <c r="R128" s="47">
        <v>4</v>
      </c>
      <c r="S128" s="47">
        <v>2</v>
      </c>
      <c r="T128" s="47"/>
      <c r="U128" s="47"/>
      <c r="V128" s="47">
        <v>56</v>
      </c>
      <c r="W128" s="48">
        <v>10</v>
      </c>
      <c r="X128" s="61">
        <f t="shared" si="7"/>
        <v>123</v>
      </c>
      <c r="Y128" s="52">
        <f t="shared" si="8"/>
        <v>19</v>
      </c>
      <c r="Z128">
        <f t="shared" si="9"/>
        <v>142</v>
      </c>
    </row>
    <row r="129" spans="1:29">
      <c r="A129" s="51" t="s">
        <v>13</v>
      </c>
      <c r="B129" s="16"/>
      <c r="C129" s="47" t="s">
        <v>144</v>
      </c>
      <c r="D129" s="47" t="s">
        <v>367</v>
      </c>
      <c r="E129" s="52" t="s">
        <v>368</v>
      </c>
      <c r="F129" s="56"/>
      <c r="G129" s="47"/>
      <c r="H129" s="47"/>
      <c r="I129" s="47"/>
      <c r="J129" s="47"/>
      <c r="K129" s="47">
        <v>1</v>
      </c>
      <c r="L129" s="47"/>
      <c r="M129" s="47">
        <v>1</v>
      </c>
      <c r="N129" s="47">
        <v>2</v>
      </c>
      <c r="O129" s="47">
        <v>1</v>
      </c>
      <c r="P129" s="47"/>
      <c r="Q129" s="47"/>
      <c r="R129" s="47"/>
      <c r="S129" s="47">
        <v>2</v>
      </c>
      <c r="T129" s="47"/>
      <c r="U129" s="47"/>
      <c r="V129" s="47"/>
      <c r="W129" s="48">
        <v>19</v>
      </c>
      <c r="X129" s="61">
        <f t="shared" si="7"/>
        <v>2</v>
      </c>
      <c r="Y129" s="52">
        <f t="shared" si="8"/>
        <v>24</v>
      </c>
      <c r="Z129">
        <f t="shared" si="9"/>
        <v>26</v>
      </c>
    </row>
    <row r="130" spans="1:29">
      <c r="A130" s="51" t="s">
        <v>13</v>
      </c>
      <c r="B130" s="16"/>
      <c r="C130" s="47" t="s">
        <v>369</v>
      </c>
      <c r="D130" s="47" t="s">
        <v>370</v>
      </c>
      <c r="E130" s="52" t="s">
        <v>371</v>
      </c>
      <c r="F130" s="56">
        <v>6</v>
      </c>
      <c r="G130" s="47">
        <v>4</v>
      </c>
      <c r="H130" s="47">
        <v>1</v>
      </c>
      <c r="I130" s="47">
        <v>1</v>
      </c>
      <c r="J130" s="47">
        <v>7</v>
      </c>
      <c r="K130" s="47">
        <v>8</v>
      </c>
      <c r="L130" s="47">
        <v>27</v>
      </c>
      <c r="M130" s="47">
        <v>15</v>
      </c>
      <c r="N130" s="47">
        <v>24</v>
      </c>
      <c r="O130" s="47">
        <v>33</v>
      </c>
      <c r="P130" s="47">
        <v>1</v>
      </c>
      <c r="Q130" s="47">
        <v>1</v>
      </c>
      <c r="R130" s="47">
        <v>13</v>
      </c>
      <c r="S130" s="47">
        <v>20</v>
      </c>
      <c r="T130" s="47"/>
      <c r="U130" s="47"/>
      <c r="V130" s="47">
        <v>170</v>
      </c>
      <c r="W130" s="48">
        <v>177</v>
      </c>
      <c r="X130" s="61">
        <f t="shared" si="7"/>
        <v>249</v>
      </c>
      <c r="Y130" s="52">
        <f t="shared" si="8"/>
        <v>259</v>
      </c>
      <c r="Z130">
        <f t="shared" si="9"/>
        <v>508</v>
      </c>
    </row>
    <row r="131" spans="1:29">
      <c r="A131" s="51" t="s">
        <v>13</v>
      </c>
      <c r="B131" s="16"/>
      <c r="C131" s="47" t="s">
        <v>369</v>
      </c>
      <c r="D131" s="47" t="s">
        <v>372</v>
      </c>
      <c r="E131" s="52" t="s">
        <v>373</v>
      </c>
      <c r="F131" s="56">
        <v>1</v>
      </c>
      <c r="G131" s="47"/>
      <c r="H131" s="47"/>
      <c r="I131" s="47"/>
      <c r="J131" s="47"/>
      <c r="K131" s="47"/>
      <c r="L131" s="47">
        <v>2</v>
      </c>
      <c r="M131" s="47">
        <v>1</v>
      </c>
      <c r="N131" s="47">
        <v>6</v>
      </c>
      <c r="O131" s="47">
        <v>2</v>
      </c>
      <c r="P131" s="47"/>
      <c r="Q131" s="47"/>
      <c r="R131" s="47">
        <v>1</v>
      </c>
      <c r="S131" s="47">
        <v>3</v>
      </c>
      <c r="T131" s="47"/>
      <c r="U131" s="47"/>
      <c r="V131" s="47">
        <v>20</v>
      </c>
      <c r="W131" s="48">
        <v>11</v>
      </c>
      <c r="X131" s="61">
        <f t="shared" si="7"/>
        <v>30</v>
      </c>
      <c r="Y131" s="52">
        <f t="shared" si="8"/>
        <v>17</v>
      </c>
      <c r="Z131">
        <f t="shared" si="9"/>
        <v>47</v>
      </c>
    </row>
    <row r="132" spans="1:29">
      <c r="A132" s="51" t="s">
        <v>13</v>
      </c>
      <c r="B132" s="16"/>
      <c r="C132" s="47" t="s">
        <v>159</v>
      </c>
      <c r="D132" s="47" t="s">
        <v>374</v>
      </c>
      <c r="E132" s="52" t="s">
        <v>375</v>
      </c>
      <c r="F132" s="56">
        <v>1</v>
      </c>
      <c r="G132" s="47">
        <v>1</v>
      </c>
      <c r="H132" s="47"/>
      <c r="I132" s="47"/>
      <c r="J132" s="47"/>
      <c r="K132" s="47"/>
      <c r="L132" s="47">
        <v>1</v>
      </c>
      <c r="M132" s="47">
        <v>4</v>
      </c>
      <c r="N132" s="47">
        <v>2</v>
      </c>
      <c r="O132" s="47">
        <v>12</v>
      </c>
      <c r="P132" s="47"/>
      <c r="Q132" s="47">
        <v>1</v>
      </c>
      <c r="R132" s="47">
        <v>1</v>
      </c>
      <c r="S132" s="47">
        <v>2</v>
      </c>
      <c r="T132" s="47"/>
      <c r="U132" s="47"/>
      <c r="V132" s="47">
        <v>10</v>
      </c>
      <c r="W132" s="48">
        <v>17</v>
      </c>
      <c r="X132" s="61">
        <f t="shared" si="7"/>
        <v>15</v>
      </c>
      <c r="Y132" s="52">
        <f t="shared" si="8"/>
        <v>37</v>
      </c>
      <c r="Z132">
        <f t="shared" si="9"/>
        <v>52</v>
      </c>
    </row>
    <row r="133" spans="1:29">
      <c r="A133" s="51" t="s">
        <v>13</v>
      </c>
      <c r="B133" s="16"/>
      <c r="C133" s="47" t="s">
        <v>180</v>
      </c>
      <c r="D133" s="47" t="s">
        <v>376</v>
      </c>
      <c r="E133" s="52" t="s">
        <v>377</v>
      </c>
      <c r="F133" s="56"/>
      <c r="G133" s="47"/>
      <c r="H133" s="47"/>
      <c r="I133" s="47"/>
      <c r="J133" s="47">
        <v>2</v>
      </c>
      <c r="K133" s="47"/>
      <c r="L133" s="47">
        <v>1</v>
      </c>
      <c r="M133" s="47"/>
      <c r="N133" s="47">
        <v>5</v>
      </c>
      <c r="O133" s="47">
        <v>1</v>
      </c>
      <c r="P133" s="47"/>
      <c r="Q133" s="47"/>
      <c r="R133" s="47"/>
      <c r="S133" s="47"/>
      <c r="T133" s="47"/>
      <c r="U133" s="47"/>
      <c r="V133" s="47">
        <v>11</v>
      </c>
      <c r="W133" s="48">
        <v>10</v>
      </c>
      <c r="X133" s="61">
        <f t="shared" si="7"/>
        <v>19</v>
      </c>
      <c r="Y133" s="52">
        <f t="shared" si="8"/>
        <v>11</v>
      </c>
      <c r="Z133">
        <f t="shared" si="9"/>
        <v>30</v>
      </c>
    </row>
    <row r="134" spans="1:29">
      <c r="A134" s="53" t="s">
        <v>13</v>
      </c>
      <c r="B134" s="17"/>
      <c r="C134" s="54" t="s">
        <v>159</v>
      </c>
      <c r="D134" s="54" t="s">
        <v>378</v>
      </c>
      <c r="E134" s="55" t="s">
        <v>379</v>
      </c>
      <c r="F134" s="57"/>
      <c r="G134" s="54"/>
      <c r="H134" s="54"/>
      <c r="I134" s="54">
        <v>1</v>
      </c>
      <c r="J134" s="54"/>
      <c r="K134" s="54"/>
      <c r="L134" s="54"/>
      <c r="M134" s="54"/>
      <c r="N134" s="54"/>
      <c r="O134" s="54"/>
      <c r="P134" s="54"/>
      <c r="Q134" s="54"/>
      <c r="R134" s="54"/>
      <c r="S134" s="54">
        <v>1</v>
      </c>
      <c r="T134" s="54"/>
      <c r="U134" s="54"/>
      <c r="V134" s="54">
        <v>9</v>
      </c>
      <c r="W134" s="60">
        <v>9</v>
      </c>
      <c r="X134" s="62">
        <f t="shared" si="7"/>
        <v>9</v>
      </c>
      <c r="Y134" s="55">
        <f t="shared" si="8"/>
        <v>11</v>
      </c>
      <c r="Z134">
        <f t="shared" si="9"/>
        <v>20</v>
      </c>
      <c r="AC134" s="27"/>
    </row>
    <row r="135" spans="1:29">
      <c r="E135" s="3" t="s">
        <v>47</v>
      </c>
      <c r="F135">
        <f t="shared" ref="F135:Z135" si="10">SUM(F19:F134)</f>
        <v>166</v>
      </c>
      <c r="G135">
        <f t="shared" si="10"/>
        <v>213</v>
      </c>
      <c r="H135">
        <f t="shared" si="10"/>
        <v>10</v>
      </c>
      <c r="I135">
        <f t="shared" si="10"/>
        <v>21</v>
      </c>
      <c r="J135">
        <f t="shared" si="10"/>
        <v>203</v>
      </c>
      <c r="K135">
        <f t="shared" si="10"/>
        <v>235</v>
      </c>
      <c r="L135">
        <f t="shared" si="10"/>
        <v>356</v>
      </c>
      <c r="M135">
        <f t="shared" si="10"/>
        <v>344</v>
      </c>
      <c r="N135">
        <f t="shared" si="10"/>
        <v>493</v>
      </c>
      <c r="O135">
        <f t="shared" si="10"/>
        <v>766</v>
      </c>
      <c r="P135">
        <f t="shared" si="10"/>
        <v>106</v>
      </c>
      <c r="Q135">
        <f t="shared" si="10"/>
        <v>85</v>
      </c>
      <c r="R135">
        <f t="shared" si="10"/>
        <v>448</v>
      </c>
      <c r="S135">
        <f t="shared" si="10"/>
        <v>508</v>
      </c>
      <c r="T135">
        <f t="shared" si="10"/>
        <v>2</v>
      </c>
      <c r="U135">
        <f t="shared" si="10"/>
        <v>2</v>
      </c>
      <c r="V135">
        <f t="shared" si="10"/>
        <v>4364</v>
      </c>
      <c r="W135">
        <f t="shared" si="10"/>
        <v>5184</v>
      </c>
      <c r="X135">
        <f t="shared" si="10"/>
        <v>6148</v>
      </c>
      <c r="Y135">
        <f t="shared" si="10"/>
        <v>7358</v>
      </c>
      <c r="Z135">
        <f t="shared" si="10"/>
        <v>13506</v>
      </c>
      <c r="AB135">
        <f>SUM(AB19:AB134)</f>
        <v>13506</v>
      </c>
      <c r="AC135" s="27">
        <f>SUM(AC19:AC134)</f>
        <v>1.0000000000000002</v>
      </c>
    </row>
    <row r="137" spans="1:29">
      <c r="A137" s="49" t="s">
        <v>53</v>
      </c>
      <c r="B137" s="112" t="s">
        <v>599</v>
      </c>
      <c r="C137" s="13" t="s">
        <v>380</v>
      </c>
      <c r="D137" s="13" t="s">
        <v>381</v>
      </c>
      <c r="E137" s="50" t="s">
        <v>382</v>
      </c>
      <c r="F137" s="21"/>
      <c r="G137" s="13"/>
      <c r="H137" s="13"/>
      <c r="I137" s="13"/>
      <c r="J137" s="13"/>
      <c r="K137" s="13"/>
      <c r="L137" s="13"/>
      <c r="M137" s="13"/>
      <c r="N137" s="13"/>
      <c r="O137" s="13"/>
      <c r="P137" s="13"/>
      <c r="Q137" s="13"/>
      <c r="R137" s="13"/>
      <c r="S137" s="13"/>
      <c r="T137" s="13"/>
      <c r="U137" s="13"/>
      <c r="V137" s="13"/>
      <c r="W137" s="15">
        <v>1</v>
      </c>
      <c r="X137" s="19">
        <f t="shared" ref="X137:X153" si="11">F137+H137+J137+L137+N137+P137+R137+T137+V137</f>
        <v>0</v>
      </c>
      <c r="Y137" s="50">
        <f t="shared" ref="Y137:Y153" si="12">G137+I137+K137+M137+O137+Q137+S137+U137+W137</f>
        <v>1</v>
      </c>
      <c r="Z137">
        <f t="shared" ref="Z137:Z153" si="13">SUM(X137:Y137)</f>
        <v>1</v>
      </c>
    </row>
    <row r="138" spans="1:29">
      <c r="A138" s="51" t="s">
        <v>53</v>
      </c>
      <c r="B138" s="114" t="s">
        <v>600</v>
      </c>
      <c r="C138" s="100" t="s">
        <v>383</v>
      </c>
      <c r="D138" s="100" t="s">
        <v>384</v>
      </c>
      <c r="E138" s="101" t="s">
        <v>385</v>
      </c>
      <c r="F138" s="102"/>
      <c r="G138" s="100"/>
      <c r="H138" s="100"/>
      <c r="I138" s="100"/>
      <c r="J138" s="100"/>
      <c r="K138" s="100"/>
      <c r="L138" s="100"/>
      <c r="M138" s="100"/>
      <c r="N138" s="100"/>
      <c r="O138" s="100"/>
      <c r="P138" s="100"/>
      <c r="Q138" s="100"/>
      <c r="R138" s="100"/>
      <c r="S138" s="100"/>
      <c r="T138" s="100"/>
      <c r="U138" s="100"/>
      <c r="V138" s="100"/>
      <c r="W138" s="103">
        <v>2</v>
      </c>
      <c r="X138" s="61">
        <f t="shared" ref="X138:X145" si="14">F138+H138+J138+L138+N138+P138+R138+T138+V138</f>
        <v>0</v>
      </c>
      <c r="Y138" s="52">
        <f t="shared" ref="Y138:Y145" si="15">G138+I138+K138+M138+O138+Q138+S138+U138+W138</f>
        <v>2</v>
      </c>
      <c r="Z138">
        <f t="shared" ref="Z138:Z145" si="16">SUM(X138:Y138)</f>
        <v>2</v>
      </c>
    </row>
    <row r="139" spans="1:29">
      <c r="A139" s="51" t="s">
        <v>53</v>
      </c>
      <c r="B139" s="114" t="s">
        <v>601</v>
      </c>
      <c r="C139" s="100" t="s">
        <v>386</v>
      </c>
      <c r="D139" s="100" t="s">
        <v>387</v>
      </c>
      <c r="E139" s="101" t="s">
        <v>388</v>
      </c>
      <c r="F139" s="102"/>
      <c r="G139" s="100"/>
      <c r="H139" s="100"/>
      <c r="I139" s="100"/>
      <c r="J139" s="100"/>
      <c r="K139" s="100"/>
      <c r="L139" s="100"/>
      <c r="M139" s="100"/>
      <c r="N139" s="100"/>
      <c r="O139" s="100"/>
      <c r="P139" s="100"/>
      <c r="Q139" s="100"/>
      <c r="R139" s="100"/>
      <c r="S139" s="100"/>
      <c r="T139" s="100"/>
      <c r="U139" s="100"/>
      <c r="V139" s="100"/>
      <c r="W139" s="103">
        <v>2</v>
      </c>
      <c r="X139" s="61">
        <f t="shared" si="14"/>
        <v>0</v>
      </c>
      <c r="Y139" s="52">
        <f t="shared" si="15"/>
        <v>2</v>
      </c>
      <c r="Z139">
        <f t="shared" si="16"/>
        <v>2</v>
      </c>
    </row>
    <row r="140" spans="1:29">
      <c r="A140" s="51" t="s">
        <v>53</v>
      </c>
      <c r="B140" s="99">
        <v>111003</v>
      </c>
      <c r="C140" s="100" t="s">
        <v>383</v>
      </c>
      <c r="D140" s="100" t="s">
        <v>389</v>
      </c>
      <c r="E140" s="101" t="s">
        <v>390</v>
      </c>
      <c r="F140" s="102"/>
      <c r="G140" s="100"/>
      <c r="H140" s="100"/>
      <c r="I140" s="100"/>
      <c r="J140" s="100"/>
      <c r="K140" s="100"/>
      <c r="L140" s="100"/>
      <c r="M140" s="100"/>
      <c r="N140" s="100"/>
      <c r="O140" s="100"/>
      <c r="P140" s="100">
        <v>1</v>
      </c>
      <c r="Q140" s="100"/>
      <c r="R140" s="100">
        <v>1</v>
      </c>
      <c r="S140" s="100"/>
      <c r="T140" s="100"/>
      <c r="U140" s="100"/>
      <c r="V140" s="100">
        <v>3</v>
      </c>
      <c r="W140" s="103"/>
      <c r="X140" s="61">
        <f t="shared" si="14"/>
        <v>5</v>
      </c>
      <c r="Y140" s="52">
        <f t="shared" si="15"/>
        <v>0</v>
      </c>
      <c r="Z140">
        <f t="shared" si="16"/>
        <v>5</v>
      </c>
    </row>
    <row r="141" spans="1:29">
      <c r="A141" s="51" t="s">
        <v>53</v>
      </c>
      <c r="B141" s="99">
        <v>130101</v>
      </c>
      <c r="C141" s="100" t="s">
        <v>386</v>
      </c>
      <c r="D141" s="100" t="s">
        <v>391</v>
      </c>
      <c r="E141" s="101" t="s">
        <v>392</v>
      </c>
      <c r="F141" s="102"/>
      <c r="G141" s="100"/>
      <c r="H141" s="100"/>
      <c r="I141" s="100">
        <v>1</v>
      </c>
      <c r="J141" s="100"/>
      <c r="K141" s="100">
        <v>2</v>
      </c>
      <c r="L141" s="100">
        <v>1</v>
      </c>
      <c r="M141" s="100"/>
      <c r="N141" s="100">
        <v>1</v>
      </c>
      <c r="O141" s="100"/>
      <c r="P141" s="100">
        <v>1</v>
      </c>
      <c r="Q141" s="100">
        <v>4</v>
      </c>
      <c r="R141" s="100">
        <v>2</v>
      </c>
      <c r="S141" s="100">
        <v>5</v>
      </c>
      <c r="T141" s="100"/>
      <c r="U141" s="100"/>
      <c r="V141" s="100">
        <v>11</v>
      </c>
      <c r="W141" s="103">
        <v>23</v>
      </c>
      <c r="X141" s="61">
        <f t="shared" si="14"/>
        <v>16</v>
      </c>
      <c r="Y141" s="52">
        <f t="shared" si="15"/>
        <v>35</v>
      </c>
      <c r="Z141">
        <f t="shared" si="16"/>
        <v>51</v>
      </c>
    </row>
    <row r="142" spans="1:29">
      <c r="A142" s="51" t="s">
        <v>53</v>
      </c>
      <c r="B142" s="99">
        <v>131210</v>
      </c>
      <c r="C142" s="115" t="s">
        <v>386</v>
      </c>
      <c r="D142" s="100" t="s">
        <v>393</v>
      </c>
      <c r="E142" s="101" t="s">
        <v>394</v>
      </c>
      <c r="F142" s="102"/>
      <c r="G142" s="100"/>
      <c r="H142" s="100"/>
      <c r="I142" s="100"/>
      <c r="J142" s="100"/>
      <c r="K142" s="100"/>
      <c r="L142" s="100"/>
      <c r="M142" s="100"/>
      <c r="N142" s="100"/>
      <c r="O142" s="100"/>
      <c r="P142" s="100"/>
      <c r="Q142" s="100"/>
      <c r="R142" s="100"/>
      <c r="S142" s="100"/>
      <c r="T142" s="100"/>
      <c r="U142" s="100"/>
      <c r="V142" s="100"/>
      <c r="W142" s="103">
        <v>6</v>
      </c>
      <c r="X142" s="61">
        <f t="shared" si="14"/>
        <v>0</v>
      </c>
      <c r="Y142" s="52">
        <f t="shared" si="15"/>
        <v>6</v>
      </c>
      <c r="Z142">
        <f t="shared" si="16"/>
        <v>6</v>
      </c>
    </row>
    <row r="143" spans="1:29">
      <c r="A143" s="51" t="s">
        <v>53</v>
      </c>
      <c r="B143" s="99">
        <v>131314</v>
      </c>
      <c r="C143" s="100" t="s">
        <v>386</v>
      </c>
      <c r="D143" s="100" t="s">
        <v>395</v>
      </c>
      <c r="E143" s="101" t="s">
        <v>396</v>
      </c>
      <c r="F143" s="102"/>
      <c r="G143" s="100"/>
      <c r="H143" s="100"/>
      <c r="I143" s="100"/>
      <c r="J143" s="100"/>
      <c r="K143" s="100"/>
      <c r="L143" s="100"/>
      <c r="M143" s="100"/>
      <c r="N143" s="100">
        <v>1</v>
      </c>
      <c r="O143" s="100"/>
      <c r="P143" s="100"/>
      <c r="Q143" s="100"/>
      <c r="R143" s="100"/>
      <c r="S143" s="100"/>
      <c r="T143" s="100"/>
      <c r="U143" s="100"/>
      <c r="V143" s="100">
        <v>1</v>
      </c>
      <c r="W143" s="103">
        <v>2</v>
      </c>
      <c r="X143" s="61">
        <f t="shared" si="14"/>
        <v>2</v>
      </c>
      <c r="Y143" s="52">
        <f t="shared" si="15"/>
        <v>2</v>
      </c>
      <c r="Z143">
        <f t="shared" si="16"/>
        <v>4</v>
      </c>
    </row>
    <row r="144" spans="1:29">
      <c r="A144" s="51" t="s">
        <v>53</v>
      </c>
      <c r="B144" s="99">
        <v>190701</v>
      </c>
      <c r="C144" s="100" t="s">
        <v>386</v>
      </c>
      <c r="D144" s="100" t="s">
        <v>397</v>
      </c>
      <c r="E144" s="101" t="s">
        <v>398</v>
      </c>
      <c r="F144" s="102"/>
      <c r="G144" s="100"/>
      <c r="H144" s="100"/>
      <c r="I144" s="100"/>
      <c r="J144" s="100"/>
      <c r="K144" s="100"/>
      <c r="L144" s="100"/>
      <c r="M144" s="100"/>
      <c r="N144" s="100"/>
      <c r="O144" s="100"/>
      <c r="P144" s="100"/>
      <c r="Q144" s="100"/>
      <c r="R144" s="100"/>
      <c r="S144" s="100"/>
      <c r="T144" s="100"/>
      <c r="U144" s="100"/>
      <c r="V144" s="100"/>
      <c r="W144" s="103">
        <v>2</v>
      </c>
      <c r="X144" s="61">
        <f t="shared" si="14"/>
        <v>0</v>
      </c>
      <c r="Y144" s="52">
        <f t="shared" si="15"/>
        <v>2</v>
      </c>
      <c r="Z144">
        <f t="shared" si="16"/>
        <v>2</v>
      </c>
    </row>
    <row r="145" spans="1:26">
      <c r="A145" s="51" t="s">
        <v>53</v>
      </c>
      <c r="B145" s="99">
        <v>302401</v>
      </c>
      <c r="C145" s="100" t="s">
        <v>383</v>
      </c>
      <c r="D145" s="100" t="s">
        <v>399</v>
      </c>
      <c r="E145" s="101" t="s">
        <v>400</v>
      </c>
      <c r="F145" s="102"/>
      <c r="G145" s="100"/>
      <c r="H145" s="100"/>
      <c r="I145" s="100"/>
      <c r="J145" s="100"/>
      <c r="K145" s="100"/>
      <c r="L145" s="100"/>
      <c r="M145" s="100"/>
      <c r="N145" s="100"/>
      <c r="O145" s="100"/>
      <c r="P145" s="100"/>
      <c r="Q145" s="100"/>
      <c r="R145" s="100"/>
      <c r="S145" s="100">
        <v>1</v>
      </c>
      <c r="T145" s="100"/>
      <c r="U145" s="100"/>
      <c r="V145" s="100"/>
      <c r="W145" s="103">
        <v>1</v>
      </c>
      <c r="X145" s="61">
        <f t="shared" si="14"/>
        <v>0</v>
      </c>
      <c r="Y145" s="52">
        <f t="shared" si="15"/>
        <v>2</v>
      </c>
      <c r="Z145">
        <f t="shared" si="16"/>
        <v>2</v>
      </c>
    </row>
    <row r="146" spans="1:26">
      <c r="A146" s="51" t="s">
        <v>53</v>
      </c>
      <c r="B146" s="99">
        <v>400605</v>
      </c>
      <c r="C146" s="100" t="s">
        <v>380</v>
      </c>
      <c r="D146" s="100" t="s">
        <v>401</v>
      </c>
      <c r="E146" s="101" t="s">
        <v>402</v>
      </c>
      <c r="F146" s="102"/>
      <c r="G146" s="100"/>
      <c r="H146" s="100"/>
      <c r="I146" s="100"/>
      <c r="J146" s="100"/>
      <c r="K146" s="100"/>
      <c r="L146" s="100"/>
      <c r="M146" s="100"/>
      <c r="N146" s="100"/>
      <c r="O146" s="100"/>
      <c r="P146" s="100"/>
      <c r="Q146" s="100">
        <v>1</v>
      </c>
      <c r="R146" s="100"/>
      <c r="S146" s="100">
        <v>1</v>
      </c>
      <c r="T146" s="100"/>
      <c r="U146" s="100"/>
      <c r="V146" s="100"/>
      <c r="W146" s="103"/>
      <c r="X146" s="61">
        <f t="shared" si="11"/>
        <v>0</v>
      </c>
      <c r="Y146" s="52">
        <f t="shared" si="12"/>
        <v>2</v>
      </c>
      <c r="Z146">
        <f t="shared" si="13"/>
        <v>2</v>
      </c>
    </row>
    <row r="147" spans="1:26">
      <c r="A147" s="51" t="s">
        <v>53</v>
      </c>
      <c r="B147" s="99">
        <v>430303</v>
      </c>
      <c r="C147" s="100" t="s">
        <v>383</v>
      </c>
      <c r="D147" s="100" t="s">
        <v>403</v>
      </c>
      <c r="E147" s="101" t="s">
        <v>404</v>
      </c>
      <c r="F147" s="102"/>
      <c r="G147" s="100">
        <v>1</v>
      </c>
      <c r="H147" s="100"/>
      <c r="I147" s="100"/>
      <c r="J147" s="100">
        <v>1</v>
      </c>
      <c r="K147" s="100"/>
      <c r="L147" s="100"/>
      <c r="M147" s="100">
        <v>2</v>
      </c>
      <c r="N147" s="100">
        <v>1</v>
      </c>
      <c r="O147" s="100">
        <v>1</v>
      </c>
      <c r="P147" s="100"/>
      <c r="Q147" s="100"/>
      <c r="R147" s="100">
        <v>2</v>
      </c>
      <c r="S147" s="100"/>
      <c r="T147" s="100"/>
      <c r="U147" s="100"/>
      <c r="V147" s="100">
        <v>9</v>
      </c>
      <c r="W147" s="103">
        <v>3</v>
      </c>
      <c r="X147" s="61">
        <f t="shared" si="11"/>
        <v>13</v>
      </c>
      <c r="Y147" s="52">
        <f t="shared" si="12"/>
        <v>7</v>
      </c>
      <c r="Z147">
        <f t="shared" si="13"/>
        <v>20</v>
      </c>
    </row>
    <row r="148" spans="1:26">
      <c r="A148" s="51" t="s">
        <v>53</v>
      </c>
      <c r="B148" s="99">
        <v>450702</v>
      </c>
      <c r="C148" s="100" t="s">
        <v>380</v>
      </c>
      <c r="D148" s="100" t="s">
        <v>405</v>
      </c>
      <c r="E148" s="101" t="s">
        <v>406</v>
      </c>
      <c r="F148" s="102"/>
      <c r="G148" s="100"/>
      <c r="H148" s="100"/>
      <c r="I148" s="100"/>
      <c r="J148" s="100">
        <v>1</v>
      </c>
      <c r="K148" s="100">
        <v>1</v>
      </c>
      <c r="L148" s="100"/>
      <c r="M148" s="100"/>
      <c r="N148" s="100"/>
      <c r="O148" s="100"/>
      <c r="P148" s="100"/>
      <c r="Q148" s="100"/>
      <c r="R148" s="100">
        <v>2</v>
      </c>
      <c r="S148" s="100"/>
      <c r="T148" s="100"/>
      <c r="U148" s="100"/>
      <c r="V148" s="100">
        <v>6</v>
      </c>
      <c r="W148" s="103">
        <v>12</v>
      </c>
      <c r="X148" s="61">
        <f t="shared" si="11"/>
        <v>9</v>
      </c>
      <c r="Y148" s="52">
        <f t="shared" si="12"/>
        <v>13</v>
      </c>
      <c r="Z148">
        <f t="shared" si="13"/>
        <v>22</v>
      </c>
    </row>
    <row r="149" spans="1:26">
      <c r="A149" s="51" t="s">
        <v>53</v>
      </c>
      <c r="B149" s="99">
        <v>513801</v>
      </c>
      <c r="C149" s="100" t="s">
        <v>407</v>
      </c>
      <c r="D149" s="100" t="s">
        <v>408</v>
      </c>
      <c r="E149" s="101" t="s">
        <v>409</v>
      </c>
      <c r="F149" s="102"/>
      <c r="G149" s="100"/>
      <c r="H149" s="100"/>
      <c r="I149" s="100"/>
      <c r="J149" s="100"/>
      <c r="K149" s="100"/>
      <c r="L149" s="100"/>
      <c r="M149" s="100"/>
      <c r="N149" s="100"/>
      <c r="O149" s="100"/>
      <c r="P149" s="100"/>
      <c r="Q149" s="100"/>
      <c r="R149" s="100">
        <v>1</v>
      </c>
      <c r="S149" s="100"/>
      <c r="T149" s="100"/>
      <c r="U149" s="100"/>
      <c r="V149" s="100">
        <v>1</v>
      </c>
      <c r="W149" s="103">
        <v>1</v>
      </c>
      <c r="X149" s="61">
        <f t="shared" si="11"/>
        <v>2</v>
      </c>
      <c r="Y149" s="52">
        <f t="shared" si="12"/>
        <v>1</v>
      </c>
      <c r="Z149">
        <f t="shared" si="13"/>
        <v>3</v>
      </c>
    </row>
    <row r="150" spans="1:26">
      <c r="A150" s="51" t="s">
        <v>53</v>
      </c>
      <c r="B150" s="99">
        <v>513801</v>
      </c>
      <c r="C150" s="100" t="s">
        <v>407</v>
      </c>
      <c r="D150" s="100" t="s">
        <v>410</v>
      </c>
      <c r="E150" s="101" t="s">
        <v>411</v>
      </c>
      <c r="F150" s="102"/>
      <c r="G150" s="100"/>
      <c r="H150" s="100"/>
      <c r="I150" s="100"/>
      <c r="J150" s="100"/>
      <c r="K150" s="100"/>
      <c r="L150" s="100"/>
      <c r="M150" s="100"/>
      <c r="N150" s="100"/>
      <c r="O150" s="100"/>
      <c r="P150" s="100"/>
      <c r="Q150" s="100"/>
      <c r="R150" s="100"/>
      <c r="S150" s="100">
        <v>1</v>
      </c>
      <c r="T150" s="100"/>
      <c r="U150" s="100"/>
      <c r="V150" s="100"/>
      <c r="W150" s="103"/>
      <c r="X150" s="61">
        <f t="shared" si="11"/>
        <v>0</v>
      </c>
      <c r="Y150" s="52">
        <f t="shared" si="12"/>
        <v>1</v>
      </c>
      <c r="Z150">
        <f t="shared" si="13"/>
        <v>1</v>
      </c>
    </row>
    <row r="151" spans="1:26">
      <c r="A151" s="51" t="s">
        <v>53</v>
      </c>
      <c r="B151" s="16">
        <v>513818</v>
      </c>
      <c r="C151" s="47" t="s">
        <v>407</v>
      </c>
      <c r="D151" s="47" t="s">
        <v>412</v>
      </c>
      <c r="E151" s="52" t="s">
        <v>413</v>
      </c>
      <c r="F151" s="56"/>
      <c r="G151" s="47"/>
      <c r="H151" s="47"/>
      <c r="I151" s="47"/>
      <c r="J151" s="47"/>
      <c r="K151" s="47"/>
      <c r="L151" s="47"/>
      <c r="M151" s="47"/>
      <c r="N151" s="47"/>
      <c r="O151" s="47"/>
      <c r="P151" s="47"/>
      <c r="Q151" s="47">
        <v>1</v>
      </c>
      <c r="R151" s="47"/>
      <c r="S151" s="47"/>
      <c r="T151" s="47"/>
      <c r="U151" s="47"/>
      <c r="V151" s="47"/>
      <c r="W151" s="48"/>
      <c r="X151" s="61">
        <f t="shared" si="11"/>
        <v>0</v>
      </c>
      <c r="Y151" s="52">
        <f t="shared" si="12"/>
        <v>1</v>
      </c>
      <c r="Z151">
        <f t="shared" si="13"/>
        <v>1</v>
      </c>
    </row>
    <row r="152" spans="1:26">
      <c r="A152" s="51" t="s">
        <v>53</v>
      </c>
      <c r="B152" s="16">
        <v>521001</v>
      </c>
      <c r="C152" s="47" t="s">
        <v>414</v>
      </c>
      <c r="D152" s="47" t="s">
        <v>415</v>
      </c>
      <c r="E152" s="52" t="s">
        <v>416</v>
      </c>
      <c r="F152" s="56"/>
      <c r="G152" s="47"/>
      <c r="H152" s="47"/>
      <c r="I152" s="47"/>
      <c r="J152" s="47"/>
      <c r="K152" s="47"/>
      <c r="L152" s="47"/>
      <c r="M152" s="47">
        <v>2</v>
      </c>
      <c r="N152" s="47"/>
      <c r="O152" s="47"/>
      <c r="P152" s="47"/>
      <c r="Q152" s="47"/>
      <c r="R152" s="47"/>
      <c r="S152" s="47">
        <v>1</v>
      </c>
      <c r="T152" s="47"/>
      <c r="U152" s="47"/>
      <c r="V152" s="47">
        <v>1</v>
      </c>
      <c r="W152" s="48">
        <v>4</v>
      </c>
      <c r="X152" s="61">
        <f t="shared" si="11"/>
        <v>1</v>
      </c>
      <c r="Y152" s="52">
        <f t="shared" si="12"/>
        <v>7</v>
      </c>
      <c r="Z152">
        <f t="shared" si="13"/>
        <v>8</v>
      </c>
    </row>
    <row r="153" spans="1:26">
      <c r="A153" s="53" t="s">
        <v>53</v>
      </c>
      <c r="B153" s="17">
        <v>521004</v>
      </c>
      <c r="C153" s="54" t="s">
        <v>414</v>
      </c>
      <c r="D153" s="54" t="s">
        <v>417</v>
      </c>
      <c r="E153" s="55" t="s">
        <v>418</v>
      </c>
      <c r="F153" s="57"/>
      <c r="G153" s="54"/>
      <c r="H153" s="54"/>
      <c r="I153" s="54"/>
      <c r="J153" s="54"/>
      <c r="K153" s="54"/>
      <c r="L153" s="54"/>
      <c r="M153" s="54">
        <v>1</v>
      </c>
      <c r="N153" s="54">
        <v>1</v>
      </c>
      <c r="O153" s="54"/>
      <c r="P153" s="54"/>
      <c r="Q153" s="54"/>
      <c r="R153" s="54">
        <v>1</v>
      </c>
      <c r="S153" s="54"/>
      <c r="T153" s="54"/>
      <c r="U153" s="54"/>
      <c r="V153" s="54"/>
      <c r="W153" s="60"/>
      <c r="X153" s="62">
        <f t="shared" si="11"/>
        <v>2</v>
      </c>
      <c r="Y153" s="55">
        <f t="shared" si="12"/>
        <v>1</v>
      </c>
      <c r="Z153">
        <f t="shared" si="13"/>
        <v>3</v>
      </c>
    </row>
    <row r="154" spans="1:26">
      <c r="A154" s="3"/>
      <c r="B154" s="3"/>
      <c r="E154" s="67" t="s">
        <v>46</v>
      </c>
      <c r="F154">
        <f>SUM(F137:F153)</f>
        <v>0</v>
      </c>
      <c r="G154">
        <f t="shared" ref="G154:Z154" si="17">SUM(G137:G153)</f>
        <v>1</v>
      </c>
      <c r="H154">
        <f t="shared" si="17"/>
        <v>0</v>
      </c>
      <c r="I154">
        <f t="shared" si="17"/>
        <v>1</v>
      </c>
      <c r="J154">
        <f t="shared" si="17"/>
        <v>2</v>
      </c>
      <c r="K154">
        <f t="shared" si="17"/>
        <v>3</v>
      </c>
      <c r="L154">
        <f t="shared" si="17"/>
        <v>1</v>
      </c>
      <c r="M154">
        <f t="shared" si="17"/>
        <v>5</v>
      </c>
      <c r="N154">
        <f t="shared" si="17"/>
        <v>4</v>
      </c>
      <c r="O154">
        <f t="shared" si="17"/>
        <v>1</v>
      </c>
      <c r="P154">
        <f t="shared" si="17"/>
        <v>2</v>
      </c>
      <c r="Q154">
        <f t="shared" si="17"/>
        <v>6</v>
      </c>
      <c r="R154">
        <f>SUM(R137:R153)</f>
        <v>9</v>
      </c>
      <c r="S154">
        <f>SUM(S137:S153)</f>
        <v>9</v>
      </c>
      <c r="T154">
        <f>SUM(T137:T153)</f>
        <v>0</v>
      </c>
      <c r="U154">
        <f>SUM(U137:U153)</f>
        <v>0</v>
      </c>
      <c r="V154">
        <f t="shared" si="17"/>
        <v>32</v>
      </c>
      <c r="W154">
        <f t="shared" si="17"/>
        <v>59</v>
      </c>
      <c r="X154">
        <f t="shared" si="17"/>
        <v>50</v>
      </c>
      <c r="Y154">
        <f t="shared" si="17"/>
        <v>85</v>
      </c>
      <c r="Z154">
        <f t="shared" si="17"/>
        <v>135</v>
      </c>
    </row>
    <row r="155" spans="1:26">
      <c r="A155" s="3"/>
      <c r="B155" s="3"/>
    </row>
    <row r="156" spans="1:26">
      <c r="A156" s="49" t="s">
        <v>14</v>
      </c>
      <c r="B156" s="112" t="s">
        <v>593</v>
      </c>
      <c r="C156" s="13" t="s">
        <v>380</v>
      </c>
      <c r="D156" s="13" t="s">
        <v>419</v>
      </c>
      <c r="E156" s="50" t="s">
        <v>420</v>
      </c>
      <c r="F156" s="21"/>
      <c r="G156" s="13"/>
      <c r="H156" s="13"/>
      <c r="I156" s="13"/>
      <c r="J156" s="13"/>
      <c r="K156" s="13"/>
      <c r="L156" s="13"/>
      <c r="M156" s="13"/>
      <c r="N156" s="13"/>
      <c r="O156" s="13"/>
      <c r="P156" s="13"/>
      <c r="Q156" s="13"/>
      <c r="R156" s="13"/>
      <c r="S156" s="13"/>
      <c r="T156" s="13"/>
      <c r="U156" s="13"/>
      <c r="V156" s="13">
        <v>1</v>
      </c>
      <c r="W156" s="15">
        <v>2</v>
      </c>
      <c r="X156" s="19">
        <f t="shared" ref="X156:X206" si="18">F156+H156+J156+L156+N156+P156+R156+T156+V156</f>
        <v>1</v>
      </c>
      <c r="Y156" s="50">
        <f t="shared" ref="Y156:Y206" si="19">G156+I156+K156+M156+O156+Q156+S156+U156+W156</f>
        <v>2</v>
      </c>
      <c r="Z156">
        <f t="shared" ref="Z156:Z206" si="20">SUM(X156:Y156)</f>
        <v>3</v>
      </c>
    </row>
    <row r="157" spans="1:26">
      <c r="A157" s="51" t="s">
        <v>14</v>
      </c>
      <c r="B157" s="113" t="s">
        <v>594</v>
      </c>
      <c r="C157" s="47" t="s">
        <v>380</v>
      </c>
      <c r="D157" s="47" t="s">
        <v>421</v>
      </c>
      <c r="E157" s="52" t="s">
        <v>422</v>
      </c>
      <c r="F157" s="56"/>
      <c r="G157" s="47"/>
      <c r="H157" s="47"/>
      <c r="I157" s="47"/>
      <c r="J157" s="47"/>
      <c r="K157" s="47"/>
      <c r="L157" s="47"/>
      <c r="M157" s="47"/>
      <c r="N157" s="47"/>
      <c r="O157" s="47"/>
      <c r="P157" s="47">
        <v>1</v>
      </c>
      <c r="Q157" s="47">
        <v>1</v>
      </c>
      <c r="R157" s="47"/>
      <c r="S157" s="47"/>
      <c r="T157" s="47"/>
      <c r="U157" s="47"/>
      <c r="V157" s="47"/>
      <c r="W157" s="48">
        <v>1</v>
      </c>
      <c r="X157" s="61">
        <f t="shared" si="18"/>
        <v>1</v>
      </c>
      <c r="Y157" s="52">
        <f t="shared" si="19"/>
        <v>2</v>
      </c>
      <c r="Z157">
        <f t="shared" si="20"/>
        <v>3</v>
      </c>
    </row>
    <row r="158" spans="1:26">
      <c r="A158" s="51" t="s">
        <v>14</v>
      </c>
      <c r="B158" s="113" t="s">
        <v>595</v>
      </c>
      <c r="C158" s="47" t="s">
        <v>380</v>
      </c>
      <c r="D158" s="47" t="s">
        <v>423</v>
      </c>
      <c r="E158" s="52" t="s">
        <v>424</v>
      </c>
      <c r="F158" s="56"/>
      <c r="G158" s="47"/>
      <c r="H158" s="47"/>
      <c r="I158" s="47"/>
      <c r="J158" s="47"/>
      <c r="K158" s="47"/>
      <c r="L158" s="47"/>
      <c r="M158" s="47"/>
      <c r="N158" s="47"/>
      <c r="O158" s="47"/>
      <c r="P158" s="47"/>
      <c r="Q158" s="47"/>
      <c r="R158" s="47"/>
      <c r="S158" s="47"/>
      <c r="T158" s="47"/>
      <c r="U158" s="47"/>
      <c r="V158" s="47">
        <v>1</v>
      </c>
      <c r="W158" s="48">
        <v>1</v>
      </c>
      <c r="X158" s="61">
        <f t="shared" si="18"/>
        <v>1</v>
      </c>
      <c r="Y158" s="52">
        <f t="shared" si="19"/>
        <v>1</v>
      </c>
      <c r="Z158">
        <f t="shared" si="20"/>
        <v>2</v>
      </c>
    </row>
    <row r="159" spans="1:26">
      <c r="A159" s="51" t="s">
        <v>14</v>
      </c>
      <c r="B159" s="113" t="s">
        <v>595</v>
      </c>
      <c r="C159" s="47" t="s">
        <v>380</v>
      </c>
      <c r="D159" s="47" t="s">
        <v>425</v>
      </c>
      <c r="E159" s="52" t="s">
        <v>426</v>
      </c>
      <c r="F159" s="56"/>
      <c r="G159" s="47"/>
      <c r="H159" s="47"/>
      <c r="I159" s="47"/>
      <c r="J159" s="47"/>
      <c r="K159" s="47"/>
      <c r="L159" s="47"/>
      <c r="M159" s="47"/>
      <c r="N159" s="47"/>
      <c r="O159" s="47"/>
      <c r="P159" s="47">
        <v>5</v>
      </c>
      <c r="Q159" s="47"/>
      <c r="R159" s="47"/>
      <c r="S159" s="47"/>
      <c r="T159" s="47"/>
      <c r="U159" s="47"/>
      <c r="V159" s="47">
        <v>3</v>
      </c>
      <c r="W159" s="48">
        <v>1</v>
      </c>
      <c r="X159" s="61">
        <f t="shared" si="18"/>
        <v>8</v>
      </c>
      <c r="Y159" s="52">
        <f t="shared" si="19"/>
        <v>1</v>
      </c>
      <c r="Z159">
        <f t="shared" si="20"/>
        <v>9</v>
      </c>
    </row>
    <row r="160" spans="1:26">
      <c r="A160" s="51" t="s">
        <v>14</v>
      </c>
      <c r="B160" s="113" t="s">
        <v>596</v>
      </c>
      <c r="C160" s="47" t="s">
        <v>383</v>
      </c>
      <c r="D160" s="47" t="s">
        <v>427</v>
      </c>
      <c r="E160" s="52" t="s">
        <v>428</v>
      </c>
      <c r="F160" s="56"/>
      <c r="G160" s="47"/>
      <c r="H160" s="47"/>
      <c r="I160" s="47">
        <v>1</v>
      </c>
      <c r="J160" s="47"/>
      <c r="K160" s="47"/>
      <c r="L160" s="47"/>
      <c r="M160" s="47">
        <v>1</v>
      </c>
      <c r="N160" s="47">
        <v>1</v>
      </c>
      <c r="O160" s="47">
        <v>1</v>
      </c>
      <c r="P160" s="47"/>
      <c r="Q160" s="47">
        <v>4</v>
      </c>
      <c r="R160" s="47"/>
      <c r="S160" s="47"/>
      <c r="T160" s="47"/>
      <c r="U160" s="47"/>
      <c r="V160" s="47">
        <v>5</v>
      </c>
      <c r="W160" s="48">
        <v>10</v>
      </c>
      <c r="X160" s="61">
        <f t="shared" si="18"/>
        <v>6</v>
      </c>
      <c r="Y160" s="52">
        <f t="shared" si="19"/>
        <v>17</v>
      </c>
      <c r="Z160">
        <f t="shared" si="20"/>
        <v>23</v>
      </c>
    </row>
    <row r="161" spans="1:26">
      <c r="A161" s="51" t="s">
        <v>14</v>
      </c>
      <c r="B161" s="58">
        <v>110101</v>
      </c>
      <c r="C161" s="47" t="s">
        <v>383</v>
      </c>
      <c r="D161" s="47" t="s">
        <v>429</v>
      </c>
      <c r="E161" s="52" t="s">
        <v>430</v>
      </c>
      <c r="F161" s="56"/>
      <c r="G161" s="47"/>
      <c r="H161" s="47"/>
      <c r="I161" s="47"/>
      <c r="J161" s="47">
        <v>1</v>
      </c>
      <c r="K161" s="47">
        <v>1</v>
      </c>
      <c r="L161" s="47"/>
      <c r="M161" s="47"/>
      <c r="N161" s="47">
        <v>1</v>
      </c>
      <c r="O161" s="47"/>
      <c r="P161" s="47">
        <v>3</v>
      </c>
      <c r="Q161" s="47">
        <v>6</v>
      </c>
      <c r="R161" s="47"/>
      <c r="S161" s="47"/>
      <c r="T161" s="47"/>
      <c r="U161" s="47"/>
      <c r="V161" s="47">
        <v>10</v>
      </c>
      <c r="W161" s="48"/>
      <c r="X161" s="61">
        <f t="shared" si="18"/>
        <v>15</v>
      </c>
      <c r="Y161" s="52">
        <f t="shared" si="19"/>
        <v>7</v>
      </c>
      <c r="Z161">
        <f t="shared" si="20"/>
        <v>22</v>
      </c>
    </row>
    <row r="162" spans="1:26">
      <c r="A162" s="51" t="s">
        <v>14</v>
      </c>
      <c r="B162" s="58">
        <v>111003</v>
      </c>
      <c r="C162" s="47" t="s">
        <v>383</v>
      </c>
      <c r="D162" s="47" t="s">
        <v>431</v>
      </c>
      <c r="E162" s="52" t="s">
        <v>432</v>
      </c>
      <c r="F162" s="56"/>
      <c r="G162" s="47"/>
      <c r="H162" s="47"/>
      <c r="I162" s="47"/>
      <c r="J162" s="47"/>
      <c r="K162" s="47"/>
      <c r="L162" s="47"/>
      <c r="M162" s="47"/>
      <c r="N162" s="47"/>
      <c r="O162" s="47"/>
      <c r="P162" s="47">
        <v>1</v>
      </c>
      <c r="Q162" s="47"/>
      <c r="R162" s="47"/>
      <c r="S162" s="47"/>
      <c r="T162" s="47"/>
      <c r="U162" s="47"/>
      <c r="V162" s="47">
        <v>14</v>
      </c>
      <c r="W162" s="48">
        <v>2</v>
      </c>
      <c r="X162" s="61">
        <f t="shared" si="18"/>
        <v>15</v>
      </c>
      <c r="Y162" s="52">
        <f t="shared" si="19"/>
        <v>2</v>
      </c>
      <c r="Z162">
        <f t="shared" si="20"/>
        <v>17</v>
      </c>
    </row>
    <row r="163" spans="1:26">
      <c r="A163" s="51" t="s">
        <v>14</v>
      </c>
      <c r="B163" s="58">
        <v>130101</v>
      </c>
      <c r="C163" s="47" t="s">
        <v>386</v>
      </c>
      <c r="D163" s="47" t="s">
        <v>433</v>
      </c>
      <c r="E163" s="52" t="s">
        <v>434</v>
      </c>
      <c r="F163" s="56"/>
      <c r="G163" s="47"/>
      <c r="H163" s="47"/>
      <c r="I163" s="47">
        <v>2</v>
      </c>
      <c r="J163" s="47"/>
      <c r="K163" s="47"/>
      <c r="L163" s="47">
        <v>2</v>
      </c>
      <c r="M163" s="47">
        <v>2</v>
      </c>
      <c r="N163" s="47">
        <v>1</v>
      </c>
      <c r="O163" s="47">
        <v>1</v>
      </c>
      <c r="P163" s="47"/>
      <c r="Q163" s="47">
        <v>1</v>
      </c>
      <c r="R163" s="47"/>
      <c r="S163" s="47">
        <v>3</v>
      </c>
      <c r="T163" s="47"/>
      <c r="U163" s="47"/>
      <c r="V163" s="47">
        <v>9</v>
      </c>
      <c r="W163" s="48">
        <v>26</v>
      </c>
      <c r="X163" s="61">
        <f t="shared" si="18"/>
        <v>12</v>
      </c>
      <c r="Y163" s="52">
        <f t="shared" si="19"/>
        <v>35</v>
      </c>
      <c r="Z163">
        <f t="shared" si="20"/>
        <v>47</v>
      </c>
    </row>
    <row r="164" spans="1:26">
      <c r="A164" s="51" t="s">
        <v>14</v>
      </c>
      <c r="B164" s="58">
        <v>131001</v>
      </c>
      <c r="C164" s="47" t="s">
        <v>386</v>
      </c>
      <c r="D164" s="47" t="s">
        <v>435</v>
      </c>
      <c r="E164" s="52" t="s">
        <v>436</v>
      </c>
      <c r="F164" s="56"/>
      <c r="G164" s="47"/>
      <c r="H164" s="47"/>
      <c r="I164" s="47"/>
      <c r="J164" s="47"/>
      <c r="K164" s="47"/>
      <c r="L164" s="47"/>
      <c r="M164" s="47"/>
      <c r="N164" s="47"/>
      <c r="O164" s="47">
        <v>1</v>
      </c>
      <c r="P164" s="47"/>
      <c r="Q164" s="47"/>
      <c r="R164" s="47"/>
      <c r="S164" s="47">
        <v>1</v>
      </c>
      <c r="T164" s="47"/>
      <c r="U164" s="47"/>
      <c r="V164" s="47">
        <v>1</v>
      </c>
      <c r="W164" s="48">
        <v>7</v>
      </c>
      <c r="X164" s="61">
        <f t="shared" si="18"/>
        <v>1</v>
      </c>
      <c r="Y164" s="52">
        <f t="shared" si="19"/>
        <v>9</v>
      </c>
      <c r="Z164">
        <f t="shared" si="20"/>
        <v>10</v>
      </c>
    </row>
    <row r="165" spans="1:26">
      <c r="A165" s="51" t="s">
        <v>14</v>
      </c>
      <c r="B165" s="58">
        <v>140701</v>
      </c>
      <c r="C165" s="47" t="s">
        <v>437</v>
      </c>
      <c r="D165" s="47" t="s">
        <v>438</v>
      </c>
      <c r="E165" s="52" t="s">
        <v>439</v>
      </c>
      <c r="F165" s="56"/>
      <c r="G165" s="47"/>
      <c r="H165" s="47"/>
      <c r="I165" s="47"/>
      <c r="J165" s="47"/>
      <c r="K165" s="47"/>
      <c r="L165" s="47"/>
      <c r="M165" s="47"/>
      <c r="N165" s="47"/>
      <c r="O165" s="47">
        <v>1</v>
      </c>
      <c r="P165" s="47"/>
      <c r="Q165" s="47"/>
      <c r="R165" s="47"/>
      <c r="S165" s="47"/>
      <c r="T165" s="47"/>
      <c r="U165" s="47"/>
      <c r="V165" s="47">
        <v>6</v>
      </c>
      <c r="W165" s="48">
        <v>2</v>
      </c>
      <c r="X165" s="61">
        <f t="shared" si="18"/>
        <v>6</v>
      </c>
      <c r="Y165" s="52">
        <f t="shared" si="19"/>
        <v>3</v>
      </c>
      <c r="Z165">
        <f t="shared" si="20"/>
        <v>9</v>
      </c>
    </row>
    <row r="166" spans="1:26">
      <c r="A166" s="51" t="s">
        <v>14</v>
      </c>
      <c r="B166" s="58">
        <v>140801</v>
      </c>
      <c r="C166" s="47" t="s">
        <v>437</v>
      </c>
      <c r="D166" s="47" t="s">
        <v>440</v>
      </c>
      <c r="E166" s="52" t="s">
        <v>441</v>
      </c>
      <c r="F166" s="56"/>
      <c r="G166" s="47"/>
      <c r="H166" s="47"/>
      <c r="I166" s="47"/>
      <c r="J166" s="47">
        <v>1</v>
      </c>
      <c r="K166" s="47"/>
      <c r="L166" s="47">
        <v>1</v>
      </c>
      <c r="M166" s="47"/>
      <c r="N166" s="47"/>
      <c r="O166" s="47"/>
      <c r="P166" s="47">
        <v>7</v>
      </c>
      <c r="Q166" s="47"/>
      <c r="R166" s="47"/>
      <c r="S166" s="47"/>
      <c r="T166" s="47"/>
      <c r="U166" s="47"/>
      <c r="V166" s="47">
        <v>5</v>
      </c>
      <c r="W166" s="48">
        <v>4</v>
      </c>
      <c r="X166" s="61">
        <f t="shared" si="18"/>
        <v>14</v>
      </c>
      <c r="Y166" s="52">
        <f t="shared" si="19"/>
        <v>4</v>
      </c>
      <c r="Z166">
        <f t="shared" si="20"/>
        <v>18</v>
      </c>
    </row>
    <row r="167" spans="1:26">
      <c r="A167" s="51" t="s">
        <v>14</v>
      </c>
      <c r="B167" s="16">
        <v>141001</v>
      </c>
      <c r="C167" s="47" t="s">
        <v>437</v>
      </c>
      <c r="D167" s="47" t="s">
        <v>442</v>
      </c>
      <c r="E167" s="52" t="s">
        <v>443</v>
      </c>
      <c r="F167" s="56"/>
      <c r="G167" s="47"/>
      <c r="H167" s="47"/>
      <c r="I167" s="47"/>
      <c r="J167" s="47">
        <v>2</v>
      </c>
      <c r="K167" s="47"/>
      <c r="L167" s="47">
        <v>1</v>
      </c>
      <c r="M167" s="47"/>
      <c r="N167" s="47">
        <v>1</v>
      </c>
      <c r="O167" s="47"/>
      <c r="P167" s="47">
        <v>3</v>
      </c>
      <c r="Q167" s="47">
        <v>2</v>
      </c>
      <c r="R167" s="47"/>
      <c r="S167" s="47"/>
      <c r="T167" s="47"/>
      <c r="U167" s="47"/>
      <c r="V167" s="47">
        <v>17</v>
      </c>
      <c r="W167" s="48">
        <v>3</v>
      </c>
      <c r="X167" s="61">
        <f t="shared" si="18"/>
        <v>24</v>
      </c>
      <c r="Y167" s="52">
        <f t="shared" si="19"/>
        <v>5</v>
      </c>
      <c r="Z167">
        <f t="shared" si="20"/>
        <v>29</v>
      </c>
    </row>
    <row r="168" spans="1:26">
      <c r="A168" s="51" t="s">
        <v>14</v>
      </c>
      <c r="B168" s="16">
        <v>141901</v>
      </c>
      <c r="C168" s="47" t="s">
        <v>437</v>
      </c>
      <c r="D168" s="47" t="s">
        <v>444</v>
      </c>
      <c r="E168" s="52" t="s">
        <v>445</v>
      </c>
      <c r="F168" s="56"/>
      <c r="G168" s="47"/>
      <c r="H168" s="47"/>
      <c r="I168" s="47"/>
      <c r="J168" s="47"/>
      <c r="K168" s="47"/>
      <c r="L168" s="47">
        <v>2</v>
      </c>
      <c r="M168" s="47"/>
      <c r="N168" s="47">
        <v>4</v>
      </c>
      <c r="O168" s="47"/>
      <c r="P168" s="47">
        <v>3</v>
      </c>
      <c r="Q168" s="47"/>
      <c r="R168" s="47">
        <v>5</v>
      </c>
      <c r="S168" s="47"/>
      <c r="T168" s="47"/>
      <c r="U168" s="47"/>
      <c r="V168" s="47">
        <v>18</v>
      </c>
      <c r="W168" s="48">
        <v>2</v>
      </c>
      <c r="X168" s="61">
        <f t="shared" si="18"/>
        <v>32</v>
      </c>
      <c r="Y168" s="52">
        <f t="shared" si="19"/>
        <v>2</v>
      </c>
      <c r="Z168">
        <f t="shared" si="20"/>
        <v>34</v>
      </c>
    </row>
    <row r="169" spans="1:26">
      <c r="A169" s="51" t="s">
        <v>14</v>
      </c>
      <c r="B169" s="16">
        <v>142401</v>
      </c>
      <c r="C169" s="47" t="s">
        <v>437</v>
      </c>
      <c r="D169" s="47" t="s">
        <v>446</v>
      </c>
      <c r="E169" s="52" t="s">
        <v>447</v>
      </c>
      <c r="F169" s="56"/>
      <c r="G169" s="47"/>
      <c r="H169" s="47"/>
      <c r="I169" s="47"/>
      <c r="J169" s="47">
        <v>1</v>
      </c>
      <c r="K169" s="47"/>
      <c r="L169" s="47"/>
      <c r="M169" s="47"/>
      <c r="N169" s="47">
        <v>1</v>
      </c>
      <c r="O169" s="47">
        <v>1</v>
      </c>
      <c r="P169" s="47">
        <v>3</v>
      </c>
      <c r="Q169" s="47">
        <v>2</v>
      </c>
      <c r="R169" s="47">
        <v>1</v>
      </c>
      <c r="S169" s="47">
        <v>1</v>
      </c>
      <c r="T169" s="47"/>
      <c r="U169" s="47"/>
      <c r="V169" s="47">
        <v>22</v>
      </c>
      <c r="W169" s="48">
        <v>3</v>
      </c>
      <c r="X169" s="61">
        <f t="shared" si="18"/>
        <v>28</v>
      </c>
      <c r="Y169" s="52">
        <f t="shared" si="19"/>
        <v>7</v>
      </c>
      <c r="Z169">
        <f t="shared" si="20"/>
        <v>35</v>
      </c>
    </row>
    <row r="170" spans="1:26">
      <c r="A170" s="51" t="s">
        <v>14</v>
      </c>
      <c r="B170" s="16">
        <v>143501</v>
      </c>
      <c r="C170" s="47" t="s">
        <v>437</v>
      </c>
      <c r="D170" s="47" t="s">
        <v>448</v>
      </c>
      <c r="E170" s="52" t="s">
        <v>449</v>
      </c>
      <c r="F170" s="56"/>
      <c r="G170" s="47"/>
      <c r="H170" s="47"/>
      <c r="I170" s="47"/>
      <c r="J170" s="47">
        <v>1</v>
      </c>
      <c r="K170" s="47"/>
      <c r="L170" s="47"/>
      <c r="M170" s="47"/>
      <c r="N170" s="47"/>
      <c r="O170" s="47"/>
      <c r="P170" s="47">
        <v>6</v>
      </c>
      <c r="Q170" s="47"/>
      <c r="R170" s="47"/>
      <c r="S170" s="47">
        <v>1</v>
      </c>
      <c r="T170" s="47"/>
      <c r="U170" s="47"/>
      <c r="V170" s="47">
        <v>2</v>
      </c>
      <c r="W170" s="48"/>
      <c r="X170" s="61">
        <f t="shared" si="18"/>
        <v>9</v>
      </c>
      <c r="Y170" s="52">
        <f t="shared" si="19"/>
        <v>1</v>
      </c>
      <c r="Z170">
        <f t="shared" si="20"/>
        <v>10</v>
      </c>
    </row>
    <row r="171" spans="1:26">
      <c r="A171" s="51" t="s">
        <v>14</v>
      </c>
      <c r="B171" s="16">
        <v>160905</v>
      </c>
      <c r="C171" s="47" t="s">
        <v>383</v>
      </c>
      <c r="D171" s="47" t="s">
        <v>450</v>
      </c>
      <c r="E171" s="52" t="s">
        <v>451</v>
      </c>
      <c r="F171" s="56"/>
      <c r="G171" s="47"/>
      <c r="H171" s="47"/>
      <c r="I171" s="47"/>
      <c r="J171" s="47"/>
      <c r="K171" s="47"/>
      <c r="L171" s="47"/>
      <c r="M171" s="47"/>
      <c r="N171" s="47">
        <v>1</v>
      </c>
      <c r="O171" s="47">
        <v>4</v>
      </c>
      <c r="P171" s="47"/>
      <c r="Q171" s="47">
        <v>1</v>
      </c>
      <c r="R171" s="47"/>
      <c r="S171" s="47"/>
      <c r="T171" s="47"/>
      <c r="U171" s="47"/>
      <c r="V171" s="47">
        <v>1</v>
      </c>
      <c r="W171" s="48">
        <v>3</v>
      </c>
      <c r="X171" s="61">
        <f t="shared" si="18"/>
        <v>2</v>
      </c>
      <c r="Y171" s="52">
        <f t="shared" si="19"/>
        <v>8</v>
      </c>
      <c r="Z171">
        <f t="shared" si="20"/>
        <v>10</v>
      </c>
    </row>
    <row r="172" spans="1:26">
      <c r="A172" s="51" t="s">
        <v>14</v>
      </c>
      <c r="B172" s="16">
        <v>190501</v>
      </c>
      <c r="C172" s="47" t="s">
        <v>380</v>
      </c>
      <c r="D172" s="47" t="s">
        <v>452</v>
      </c>
      <c r="E172" s="82" t="s">
        <v>597</v>
      </c>
      <c r="F172" s="56"/>
      <c r="G172" s="47">
        <v>1</v>
      </c>
      <c r="H172" s="47"/>
      <c r="I172" s="47"/>
      <c r="J172" s="47"/>
      <c r="K172" s="47">
        <v>2</v>
      </c>
      <c r="L172" s="47"/>
      <c r="M172" s="47"/>
      <c r="N172" s="47"/>
      <c r="O172" s="47">
        <v>1</v>
      </c>
      <c r="P172" s="47"/>
      <c r="Q172" s="47"/>
      <c r="R172" s="47">
        <v>1</v>
      </c>
      <c r="S172" s="47">
        <v>1</v>
      </c>
      <c r="T172" s="47"/>
      <c r="U172" s="47"/>
      <c r="V172" s="47">
        <v>3</v>
      </c>
      <c r="W172" s="48">
        <v>11</v>
      </c>
      <c r="X172" s="61">
        <f t="shared" si="18"/>
        <v>4</v>
      </c>
      <c r="Y172" s="52">
        <f t="shared" si="19"/>
        <v>16</v>
      </c>
      <c r="Z172">
        <f t="shared" si="20"/>
        <v>20</v>
      </c>
    </row>
    <row r="173" spans="1:26">
      <c r="A173" s="51" t="s">
        <v>14</v>
      </c>
      <c r="B173" s="16">
        <v>190701</v>
      </c>
      <c r="C173" s="47" t="s">
        <v>386</v>
      </c>
      <c r="D173" s="47" t="s">
        <v>454</v>
      </c>
      <c r="E173" s="82" t="s">
        <v>598</v>
      </c>
      <c r="F173" s="56">
        <v>1</v>
      </c>
      <c r="G173" s="47">
        <v>1</v>
      </c>
      <c r="H173" s="47"/>
      <c r="I173" s="47"/>
      <c r="J173" s="47">
        <v>1</v>
      </c>
      <c r="K173" s="47"/>
      <c r="L173" s="47">
        <v>3</v>
      </c>
      <c r="M173" s="47">
        <v>3</v>
      </c>
      <c r="N173" s="47">
        <v>1</v>
      </c>
      <c r="O173" s="47">
        <v>2</v>
      </c>
      <c r="P173" s="47"/>
      <c r="Q173" s="47">
        <v>3</v>
      </c>
      <c r="R173" s="47">
        <v>3</v>
      </c>
      <c r="S173" s="47">
        <v>2</v>
      </c>
      <c r="T173" s="47"/>
      <c r="U173" s="47"/>
      <c r="V173" s="47">
        <v>10</v>
      </c>
      <c r="W173" s="48">
        <v>28</v>
      </c>
      <c r="X173" s="61">
        <f t="shared" si="18"/>
        <v>19</v>
      </c>
      <c r="Y173" s="52">
        <f t="shared" si="19"/>
        <v>39</v>
      </c>
      <c r="Z173">
        <f t="shared" si="20"/>
        <v>58</v>
      </c>
    </row>
    <row r="174" spans="1:26">
      <c r="A174" s="51" t="s">
        <v>14</v>
      </c>
      <c r="B174" s="16">
        <v>190901</v>
      </c>
      <c r="C174" s="47" t="s">
        <v>386</v>
      </c>
      <c r="D174" s="47" t="s">
        <v>455</v>
      </c>
      <c r="E174" s="52" t="s">
        <v>456</v>
      </c>
      <c r="F174" s="56"/>
      <c r="G174" s="47"/>
      <c r="H174" s="47"/>
      <c r="I174" s="47"/>
      <c r="J174" s="47"/>
      <c r="K174" s="47"/>
      <c r="L174" s="47"/>
      <c r="M174" s="47"/>
      <c r="N174" s="47"/>
      <c r="O174" s="47"/>
      <c r="P174" s="47"/>
      <c r="Q174" s="47">
        <v>1</v>
      </c>
      <c r="R174" s="47">
        <v>1</v>
      </c>
      <c r="S174" s="47"/>
      <c r="T174" s="47"/>
      <c r="U174" s="47"/>
      <c r="V174" s="47">
        <v>1</v>
      </c>
      <c r="W174" s="48">
        <v>10</v>
      </c>
      <c r="X174" s="61">
        <f t="shared" si="18"/>
        <v>2</v>
      </c>
      <c r="Y174" s="52">
        <f t="shared" si="19"/>
        <v>11</v>
      </c>
      <c r="Z174">
        <f t="shared" si="20"/>
        <v>13</v>
      </c>
    </row>
    <row r="175" spans="1:26">
      <c r="A175" s="51" t="s">
        <v>14</v>
      </c>
      <c r="B175" s="16">
        <v>230101</v>
      </c>
      <c r="C175" s="47" t="s">
        <v>383</v>
      </c>
      <c r="D175" s="47" t="s">
        <v>457</v>
      </c>
      <c r="E175" s="52" t="s">
        <v>458</v>
      </c>
      <c r="F175" s="56"/>
      <c r="G175" s="47"/>
      <c r="H175" s="47"/>
      <c r="I175" s="47"/>
      <c r="J175" s="47"/>
      <c r="K175" s="47"/>
      <c r="L175" s="47"/>
      <c r="M175" s="47"/>
      <c r="N175" s="47"/>
      <c r="O175" s="47"/>
      <c r="P175" s="47"/>
      <c r="Q175" s="47"/>
      <c r="R175" s="47"/>
      <c r="S175" s="47">
        <v>1</v>
      </c>
      <c r="T175" s="47"/>
      <c r="U175" s="47"/>
      <c r="V175" s="47">
        <v>4</v>
      </c>
      <c r="W175" s="48">
        <v>2</v>
      </c>
      <c r="X175" s="61">
        <f t="shared" si="18"/>
        <v>4</v>
      </c>
      <c r="Y175" s="52">
        <f t="shared" si="19"/>
        <v>3</v>
      </c>
      <c r="Z175">
        <f t="shared" si="20"/>
        <v>7</v>
      </c>
    </row>
    <row r="176" spans="1:26">
      <c r="A176" s="51" t="s">
        <v>14</v>
      </c>
      <c r="B176" s="16">
        <v>250101</v>
      </c>
      <c r="C176" s="47" t="s">
        <v>383</v>
      </c>
      <c r="D176" s="47" t="s">
        <v>459</v>
      </c>
      <c r="E176" s="52" t="s">
        <v>460</v>
      </c>
      <c r="F176" s="56"/>
      <c r="G176" s="47"/>
      <c r="H176" s="47"/>
      <c r="I176" s="47"/>
      <c r="J176" s="47"/>
      <c r="K176" s="47"/>
      <c r="L176" s="47"/>
      <c r="M176" s="47">
        <v>1</v>
      </c>
      <c r="N176" s="47"/>
      <c r="O176" s="47">
        <v>1</v>
      </c>
      <c r="P176" s="47"/>
      <c r="Q176" s="47"/>
      <c r="R176" s="47">
        <v>3</v>
      </c>
      <c r="S176" s="47">
        <v>8</v>
      </c>
      <c r="T176" s="47"/>
      <c r="U176" s="47"/>
      <c r="V176" s="47">
        <v>16</v>
      </c>
      <c r="W176" s="48">
        <v>77</v>
      </c>
      <c r="X176" s="61">
        <f t="shared" si="18"/>
        <v>19</v>
      </c>
      <c r="Y176" s="52">
        <f t="shared" si="19"/>
        <v>87</v>
      </c>
      <c r="Z176">
        <f t="shared" si="20"/>
        <v>106</v>
      </c>
    </row>
    <row r="177" spans="1:26">
      <c r="A177" s="51" t="s">
        <v>14</v>
      </c>
      <c r="B177" s="16">
        <v>261304</v>
      </c>
      <c r="C177" s="47" t="s">
        <v>380</v>
      </c>
      <c r="D177" s="47" t="s">
        <v>461</v>
      </c>
      <c r="E177" s="52" t="s">
        <v>462</v>
      </c>
      <c r="F177" s="56"/>
      <c r="G177" s="47"/>
      <c r="H177" s="47"/>
      <c r="I177" s="47"/>
      <c r="J177" s="47"/>
      <c r="K177" s="47"/>
      <c r="L177" s="47"/>
      <c r="M177" s="47"/>
      <c r="N177" s="47"/>
      <c r="O177" s="47"/>
      <c r="P177" s="47"/>
      <c r="Q177" s="47"/>
      <c r="R177" s="47"/>
      <c r="S177" s="47"/>
      <c r="T177" s="47"/>
      <c r="U177" s="47"/>
      <c r="V177" s="47"/>
      <c r="W177" s="48">
        <v>2</v>
      </c>
      <c r="X177" s="61">
        <f t="shared" si="18"/>
        <v>0</v>
      </c>
      <c r="Y177" s="52">
        <f t="shared" si="19"/>
        <v>2</v>
      </c>
      <c r="Z177">
        <f t="shared" si="20"/>
        <v>2</v>
      </c>
    </row>
    <row r="178" spans="1:26">
      <c r="A178" s="51" t="s">
        <v>14</v>
      </c>
      <c r="B178" s="16">
        <v>261307</v>
      </c>
      <c r="C178" s="47" t="s">
        <v>380</v>
      </c>
      <c r="D178" s="47" t="s">
        <v>463</v>
      </c>
      <c r="E178" s="52" t="s">
        <v>464</v>
      </c>
      <c r="F178" s="56"/>
      <c r="G178" s="47"/>
      <c r="H178" s="47"/>
      <c r="I178" s="47"/>
      <c r="J178" s="47"/>
      <c r="K178" s="47"/>
      <c r="L178" s="47">
        <v>1</v>
      </c>
      <c r="M178" s="47"/>
      <c r="N178" s="47"/>
      <c r="O178" s="47"/>
      <c r="P178" s="47"/>
      <c r="Q178" s="47"/>
      <c r="R178" s="47"/>
      <c r="S178" s="47"/>
      <c r="T178" s="47"/>
      <c r="U178" s="47"/>
      <c r="V178" s="47">
        <v>3</v>
      </c>
      <c r="W178" s="48">
        <v>3</v>
      </c>
      <c r="X178" s="61">
        <f t="shared" si="18"/>
        <v>4</v>
      </c>
      <c r="Y178" s="52">
        <f t="shared" si="19"/>
        <v>3</v>
      </c>
      <c r="Z178">
        <f t="shared" si="20"/>
        <v>7</v>
      </c>
    </row>
    <row r="179" spans="1:26">
      <c r="A179" s="51" t="s">
        <v>14</v>
      </c>
      <c r="B179" s="16">
        <v>261501</v>
      </c>
      <c r="C179" s="47" t="s">
        <v>383</v>
      </c>
      <c r="D179" s="47" t="s">
        <v>465</v>
      </c>
      <c r="E179" s="52" t="s">
        <v>466</v>
      </c>
      <c r="F179" s="56"/>
      <c r="G179" s="47">
        <v>1</v>
      </c>
      <c r="H179" s="47"/>
      <c r="I179" s="47"/>
      <c r="J179" s="47"/>
      <c r="K179" s="47"/>
      <c r="L179" s="47"/>
      <c r="M179" s="47"/>
      <c r="N179" s="47"/>
      <c r="O179" s="47">
        <v>1</v>
      </c>
      <c r="P179" s="47"/>
      <c r="Q179" s="47"/>
      <c r="R179" s="47">
        <v>2</v>
      </c>
      <c r="S179" s="47"/>
      <c r="T179" s="47"/>
      <c r="U179" s="47"/>
      <c r="V179" s="47"/>
      <c r="W179" s="48">
        <v>1</v>
      </c>
      <c r="X179" s="61">
        <f t="shared" si="18"/>
        <v>2</v>
      </c>
      <c r="Y179" s="52">
        <f t="shared" si="19"/>
        <v>3</v>
      </c>
      <c r="Z179">
        <f t="shared" si="20"/>
        <v>5</v>
      </c>
    </row>
    <row r="180" spans="1:26">
      <c r="A180" s="51" t="s">
        <v>14</v>
      </c>
      <c r="B180" s="16">
        <v>270101</v>
      </c>
      <c r="C180" s="47" t="s">
        <v>383</v>
      </c>
      <c r="D180" s="47" t="s">
        <v>467</v>
      </c>
      <c r="E180" s="52" t="s">
        <v>468</v>
      </c>
      <c r="F180" s="56"/>
      <c r="G180" s="47"/>
      <c r="H180" s="47"/>
      <c r="I180" s="47"/>
      <c r="J180" s="47"/>
      <c r="K180" s="47"/>
      <c r="L180" s="47"/>
      <c r="M180" s="47"/>
      <c r="N180" s="47"/>
      <c r="O180" s="47"/>
      <c r="P180" s="47"/>
      <c r="Q180" s="47"/>
      <c r="R180" s="47"/>
      <c r="S180" s="47"/>
      <c r="T180" s="47"/>
      <c r="U180" s="47"/>
      <c r="V180" s="47">
        <v>3</v>
      </c>
      <c r="W180" s="48">
        <v>5</v>
      </c>
      <c r="X180" s="61">
        <f t="shared" si="18"/>
        <v>3</v>
      </c>
      <c r="Y180" s="52">
        <f t="shared" si="19"/>
        <v>5</v>
      </c>
      <c r="Z180">
        <f t="shared" si="20"/>
        <v>8</v>
      </c>
    </row>
    <row r="181" spans="1:26">
      <c r="A181" s="51" t="s">
        <v>14</v>
      </c>
      <c r="B181" s="16">
        <v>270501</v>
      </c>
      <c r="C181" s="47" t="s">
        <v>383</v>
      </c>
      <c r="D181" s="47" t="s">
        <v>469</v>
      </c>
      <c r="E181" s="52" t="s">
        <v>470</v>
      </c>
      <c r="F181" s="56"/>
      <c r="G181" s="47"/>
      <c r="H181" s="47"/>
      <c r="I181" s="47"/>
      <c r="J181" s="47">
        <v>1</v>
      </c>
      <c r="K181" s="47"/>
      <c r="L181" s="47">
        <v>1</v>
      </c>
      <c r="M181" s="47"/>
      <c r="N181" s="47"/>
      <c r="O181" s="47"/>
      <c r="P181" s="47">
        <v>4</v>
      </c>
      <c r="Q181" s="47">
        <v>2</v>
      </c>
      <c r="R181" s="47"/>
      <c r="S181" s="47"/>
      <c r="T181" s="47"/>
      <c r="U181" s="47"/>
      <c r="V181" s="47"/>
      <c r="W181" s="48">
        <v>1</v>
      </c>
      <c r="X181" s="61">
        <f t="shared" si="18"/>
        <v>6</v>
      </c>
      <c r="Y181" s="52">
        <f t="shared" si="19"/>
        <v>3</v>
      </c>
      <c r="Z181">
        <f t="shared" si="20"/>
        <v>9</v>
      </c>
    </row>
    <row r="182" spans="1:26">
      <c r="A182" s="51" t="s">
        <v>14</v>
      </c>
      <c r="B182" s="16">
        <v>300101</v>
      </c>
      <c r="C182" s="47" t="s">
        <v>380</v>
      </c>
      <c r="D182" s="47" t="s">
        <v>471</v>
      </c>
      <c r="E182" s="52" t="s">
        <v>472</v>
      </c>
      <c r="F182" s="56">
        <v>1</v>
      </c>
      <c r="G182" s="47"/>
      <c r="H182" s="47"/>
      <c r="I182" s="47"/>
      <c r="J182" s="47"/>
      <c r="K182" s="47">
        <v>1</v>
      </c>
      <c r="L182" s="47"/>
      <c r="M182" s="47"/>
      <c r="N182" s="47"/>
      <c r="O182" s="47"/>
      <c r="P182" s="47"/>
      <c r="Q182" s="47"/>
      <c r="R182" s="47"/>
      <c r="S182" s="47">
        <v>5</v>
      </c>
      <c r="T182" s="47"/>
      <c r="U182" s="47"/>
      <c r="V182" s="47">
        <v>11</v>
      </c>
      <c r="W182" s="48">
        <v>27</v>
      </c>
      <c r="X182" s="61">
        <f t="shared" si="18"/>
        <v>12</v>
      </c>
      <c r="Y182" s="52">
        <f t="shared" si="19"/>
        <v>33</v>
      </c>
      <c r="Z182">
        <f t="shared" si="20"/>
        <v>45</v>
      </c>
    </row>
    <row r="183" spans="1:26">
      <c r="A183" s="51" t="s">
        <v>14</v>
      </c>
      <c r="B183" s="16">
        <v>310505</v>
      </c>
      <c r="C183" s="47" t="s">
        <v>386</v>
      </c>
      <c r="D183" s="47" t="s">
        <v>473</v>
      </c>
      <c r="E183" s="52" t="s">
        <v>474</v>
      </c>
      <c r="F183" s="56"/>
      <c r="G183" s="47"/>
      <c r="H183" s="47"/>
      <c r="I183" s="47"/>
      <c r="J183" s="47">
        <v>1</v>
      </c>
      <c r="K183" s="47"/>
      <c r="L183" s="47"/>
      <c r="M183" s="47">
        <v>1</v>
      </c>
      <c r="N183" s="47"/>
      <c r="O183" s="47"/>
      <c r="P183" s="47"/>
      <c r="Q183" s="47"/>
      <c r="R183" s="47">
        <v>1</v>
      </c>
      <c r="S183" s="47"/>
      <c r="T183" s="47"/>
      <c r="U183" s="47"/>
      <c r="V183" s="47">
        <v>5</v>
      </c>
      <c r="W183" s="48">
        <v>7</v>
      </c>
      <c r="X183" s="61">
        <f t="shared" si="18"/>
        <v>7</v>
      </c>
      <c r="Y183" s="52">
        <f t="shared" si="19"/>
        <v>8</v>
      </c>
      <c r="Z183">
        <f t="shared" si="20"/>
        <v>15</v>
      </c>
    </row>
    <row r="184" spans="1:26">
      <c r="A184" s="51" t="s">
        <v>14</v>
      </c>
      <c r="B184" s="16">
        <v>400501</v>
      </c>
      <c r="C184" s="47" t="s">
        <v>383</v>
      </c>
      <c r="D184" s="47" t="s">
        <v>475</v>
      </c>
      <c r="E184" s="52" t="s">
        <v>476</v>
      </c>
      <c r="F184" s="56"/>
      <c r="G184" s="47"/>
      <c r="H184" s="47"/>
      <c r="I184" s="47"/>
      <c r="J184" s="47">
        <v>1</v>
      </c>
      <c r="K184" s="47"/>
      <c r="L184" s="47"/>
      <c r="M184" s="47"/>
      <c r="N184" s="47"/>
      <c r="O184" s="47"/>
      <c r="P184" s="47">
        <v>1</v>
      </c>
      <c r="Q184" s="47"/>
      <c r="R184" s="47"/>
      <c r="S184" s="47"/>
      <c r="T184" s="47"/>
      <c r="U184" s="47"/>
      <c r="V184" s="47">
        <v>5</v>
      </c>
      <c r="W184" s="48">
        <v>1</v>
      </c>
      <c r="X184" s="61">
        <f t="shared" si="18"/>
        <v>7</v>
      </c>
      <c r="Y184" s="52">
        <f t="shared" si="19"/>
        <v>1</v>
      </c>
      <c r="Z184">
        <f t="shared" si="20"/>
        <v>8</v>
      </c>
    </row>
    <row r="185" spans="1:26">
      <c r="A185" s="51" t="s">
        <v>14</v>
      </c>
      <c r="B185" s="16">
        <v>400605</v>
      </c>
      <c r="C185" s="47" t="s">
        <v>380</v>
      </c>
      <c r="D185" s="47" t="s">
        <v>477</v>
      </c>
      <c r="E185" s="52" t="s">
        <v>478</v>
      </c>
      <c r="F185" s="56"/>
      <c r="G185" s="47"/>
      <c r="H185" s="47"/>
      <c r="I185" s="47"/>
      <c r="J185" s="47"/>
      <c r="K185" s="47"/>
      <c r="L185" s="47"/>
      <c r="M185" s="47"/>
      <c r="N185" s="47"/>
      <c r="O185" s="47"/>
      <c r="P185" s="47"/>
      <c r="Q185" s="47">
        <v>1</v>
      </c>
      <c r="R185" s="47">
        <v>1</v>
      </c>
      <c r="S185" s="47"/>
      <c r="T185" s="47"/>
      <c r="U185" s="47"/>
      <c r="V185" s="47">
        <v>1</v>
      </c>
      <c r="W185" s="48"/>
      <c r="X185" s="61">
        <f t="shared" si="18"/>
        <v>2</v>
      </c>
      <c r="Y185" s="52">
        <f t="shared" si="19"/>
        <v>1</v>
      </c>
      <c r="Z185">
        <f t="shared" si="20"/>
        <v>3</v>
      </c>
    </row>
    <row r="186" spans="1:26">
      <c r="A186" s="51" t="s">
        <v>14</v>
      </c>
      <c r="B186" s="16">
        <v>400607</v>
      </c>
      <c r="C186" s="47" t="s">
        <v>479</v>
      </c>
      <c r="D186" s="47" t="s">
        <v>480</v>
      </c>
      <c r="E186" s="52" t="s">
        <v>481</v>
      </c>
      <c r="F186" s="56"/>
      <c r="G186" s="47"/>
      <c r="H186" s="47"/>
      <c r="I186" s="47"/>
      <c r="J186" s="47"/>
      <c r="K186" s="47"/>
      <c r="L186" s="47"/>
      <c r="M186" s="47"/>
      <c r="N186" s="47"/>
      <c r="O186" s="47"/>
      <c r="P186" s="47"/>
      <c r="Q186" s="47"/>
      <c r="R186" s="47"/>
      <c r="S186" s="47"/>
      <c r="T186" s="47"/>
      <c r="U186" s="47"/>
      <c r="V186" s="47">
        <v>1</v>
      </c>
      <c r="W186" s="48">
        <v>1</v>
      </c>
      <c r="X186" s="61">
        <f t="shared" si="18"/>
        <v>1</v>
      </c>
      <c r="Y186" s="52">
        <f t="shared" si="19"/>
        <v>1</v>
      </c>
      <c r="Z186">
        <f t="shared" si="20"/>
        <v>2</v>
      </c>
    </row>
    <row r="187" spans="1:26">
      <c r="A187" s="51" t="s">
        <v>14</v>
      </c>
      <c r="B187" s="16">
        <v>400607</v>
      </c>
      <c r="C187" s="47" t="s">
        <v>479</v>
      </c>
      <c r="D187" s="47" t="s">
        <v>482</v>
      </c>
      <c r="E187" s="52" t="s">
        <v>483</v>
      </c>
      <c r="F187" s="56"/>
      <c r="G187" s="47"/>
      <c r="H187" s="47"/>
      <c r="I187" s="47"/>
      <c r="J187" s="47">
        <v>1</v>
      </c>
      <c r="K187" s="47">
        <v>1</v>
      </c>
      <c r="L187" s="47"/>
      <c r="M187" s="47"/>
      <c r="N187" s="47"/>
      <c r="O187" s="47"/>
      <c r="P187" s="47"/>
      <c r="Q187" s="47">
        <v>1</v>
      </c>
      <c r="R187" s="47">
        <v>2</v>
      </c>
      <c r="S187" s="47"/>
      <c r="T187" s="47"/>
      <c r="U187" s="47"/>
      <c r="V187" s="47">
        <v>10</v>
      </c>
      <c r="W187" s="48">
        <v>4</v>
      </c>
      <c r="X187" s="61">
        <f t="shared" si="18"/>
        <v>13</v>
      </c>
      <c r="Y187" s="52">
        <f t="shared" si="19"/>
        <v>6</v>
      </c>
      <c r="Z187">
        <f t="shared" si="20"/>
        <v>19</v>
      </c>
    </row>
    <row r="188" spans="1:26">
      <c r="A188" s="51" t="s">
        <v>14</v>
      </c>
      <c r="B188" s="16">
        <v>400801</v>
      </c>
      <c r="C188" s="47" t="s">
        <v>383</v>
      </c>
      <c r="D188" s="47" t="s">
        <v>484</v>
      </c>
      <c r="E188" s="52" t="s">
        <v>485</v>
      </c>
      <c r="F188" s="56"/>
      <c r="G188" s="47"/>
      <c r="H188" s="47"/>
      <c r="I188" s="47"/>
      <c r="J188" s="47"/>
      <c r="K188" s="47"/>
      <c r="L188" s="47">
        <v>1</v>
      </c>
      <c r="M188" s="47"/>
      <c r="N188" s="47"/>
      <c r="O188" s="47"/>
      <c r="P188" s="47"/>
      <c r="Q188" s="47"/>
      <c r="R188" s="47"/>
      <c r="S188" s="47"/>
      <c r="T188" s="47"/>
      <c r="U188" s="47"/>
      <c r="V188" s="47">
        <v>3</v>
      </c>
      <c r="W188" s="48"/>
      <c r="X188" s="61">
        <f t="shared" si="18"/>
        <v>4</v>
      </c>
      <c r="Y188" s="52">
        <f t="shared" si="19"/>
        <v>0</v>
      </c>
      <c r="Z188">
        <f t="shared" si="20"/>
        <v>4</v>
      </c>
    </row>
    <row r="189" spans="1:26">
      <c r="A189" s="51" t="s">
        <v>14</v>
      </c>
      <c r="B189" s="16">
        <v>420101</v>
      </c>
      <c r="C189" s="47" t="s">
        <v>383</v>
      </c>
      <c r="D189" s="47" t="s">
        <v>486</v>
      </c>
      <c r="E189" s="52" t="s">
        <v>487</v>
      </c>
      <c r="F189" s="56"/>
      <c r="G189" s="47"/>
      <c r="H189" s="47"/>
      <c r="I189" s="47"/>
      <c r="J189" s="47"/>
      <c r="K189" s="47">
        <v>1</v>
      </c>
      <c r="L189" s="47">
        <v>1</v>
      </c>
      <c r="M189" s="47">
        <v>3</v>
      </c>
      <c r="N189" s="47"/>
      <c r="O189" s="47"/>
      <c r="P189" s="47"/>
      <c r="Q189" s="47">
        <v>1</v>
      </c>
      <c r="R189" s="47"/>
      <c r="S189" s="47"/>
      <c r="T189" s="47"/>
      <c r="U189" s="47"/>
      <c r="V189" s="47">
        <v>1</v>
      </c>
      <c r="W189" s="48">
        <v>12</v>
      </c>
      <c r="X189" s="61">
        <f t="shared" si="18"/>
        <v>2</v>
      </c>
      <c r="Y189" s="52">
        <f t="shared" si="19"/>
        <v>17</v>
      </c>
      <c r="Z189">
        <f t="shared" si="20"/>
        <v>19</v>
      </c>
    </row>
    <row r="190" spans="1:26">
      <c r="A190" s="51" t="s">
        <v>14</v>
      </c>
      <c r="B190" s="16">
        <v>422805</v>
      </c>
      <c r="C190" s="47" t="s">
        <v>383</v>
      </c>
      <c r="D190" s="47" t="s">
        <v>488</v>
      </c>
      <c r="E190" s="52" t="s">
        <v>489</v>
      </c>
      <c r="F190" s="56"/>
      <c r="G190" s="47"/>
      <c r="H190" s="47"/>
      <c r="I190" s="47"/>
      <c r="J190" s="47"/>
      <c r="K190" s="47"/>
      <c r="L190" s="47"/>
      <c r="M190" s="47">
        <v>1</v>
      </c>
      <c r="N190" s="47"/>
      <c r="O190" s="47">
        <v>1</v>
      </c>
      <c r="P190" s="47"/>
      <c r="Q190" s="47"/>
      <c r="R190" s="47"/>
      <c r="S190" s="47"/>
      <c r="T190" s="47"/>
      <c r="U190" s="47"/>
      <c r="V190" s="47"/>
      <c r="W190" s="48">
        <v>7</v>
      </c>
      <c r="X190" s="61">
        <f t="shared" si="18"/>
        <v>0</v>
      </c>
      <c r="Y190" s="52">
        <f t="shared" si="19"/>
        <v>9</v>
      </c>
      <c r="Z190">
        <f t="shared" si="20"/>
        <v>9</v>
      </c>
    </row>
    <row r="191" spans="1:26">
      <c r="A191" s="51" t="s">
        <v>14</v>
      </c>
      <c r="B191" s="16">
        <v>440401</v>
      </c>
      <c r="C191" s="47" t="s">
        <v>383</v>
      </c>
      <c r="D191" s="47" t="s">
        <v>490</v>
      </c>
      <c r="E191" s="52" t="s">
        <v>491</v>
      </c>
      <c r="F191" s="56"/>
      <c r="G191" s="47">
        <v>1</v>
      </c>
      <c r="H191" s="47"/>
      <c r="I191" s="47"/>
      <c r="J191" s="47"/>
      <c r="K191" s="47">
        <v>2</v>
      </c>
      <c r="L191" s="47"/>
      <c r="M191" s="47">
        <v>2</v>
      </c>
      <c r="N191" s="47">
        <v>1</v>
      </c>
      <c r="O191" s="47"/>
      <c r="P191" s="47"/>
      <c r="Q191" s="47"/>
      <c r="R191" s="47">
        <v>1</v>
      </c>
      <c r="S191" s="47">
        <v>1</v>
      </c>
      <c r="T191" s="47"/>
      <c r="U191" s="47"/>
      <c r="V191" s="47">
        <v>8</v>
      </c>
      <c r="W191" s="48">
        <v>14</v>
      </c>
      <c r="X191" s="61">
        <f t="shared" si="18"/>
        <v>10</v>
      </c>
      <c r="Y191" s="52">
        <f t="shared" si="19"/>
        <v>20</v>
      </c>
      <c r="Z191">
        <f t="shared" si="20"/>
        <v>30</v>
      </c>
    </row>
    <row r="192" spans="1:26">
      <c r="A192" s="51" t="s">
        <v>14</v>
      </c>
      <c r="B192" s="16">
        <v>440401</v>
      </c>
      <c r="C192" s="47" t="s">
        <v>380</v>
      </c>
      <c r="D192" s="47" t="s">
        <v>492</v>
      </c>
      <c r="E192" s="52" t="s">
        <v>493</v>
      </c>
      <c r="F192" s="56"/>
      <c r="G192" s="47"/>
      <c r="H192" s="47"/>
      <c r="I192" s="47"/>
      <c r="J192" s="47"/>
      <c r="K192" s="47">
        <v>1</v>
      </c>
      <c r="L192" s="47"/>
      <c r="M192" s="47"/>
      <c r="N192" s="47"/>
      <c r="O192" s="47"/>
      <c r="P192" s="47">
        <v>2</v>
      </c>
      <c r="Q192" s="47"/>
      <c r="R192" s="47">
        <v>1</v>
      </c>
      <c r="S192" s="47">
        <v>1</v>
      </c>
      <c r="T192" s="47"/>
      <c r="U192" s="47"/>
      <c r="V192" s="47">
        <v>4</v>
      </c>
      <c r="W192" s="48">
        <v>4</v>
      </c>
      <c r="X192" s="61">
        <f t="shared" si="18"/>
        <v>7</v>
      </c>
      <c r="Y192" s="52">
        <f t="shared" si="19"/>
        <v>6</v>
      </c>
      <c r="Z192">
        <f t="shared" si="20"/>
        <v>13</v>
      </c>
    </row>
    <row r="193" spans="1:26">
      <c r="A193" s="51" t="s">
        <v>14</v>
      </c>
      <c r="B193" s="16">
        <v>440501</v>
      </c>
      <c r="C193" s="47" t="s">
        <v>380</v>
      </c>
      <c r="D193" s="47" t="s">
        <v>494</v>
      </c>
      <c r="E193" s="52" t="s">
        <v>495</v>
      </c>
      <c r="F193" s="56"/>
      <c r="G193" s="47"/>
      <c r="H193" s="47"/>
      <c r="I193" s="47">
        <v>1</v>
      </c>
      <c r="J193" s="47"/>
      <c r="K193" s="47">
        <v>1</v>
      </c>
      <c r="L193" s="47"/>
      <c r="M193" s="47"/>
      <c r="N193" s="47"/>
      <c r="O193" s="47"/>
      <c r="P193" s="47"/>
      <c r="Q193" s="47"/>
      <c r="R193" s="47">
        <v>2</v>
      </c>
      <c r="S193" s="47">
        <v>1</v>
      </c>
      <c r="T193" s="47"/>
      <c r="U193" s="47"/>
      <c r="V193" s="47">
        <v>4</v>
      </c>
      <c r="W193" s="48">
        <v>9</v>
      </c>
      <c r="X193" s="61">
        <f t="shared" si="18"/>
        <v>6</v>
      </c>
      <c r="Y193" s="52">
        <f t="shared" si="19"/>
        <v>12</v>
      </c>
      <c r="Z193">
        <f t="shared" si="20"/>
        <v>18</v>
      </c>
    </row>
    <row r="194" spans="1:26">
      <c r="A194" s="51" t="s">
        <v>14</v>
      </c>
      <c r="B194" s="16">
        <v>450602</v>
      </c>
      <c r="C194" s="47" t="s">
        <v>380</v>
      </c>
      <c r="D194" s="47" t="s">
        <v>496</v>
      </c>
      <c r="E194" s="52" t="s">
        <v>497</v>
      </c>
      <c r="F194" s="56"/>
      <c r="G194" s="47"/>
      <c r="H194" s="47"/>
      <c r="I194" s="47"/>
      <c r="J194" s="47"/>
      <c r="K194" s="47"/>
      <c r="L194" s="47"/>
      <c r="M194" s="47"/>
      <c r="N194" s="47"/>
      <c r="O194" s="47"/>
      <c r="P194" s="47">
        <v>2</v>
      </c>
      <c r="Q194" s="47">
        <v>2</v>
      </c>
      <c r="R194" s="47"/>
      <c r="S194" s="47"/>
      <c r="T194" s="47"/>
      <c r="U194" s="47"/>
      <c r="V194" s="47">
        <v>5</v>
      </c>
      <c r="W194" s="48">
        <v>2</v>
      </c>
      <c r="X194" s="61">
        <f t="shared" si="18"/>
        <v>7</v>
      </c>
      <c r="Y194" s="52">
        <f t="shared" si="19"/>
        <v>4</v>
      </c>
      <c r="Z194">
        <f t="shared" si="20"/>
        <v>11</v>
      </c>
    </row>
    <row r="195" spans="1:26">
      <c r="A195" s="51" t="s">
        <v>14</v>
      </c>
      <c r="B195" s="16">
        <v>451001</v>
      </c>
      <c r="C195" s="47" t="s">
        <v>383</v>
      </c>
      <c r="D195" s="47" t="s">
        <v>498</v>
      </c>
      <c r="E195" s="52" t="s">
        <v>499</v>
      </c>
      <c r="F195" s="56"/>
      <c r="G195" s="47"/>
      <c r="H195" s="47"/>
      <c r="I195" s="47"/>
      <c r="J195" s="47"/>
      <c r="K195" s="47"/>
      <c r="L195" s="47"/>
      <c r="M195" s="47"/>
      <c r="N195" s="47"/>
      <c r="O195" s="47">
        <v>1</v>
      </c>
      <c r="P195" s="47"/>
      <c r="Q195" s="47"/>
      <c r="R195" s="47"/>
      <c r="S195" s="47"/>
      <c r="T195" s="47"/>
      <c r="U195" s="47"/>
      <c r="V195" s="47">
        <v>5</v>
      </c>
      <c r="W195" s="48">
        <v>6</v>
      </c>
      <c r="X195" s="61">
        <f t="shared" si="18"/>
        <v>5</v>
      </c>
      <c r="Y195" s="52">
        <f t="shared" si="19"/>
        <v>7</v>
      </c>
      <c r="Z195">
        <f t="shared" si="20"/>
        <v>12</v>
      </c>
    </row>
    <row r="196" spans="1:26">
      <c r="A196" s="51" t="s">
        <v>14</v>
      </c>
      <c r="B196" s="16">
        <v>500901</v>
      </c>
      <c r="C196" s="47" t="s">
        <v>383</v>
      </c>
      <c r="D196" s="47" t="s">
        <v>500</v>
      </c>
      <c r="E196" s="52" t="s">
        <v>501</v>
      </c>
      <c r="F196" s="56"/>
      <c r="G196" s="47"/>
      <c r="H196" s="47"/>
      <c r="I196" s="47"/>
      <c r="J196" s="47"/>
      <c r="K196" s="47"/>
      <c r="L196" s="47"/>
      <c r="M196" s="47">
        <v>1</v>
      </c>
      <c r="N196" s="47"/>
      <c r="O196" s="47"/>
      <c r="P196" s="47"/>
      <c r="Q196" s="47"/>
      <c r="R196" s="47">
        <v>1</v>
      </c>
      <c r="S196" s="47">
        <v>1</v>
      </c>
      <c r="T196" s="47"/>
      <c r="U196" s="47"/>
      <c r="V196" s="47">
        <v>1</v>
      </c>
      <c r="W196" s="48">
        <v>5</v>
      </c>
      <c r="X196" s="61">
        <f t="shared" si="18"/>
        <v>2</v>
      </c>
      <c r="Y196" s="52">
        <f t="shared" si="19"/>
        <v>7</v>
      </c>
      <c r="Z196">
        <f t="shared" si="20"/>
        <v>9</v>
      </c>
    </row>
    <row r="197" spans="1:26">
      <c r="A197" s="51" t="s">
        <v>14</v>
      </c>
      <c r="B197" s="16">
        <v>510203</v>
      </c>
      <c r="C197" s="47" t="s">
        <v>386</v>
      </c>
      <c r="D197" s="47" t="s">
        <v>502</v>
      </c>
      <c r="E197" s="52" t="s">
        <v>503</v>
      </c>
      <c r="F197" s="56"/>
      <c r="G197" s="47"/>
      <c r="H197" s="47"/>
      <c r="I197" s="47">
        <v>1</v>
      </c>
      <c r="J197" s="47"/>
      <c r="K197" s="47">
        <v>1</v>
      </c>
      <c r="L197" s="47"/>
      <c r="M197" s="47"/>
      <c r="N197" s="47"/>
      <c r="O197" s="47">
        <v>1</v>
      </c>
      <c r="P197" s="47"/>
      <c r="Q197" s="47"/>
      <c r="R197" s="47"/>
      <c r="S197" s="47">
        <v>3</v>
      </c>
      <c r="T197" s="47"/>
      <c r="U197" s="47"/>
      <c r="V197" s="47"/>
      <c r="W197" s="48">
        <v>39</v>
      </c>
      <c r="X197" s="61">
        <f t="shared" si="18"/>
        <v>0</v>
      </c>
      <c r="Y197" s="52">
        <f t="shared" si="19"/>
        <v>45</v>
      </c>
      <c r="Z197">
        <f t="shared" si="20"/>
        <v>45</v>
      </c>
    </row>
    <row r="198" spans="1:26">
      <c r="A198" s="51" t="s">
        <v>14</v>
      </c>
      <c r="B198" s="16">
        <v>511005</v>
      </c>
      <c r="C198" s="47" t="s">
        <v>380</v>
      </c>
      <c r="D198" s="47" t="s">
        <v>504</v>
      </c>
      <c r="E198" s="52" t="s">
        <v>505</v>
      </c>
      <c r="F198" s="56"/>
      <c r="G198" s="47">
        <v>1</v>
      </c>
      <c r="H198" s="47"/>
      <c r="I198" s="47"/>
      <c r="J198" s="47">
        <v>2</v>
      </c>
      <c r="K198" s="47">
        <v>1</v>
      </c>
      <c r="L198" s="47">
        <v>2</v>
      </c>
      <c r="M198" s="47">
        <v>2</v>
      </c>
      <c r="N198" s="47"/>
      <c r="O198" s="47">
        <v>2</v>
      </c>
      <c r="P198" s="47">
        <v>3</v>
      </c>
      <c r="Q198" s="47">
        <v>5</v>
      </c>
      <c r="R198" s="47"/>
      <c r="S198" s="47">
        <v>2</v>
      </c>
      <c r="T198" s="47"/>
      <c r="U198" s="47"/>
      <c r="V198" s="47">
        <v>6</v>
      </c>
      <c r="W198" s="48">
        <v>19</v>
      </c>
      <c r="X198" s="61">
        <f t="shared" si="18"/>
        <v>13</v>
      </c>
      <c r="Y198" s="52">
        <f t="shared" si="19"/>
        <v>32</v>
      </c>
      <c r="Z198">
        <f t="shared" si="20"/>
        <v>45</v>
      </c>
    </row>
    <row r="199" spans="1:26">
      <c r="A199" s="51" t="s">
        <v>14</v>
      </c>
      <c r="B199" s="16">
        <v>512003</v>
      </c>
      <c r="C199" s="47" t="s">
        <v>506</v>
      </c>
      <c r="D199" s="47" t="s">
        <v>507</v>
      </c>
      <c r="E199" s="52" t="s">
        <v>508</v>
      </c>
      <c r="F199" s="56"/>
      <c r="G199" s="47"/>
      <c r="H199" s="47"/>
      <c r="I199" s="47"/>
      <c r="J199" s="47"/>
      <c r="K199" s="47">
        <v>1</v>
      </c>
      <c r="L199" s="47"/>
      <c r="M199" s="47"/>
      <c r="N199" s="47"/>
      <c r="O199" s="47"/>
      <c r="P199" s="47">
        <v>1</v>
      </c>
      <c r="Q199" s="47">
        <v>2</v>
      </c>
      <c r="R199" s="47"/>
      <c r="S199" s="47"/>
      <c r="T199" s="47"/>
      <c r="U199" s="47"/>
      <c r="V199" s="47">
        <v>5</v>
      </c>
      <c r="W199" s="48">
        <v>2</v>
      </c>
      <c r="X199" s="61">
        <f t="shared" si="18"/>
        <v>6</v>
      </c>
      <c r="Y199" s="52">
        <f t="shared" si="19"/>
        <v>5</v>
      </c>
      <c r="Z199">
        <f t="shared" si="20"/>
        <v>11</v>
      </c>
    </row>
    <row r="200" spans="1:26">
      <c r="A200" s="51" t="s">
        <v>14</v>
      </c>
      <c r="B200" s="16">
        <v>513808</v>
      </c>
      <c r="C200" s="47" t="s">
        <v>407</v>
      </c>
      <c r="D200" s="47" t="s">
        <v>509</v>
      </c>
      <c r="E200" s="52" t="s">
        <v>510</v>
      </c>
      <c r="F200" s="56"/>
      <c r="G200" s="47">
        <v>1</v>
      </c>
      <c r="H200" s="47"/>
      <c r="I200" s="47"/>
      <c r="J200" s="47"/>
      <c r="K200" s="47">
        <v>1</v>
      </c>
      <c r="L200" s="47">
        <v>3</v>
      </c>
      <c r="M200" s="47">
        <v>4</v>
      </c>
      <c r="N200" s="47">
        <v>2</v>
      </c>
      <c r="O200" s="47"/>
      <c r="P200" s="47"/>
      <c r="Q200" s="47"/>
      <c r="R200" s="47"/>
      <c r="S200" s="47">
        <v>5</v>
      </c>
      <c r="T200" s="47"/>
      <c r="U200" s="47"/>
      <c r="V200" s="47">
        <v>2</v>
      </c>
      <c r="W200" s="48">
        <v>47</v>
      </c>
      <c r="X200" s="61">
        <f t="shared" si="18"/>
        <v>7</v>
      </c>
      <c r="Y200" s="52">
        <f t="shared" si="19"/>
        <v>58</v>
      </c>
      <c r="Z200">
        <f t="shared" si="20"/>
        <v>65</v>
      </c>
    </row>
    <row r="201" spans="1:26">
      <c r="A201" s="51" t="s">
        <v>14</v>
      </c>
      <c r="B201" s="16">
        <v>520201</v>
      </c>
      <c r="C201" s="47" t="s">
        <v>511</v>
      </c>
      <c r="D201" s="47" t="s">
        <v>512</v>
      </c>
      <c r="E201" s="52" t="s">
        <v>513</v>
      </c>
      <c r="F201" s="56"/>
      <c r="G201" s="47"/>
      <c r="H201" s="47"/>
      <c r="I201" s="47"/>
      <c r="J201" s="47"/>
      <c r="K201" s="47"/>
      <c r="L201" s="47">
        <v>2</v>
      </c>
      <c r="M201" s="47"/>
      <c r="N201" s="47"/>
      <c r="O201" s="47"/>
      <c r="P201" s="47">
        <v>5</v>
      </c>
      <c r="Q201" s="47">
        <v>2</v>
      </c>
      <c r="R201" s="47"/>
      <c r="S201" s="47">
        <v>1</v>
      </c>
      <c r="T201" s="47"/>
      <c r="U201" s="47"/>
      <c r="V201" s="47">
        <v>11</v>
      </c>
      <c r="W201" s="48">
        <v>9</v>
      </c>
      <c r="X201" s="61">
        <f t="shared" si="18"/>
        <v>18</v>
      </c>
      <c r="Y201" s="52">
        <f t="shared" si="19"/>
        <v>12</v>
      </c>
      <c r="Z201">
        <f t="shared" si="20"/>
        <v>30</v>
      </c>
    </row>
    <row r="202" spans="1:26">
      <c r="A202" s="51" t="s">
        <v>14</v>
      </c>
      <c r="B202" s="16">
        <v>520201</v>
      </c>
      <c r="C202" s="47" t="s">
        <v>511</v>
      </c>
      <c r="D202" s="47" t="s">
        <v>514</v>
      </c>
      <c r="E202" s="52" t="s">
        <v>515</v>
      </c>
      <c r="F202" s="56">
        <v>3</v>
      </c>
      <c r="G202" s="47">
        <v>3</v>
      </c>
      <c r="H202" s="47">
        <v>2</v>
      </c>
      <c r="I202" s="47"/>
      <c r="J202" s="47">
        <v>9</v>
      </c>
      <c r="K202" s="47">
        <v>9</v>
      </c>
      <c r="L202" s="47">
        <v>1</v>
      </c>
      <c r="M202" s="47">
        <v>4</v>
      </c>
      <c r="N202" s="47">
        <v>2</v>
      </c>
      <c r="O202" s="47">
        <v>3</v>
      </c>
      <c r="P202" s="47">
        <v>2</v>
      </c>
      <c r="Q202" s="47">
        <v>2</v>
      </c>
      <c r="R202" s="47">
        <v>8</v>
      </c>
      <c r="S202" s="47">
        <v>6</v>
      </c>
      <c r="T202" s="47"/>
      <c r="U202" s="47"/>
      <c r="V202" s="47">
        <v>68</v>
      </c>
      <c r="W202" s="48">
        <v>56</v>
      </c>
      <c r="X202" s="61">
        <f t="shared" si="18"/>
        <v>95</v>
      </c>
      <c r="Y202" s="52">
        <f t="shared" si="19"/>
        <v>83</v>
      </c>
      <c r="Z202">
        <f t="shared" si="20"/>
        <v>178</v>
      </c>
    </row>
    <row r="203" spans="1:26">
      <c r="A203" s="51" t="s">
        <v>14</v>
      </c>
      <c r="B203" s="16">
        <v>520201</v>
      </c>
      <c r="C203" s="47" t="s">
        <v>511</v>
      </c>
      <c r="D203" s="47" t="s">
        <v>516</v>
      </c>
      <c r="E203" s="52" t="s">
        <v>517</v>
      </c>
      <c r="F203" s="56"/>
      <c r="G203" s="47"/>
      <c r="H203" s="47"/>
      <c r="I203" s="47"/>
      <c r="J203" s="47"/>
      <c r="K203" s="47">
        <v>1</v>
      </c>
      <c r="L203" s="47"/>
      <c r="M203" s="47"/>
      <c r="N203" s="47"/>
      <c r="O203" s="47"/>
      <c r="P203" s="47"/>
      <c r="Q203" s="47"/>
      <c r="R203" s="47"/>
      <c r="S203" s="47"/>
      <c r="T203" s="47"/>
      <c r="U203" s="47"/>
      <c r="V203" s="47">
        <v>5</v>
      </c>
      <c r="W203" s="48">
        <v>4</v>
      </c>
      <c r="X203" s="61">
        <f t="shared" si="18"/>
        <v>5</v>
      </c>
      <c r="Y203" s="52">
        <f t="shared" si="19"/>
        <v>5</v>
      </c>
      <c r="Z203">
        <f t="shared" si="20"/>
        <v>10</v>
      </c>
    </row>
    <row r="204" spans="1:26">
      <c r="A204" s="51" t="s">
        <v>14</v>
      </c>
      <c r="B204" s="16">
        <v>520301</v>
      </c>
      <c r="C204" s="47" t="s">
        <v>511</v>
      </c>
      <c r="D204" s="47" t="s">
        <v>518</v>
      </c>
      <c r="E204" s="52" t="s">
        <v>519</v>
      </c>
      <c r="F204" s="56"/>
      <c r="G204" s="47"/>
      <c r="H204" s="47"/>
      <c r="I204" s="47"/>
      <c r="J204" s="47"/>
      <c r="K204" s="47"/>
      <c r="L204" s="47">
        <v>1</v>
      </c>
      <c r="M204" s="47">
        <v>1</v>
      </c>
      <c r="N204" s="47"/>
      <c r="O204" s="47">
        <v>2</v>
      </c>
      <c r="P204" s="47"/>
      <c r="Q204" s="47">
        <v>2</v>
      </c>
      <c r="R204" s="47">
        <v>1</v>
      </c>
      <c r="S204" s="47">
        <v>1</v>
      </c>
      <c r="T204" s="47"/>
      <c r="U204" s="47"/>
      <c r="V204" s="47">
        <v>14</v>
      </c>
      <c r="W204" s="48">
        <v>10</v>
      </c>
      <c r="X204" s="61">
        <f t="shared" si="18"/>
        <v>16</v>
      </c>
      <c r="Y204" s="52">
        <f t="shared" si="19"/>
        <v>16</v>
      </c>
      <c r="Z204">
        <f t="shared" si="20"/>
        <v>32</v>
      </c>
    </row>
    <row r="205" spans="1:26">
      <c r="A205" s="51" t="s">
        <v>14</v>
      </c>
      <c r="B205" s="16">
        <v>521002</v>
      </c>
      <c r="C205" s="47" t="s">
        <v>414</v>
      </c>
      <c r="D205" s="47" t="s">
        <v>520</v>
      </c>
      <c r="E205" s="52" t="s">
        <v>521</v>
      </c>
      <c r="F205" s="56"/>
      <c r="G205" s="47"/>
      <c r="H205" s="47"/>
      <c r="I205" s="47"/>
      <c r="J205" s="47">
        <v>1</v>
      </c>
      <c r="K205" s="47"/>
      <c r="L205" s="47">
        <v>1</v>
      </c>
      <c r="M205" s="47">
        <v>1</v>
      </c>
      <c r="N205" s="47"/>
      <c r="O205" s="47"/>
      <c r="P205" s="47"/>
      <c r="Q205" s="47"/>
      <c r="R205" s="47"/>
      <c r="S205" s="47">
        <v>1</v>
      </c>
      <c r="T205" s="47"/>
      <c r="U205" s="47"/>
      <c r="V205" s="47">
        <v>2</v>
      </c>
      <c r="W205" s="48">
        <v>5</v>
      </c>
      <c r="X205" s="61">
        <f t="shared" si="18"/>
        <v>4</v>
      </c>
      <c r="Y205" s="52">
        <f t="shared" si="19"/>
        <v>7</v>
      </c>
      <c r="Z205">
        <f t="shared" si="20"/>
        <v>11</v>
      </c>
    </row>
    <row r="206" spans="1:26">
      <c r="A206" s="53" t="s">
        <v>14</v>
      </c>
      <c r="B206" s="17">
        <v>540101</v>
      </c>
      <c r="C206" s="54" t="s">
        <v>383</v>
      </c>
      <c r="D206" s="54" t="s">
        <v>522</v>
      </c>
      <c r="E206" s="55" t="s">
        <v>523</v>
      </c>
      <c r="F206" s="57"/>
      <c r="G206" s="54"/>
      <c r="H206" s="54"/>
      <c r="I206" s="54"/>
      <c r="J206" s="54"/>
      <c r="K206" s="54"/>
      <c r="L206" s="54"/>
      <c r="M206" s="54"/>
      <c r="N206" s="54"/>
      <c r="O206" s="54"/>
      <c r="P206" s="54"/>
      <c r="Q206" s="54"/>
      <c r="R206" s="54"/>
      <c r="S206" s="54">
        <v>1</v>
      </c>
      <c r="T206" s="54"/>
      <c r="U206" s="54"/>
      <c r="V206" s="54">
        <v>4</v>
      </c>
      <c r="W206" s="60">
        <v>4</v>
      </c>
      <c r="X206" s="62">
        <f t="shared" si="18"/>
        <v>4</v>
      </c>
      <c r="Y206" s="55">
        <f t="shared" si="19"/>
        <v>5</v>
      </c>
      <c r="Z206">
        <f t="shared" si="20"/>
        <v>9</v>
      </c>
    </row>
    <row r="207" spans="1:26">
      <c r="A207" s="3"/>
      <c r="B207" s="3"/>
      <c r="D207" s="69"/>
      <c r="E207" s="70" t="s">
        <v>45</v>
      </c>
      <c r="F207">
        <f t="shared" ref="F207:Z207" si="21">SUM(F156:F206)</f>
        <v>5</v>
      </c>
      <c r="G207">
        <f t="shared" si="21"/>
        <v>9</v>
      </c>
      <c r="H207">
        <f t="shared" si="21"/>
        <v>2</v>
      </c>
      <c r="I207">
        <f t="shared" si="21"/>
        <v>5</v>
      </c>
      <c r="J207">
        <f t="shared" si="21"/>
        <v>23</v>
      </c>
      <c r="K207">
        <f t="shared" si="21"/>
        <v>24</v>
      </c>
      <c r="L207">
        <f t="shared" si="21"/>
        <v>23</v>
      </c>
      <c r="M207">
        <f t="shared" si="21"/>
        <v>27</v>
      </c>
      <c r="N207">
        <f t="shared" si="21"/>
        <v>16</v>
      </c>
      <c r="O207">
        <f t="shared" si="21"/>
        <v>24</v>
      </c>
      <c r="P207">
        <f t="shared" si="21"/>
        <v>52</v>
      </c>
      <c r="Q207">
        <f t="shared" si="21"/>
        <v>41</v>
      </c>
      <c r="R207">
        <f t="shared" si="21"/>
        <v>34</v>
      </c>
      <c r="S207">
        <f t="shared" si="21"/>
        <v>47</v>
      </c>
      <c r="T207">
        <f t="shared" si="21"/>
        <v>0</v>
      </c>
      <c r="U207">
        <f t="shared" si="21"/>
        <v>0</v>
      </c>
      <c r="V207">
        <f t="shared" si="21"/>
        <v>336</v>
      </c>
      <c r="W207">
        <f t="shared" si="21"/>
        <v>501</v>
      </c>
      <c r="X207">
        <f t="shared" si="21"/>
        <v>491</v>
      </c>
      <c r="Y207">
        <f t="shared" si="21"/>
        <v>678</v>
      </c>
      <c r="Z207">
        <f t="shared" si="21"/>
        <v>1169</v>
      </c>
    </row>
    <row r="208" spans="1:26">
      <c r="A208" s="3"/>
      <c r="B208" s="3"/>
    </row>
    <row r="209" spans="1:26">
      <c r="A209" s="38" t="s">
        <v>15</v>
      </c>
      <c r="B209" s="112" t="s">
        <v>592</v>
      </c>
      <c r="C209" s="13" t="s">
        <v>380</v>
      </c>
      <c r="D209" s="13" t="s">
        <v>524</v>
      </c>
      <c r="E209" s="50" t="s">
        <v>525</v>
      </c>
      <c r="F209" s="21"/>
      <c r="G209" s="13"/>
      <c r="H209" s="13"/>
      <c r="I209" s="13"/>
      <c r="J209" s="13"/>
      <c r="K209" s="13"/>
      <c r="L209" s="13"/>
      <c r="M209" s="13"/>
      <c r="N209" s="13"/>
      <c r="O209" s="13">
        <v>1</v>
      </c>
      <c r="P209" s="13"/>
      <c r="Q209" s="13">
        <v>1</v>
      </c>
      <c r="R209" s="13"/>
      <c r="S209" s="13">
        <v>1</v>
      </c>
      <c r="T209" s="13"/>
      <c r="U209" s="13"/>
      <c r="V209" s="13"/>
      <c r="W209" s="15"/>
      <c r="X209" s="19">
        <f t="shared" ref="X209:X237" si="22">F209+H209+J209+L209+N209+P209+R209+T209+V209</f>
        <v>0</v>
      </c>
      <c r="Y209" s="50">
        <f t="shared" ref="Y209:Y237" si="23">G209+I209+K209+M209+O209+Q209+S209+U209+W209</f>
        <v>3</v>
      </c>
      <c r="Z209">
        <f t="shared" ref="Z209:Z237" si="24">SUM(X209:Y209)</f>
        <v>3</v>
      </c>
    </row>
    <row r="210" spans="1:26">
      <c r="A210" s="41" t="s">
        <v>15</v>
      </c>
      <c r="B210" s="58">
        <v>110101</v>
      </c>
      <c r="C210" s="47" t="s">
        <v>383</v>
      </c>
      <c r="D210" s="47" t="s">
        <v>526</v>
      </c>
      <c r="E210" s="52" t="s">
        <v>527</v>
      </c>
      <c r="F210" s="56"/>
      <c r="G210" s="47"/>
      <c r="H210" s="47"/>
      <c r="I210" s="47"/>
      <c r="J210" s="47"/>
      <c r="K210" s="47"/>
      <c r="L210" s="47">
        <v>1</v>
      </c>
      <c r="M210" s="47"/>
      <c r="N210" s="47"/>
      <c r="O210" s="47"/>
      <c r="P210" s="47">
        <v>2</v>
      </c>
      <c r="Q210" s="47"/>
      <c r="R210" s="47">
        <v>2</v>
      </c>
      <c r="S210" s="47"/>
      <c r="T210" s="47"/>
      <c r="U210" s="47"/>
      <c r="V210" s="47">
        <v>5</v>
      </c>
      <c r="W210" s="48">
        <v>3</v>
      </c>
      <c r="X210" s="61">
        <f t="shared" si="22"/>
        <v>10</v>
      </c>
      <c r="Y210" s="52">
        <f t="shared" si="23"/>
        <v>3</v>
      </c>
      <c r="Z210">
        <f t="shared" si="24"/>
        <v>13</v>
      </c>
    </row>
    <row r="211" spans="1:26">
      <c r="A211" s="41" t="s">
        <v>15</v>
      </c>
      <c r="B211" s="58">
        <v>130101</v>
      </c>
      <c r="C211" s="47" t="s">
        <v>386</v>
      </c>
      <c r="D211" s="47" t="s">
        <v>528</v>
      </c>
      <c r="E211" s="52" t="s">
        <v>529</v>
      </c>
      <c r="F211" s="56">
        <v>1</v>
      </c>
      <c r="G211" s="47"/>
      <c r="H211" s="47">
        <v>1</v>
      </c>
      <c r="I211" s="47"/>
      <c r="J211" s="47">
        <v>2</v>
      </c>
      <c r="K211" s="47"/>
      <c r="L211" s="47"/>
      <c r="M211" s="47"/>
      <c r="N211" s="47"/>
      <c r="O211" s="47">
        <v>1</v>
      </c>
      <c r="P211" s="47">
        <v>1</v>
      </c>
      <c r="Q211" s="47">
        <v>1</v>
      </c>
      <c r="R211" s="47">
        <v>2</v>
      </c>
      <c r="S211" s="47">
        <v>6</v>
      </c>
      <c r="T211" s="47"/>
      <c r="U211" s="47"/>
      <c r="V211" s="47">
        <v>9</v>
      </c>
      <c r="W211" s="48">
        <v>23</v>
      </c>
      <c r="X211" s="61">
        <f t="shared" si="22"/>
        <v>16</v>
      </c>
      <c r="Y211" s="52">
        <f t="shared" si="23"/>
        <v>31</v>
      </c>
      <c r="Z211">
        <f t="shared" si="24"/>
        <v>47</v>
      </c>
    </row>
    <row r="212" spans="1:26">
      <c r="A212" s="41" t="s">
        <v>15</v>
      </c>
      <c r="B212" s="58">
        <v>140701</v>
      </c>
      <c r="C212" s="47" t="s">
        <v>437</v>
      </c>
      <c r="D212" s="47" t="s">
        <v>530</v>
      </c>
      <c r="E212" s="52" t="s">
        <v>531</v>
      </c>
      <c r="F212" s="56"/>
      <c r="G212" s="47"/>
      <c r="H212" s="47"/>
      <c r="I212" s="47"/>
      <c r="J212" s="47"/>
      <c r="K212" s="47"/>
      <c r="L212" s="47"/>
      <c r="M212" s="47"/>
      <c r="N212" s="47"/>
      <c r="O212" s="47"/>
      <c r="P212" s="47">
        <v>5</v>
      </c>
      <c r="Q212" s="47">
        <v>7</v>
      </c>
      <c r="R212" s="47"/>
      <c r="S212" s="47"/>
      <c r="T212" s="47"/>
      <c r="U212" s="47"/>
      <c r="V212" s="47">
        <v>4</v>
      </c>
      <c r="W212" s="48"/>
      <c r="X212" s="61">
        <f t="shared" si="22"/>
        <v>9</v>
      </c>
      <c r="Y212" s="52">
        <f t="shared" si="23"/>
        <v>7</v>
      </c>
      <c r="Z212">
        <f t="shared" si="24"/>
        <v>16</v>
      </c>
    </row>
    <row r="213" spans="1:26">
      <c r="A213" s="41" t="s">
        <v>15</v>
      </c>
      <c r="B213" s="58">
        <v>140801</v>
      </c>
      <c r="C213" s="47" t="s">
        <v>437</v>
      </c>
      <c r="D213" s="47" t="s">
        <v>532</v>
      </c>
      <c r="E213" s="52" t="s">
        <v>533</v>
      </c>
      <c r="F213" s="56"/>
      <c r="G213" s="47"/>
      <c r="H213" s="47"/>
      <c r="I213" s="47"/>
      <c r="J213" s="47"/>
      <c r="K213" s="47"/>
      <c r="L213" s="47"/>
      <c r="M213" s="47"/>
      <c r="N213" s="47">
        <v>1</v>
      </c>
      <c r="O213" s="47"/>
      <c r="P213" s="47">
        <v>5</v>
      </c>
      <c r="Q213" s="47">
        <v>2</v>
      </c>
      <c r="R213" s="47"/>
      <c r="S213" s="47"/>
      <c r="T213" s="47"/>
      <c r="U213" s="47"/>
      <c r="V213" s="47">
        <v>2</v>
      </c>
      <c r="W213" s="48">
        <v>3</v>
      </c>
      <c r="X213" s="61">
        <f t="shared" si="22"/>
        <v>8</v>
      </c>
      <c r="Y213" s="52">
        <f t="shared" si="23"/>
        <v>5</v>
      </c>
      <c r="Z213">
        <f t="shared" si="24"/>
        <v>13</v>
      </c>
    </row>
    <row r="214" spans="1:26" s="86" customFormat="1">
      <c r="A214" s="78" t="s">
        <v>15</v>
      </c>
      <c r="B214" s="80">
        <v>141001</v>
      </c>
      <c r="C214" s="81" t="s">
        <v>437</v>
      </c>
      <c r="D214" s="81" t="s">
        <v>534</v>
      </c>
      <c r="E214" s="82" t="s">
        <v>535</v>
      </c>
      <c r="F214" s="83"/>
      <c r="G214" s="81"/>
      <c r="H214" s="81"/>
      <c r="I214" s="81"/>
      <c r="J214" s="81"/>
      <c r="K214" s="81"/>
      <c r="L214" s="81"/>
      <c r="M214" s="81"/>
      <c r="N214" s="81"/>
      <c r="O214" s="81"/>
      <c r="P214" s="81">
        <v>14</v>
      </c>
      <c r="Q214" s="81">
        <v>3</v>
      </c>
      <c r="R214" s="81">
        <v>1</v>
      </c>
      <c r="S214" s="81"/>
      <c r="T214" s="81"/>
      <c r="U214" s="81"/>
      <c r="V214" s="81">
        <v>6</v>
      </c>
      <c r="W214" s="84"/>
      <c r="X214" s="85">
        <f t="shared" si="22"/>
        <v>21</v>
      </c>
      <c r="Y214" s="82">
        <f t="shared" si="23"/>
        <v>3</v>
      </c>
      <c r="Z214" s="86">
        <f t="shared" si="24"/>
        <v>24</v>
      </c>
    </row>
    <row r="215" spans="1:26">
      <c r="A215" s="41" t="s">
        <v>15</v>
      </c>
      <c r="B215" s="16">
        <v>141901</v>
      </c>
      <c r="C215" s="47" t="s">
        <v>437</v>
      </c>
      <c r="D215" s="47" t="s">
        <v>536</v>
      </c>
      <c r="E215" s="52" t="s">
        <v>537</v>
      </c>
      <c r="F215" s="56"/>
      <c r="G215" s="47"/>
      <c r="H215" s="47"/>
      <c r="I215" s="47"/>
      <c r="J215" s="47"/>
      <c r="K215" s="47"/>
      <c r="L215" s="47"/>
      <c r="M215" s="47"/>
      <c r="N215" s="47"/>
      <c r="O215" s="47"/>
      <c r="P215" s="47">
        <v>5</v>
      </c>
      <c r="Q215" s="47"/>
      <c r="R215" s="47"/>
      <c r="S215" s="47"/>
      <c r="T215" s="47"/>
      <c r="U215" s="47"/>
      <c r="V215" s="47">
        <v>5</v>
      </c>
      <c r="W215" s="48">
        <v>1</v>
      </c>
      <c r="X215" s="61">
        <f t="shared" si="22"/>
        <v>10</v>
      </c>
      <c r="Y215" s="52">
        <f t="shared" si="23"/>
        <v>1</v>
      </c>
      <c r="Z215">
        <f t="shared" si="24"/>
        <v>11</v>
      </c>
    </row>
    <row r="216" spans="1:26">
      <c r="A216" s="41" t="s">
        <v>15</v>
      </c>
      <c r="B216" s="16">
        <v>142401</v>
      </c>
      <c r="C216" s="47" t="s">
        <v>437</v>
      </c>
      <c r="D216" s="47" t="s">
        <v>538</v>
      </c>
      <c r="E216" s="52" t="s">
        <v>539</v>
      </c>
      <c r="F216" s="56"/>
      <c r="G216" s="47"/>
      <c r="H216" s="47"/>
      <c r="I216" s="47"/>
      <c r="J216" s="47"/>
      <c r="K216" s="47"/>
      <c r="L216" s="47"/>
      <c r="M216" s="47"/>
      <c r="N216" s="47"/>
      <c r="O216" s="47"/>
      <c r="P216" s="47">
        <v>5</v>
      </c>
      <c r="Q216" s="47"/>
      <c r="R216" s="47">
        <v>1</v>
      </c>
      <c r="S216" s="47"/>
      <c r="T216" s="47"/>
      <c r="U216" s="47"/>
      <c r="V216" s="47">
        <v>5</v>
      </c>
      <c r="W216" s="48">
        <v>1</v>
      </c>
      <c r="X216" s="61">
        <f t="shared" si="22"/>
        <v>11</v>
      </c>
      <c r="Y216" s="52">
        <f t="shared" si="23"/>
        <v>1</v>
      </c>
      <c r="Z216">
        <f t="shared" si="24"/>
        <v>12</v>
      </c>
    </row>
    <row r="217" spans="1:26">
      <c r="A217" s="41" t="s">
        <v>15</v>
      </c>
      <c r="B217" s="16">
        <v>143501</v>
      </c>
      <c r="C217" s="47" t="s">
        <v>437</v>
      </c>
      <c r="D217" s="47" t="s">
        <v>540</v>
      </c>
      <c r="E217" s="52" t="s">
        <v>541</v>
      </c>
      <c r="F217" s="56"/>
      <c r="G217" s="47"/>
      <c r="H217" s="47"/>
      <c r="I217" s="47"/>
      <c r="J217" s="47"/>
      <c r="K217" s="47"/>
      <c r="L217" s="47"/>
      <c r="M217" s="47"/>
      <c r="N217" s="47"/>
      <c r="O217" s="47">
        <v>1</v>
      </c>
      <c r="P217" s="47">
        <v>4</v>
      </c>
      <c r="Q217" s="47">
        <v>1</v>
      </c>
      <c r="R217" s="47"/>
      <c r="S217" s="47"/>
      <c r="T217" s="47"/>
      <c r="U217" s="47"/>
      <c r="V217" s="47">
        <v>1</v>
      </c>
      <c r="W217" s="48">
        <v>2</v>
      </c>
      <c r="X217" s="61">
        <f t="shared" si="22"/>
        <v>5</v>
      </c>
      <c r="Y217" s="52">
        <f t="shared" si="23"/>
        <v>4</v>
      </c>
      <c r="Z217">
        <f t="shared" si="24"/>
        <v>9</v>
      </c>
    </row>
    <row r="218" spans="1:26">
      <c r="A218" s="41" t="s">
        <v>15</v>
      </c>
      <c r="B218" s="16">
        <v>230101</v>
      </c>
      <c r="C218" s="47" t="s">
        <v>383</v>
      </c>
      <c r="D218" s="47" t="s">
        <v>542</v>
      </c>
      <c r="E218" s="52" t="s">
        <v>543</v>
      </c>
      <c r="F218" s="56"/>
      <c r="G218" s="47"/>
      <c r="H218" s="47"/>
      <c r="I218" s="47"/>
      <c r="J218" s="47"/>
      <c r="K218" s="47"/>
      <c r="L218" s="47"/>
      <c r="M218" s="47">
        <v>2</v>
      </c>
      <c r="N218" s="47">
        <v>1</v>
      </c>
      <c r="O218" s="47"/>
      <c r="P218" s="47">
        <v>1</v>
      </c>
      <c r="Q218" s="47">
        <v>2</v>
      </c>
      <c r="R218" s="47">
        <v>1</v>
      </c>
      <c r="S218" s="47">
        <v>5</v>
      </c>
      <c r="T218" s="47"/>
      <c r="U218" s="47"/>
      <c r="V218" s="47">
        <v>8</v>
      </c>
      <c r="W218" s="48">
        <v>27</v>
      </c>
      <c r="X218" s="61">
        <f t="shared" si="22"/>
        <v>11</v>
      </c>
      <c r="Y218" s="52">
        <f t="shared" si="23"/>
        <v>36</v>
      </c>
      <c r="Z218">
        <f t="shared" si="24"/>
        <v>47</v>
      </c>
    </row>
    <row r="219" spans="1:26">
      <c r="A219" s="41" t="s">
        <v>15</v>
      </c>
      <c r="B219" s="16">
        <v>260204</v>
      </c>
      <c r="C219" s="47" t="s">
        <v>380</v>
      </c>
      <c r="D219" s="47" t="s">
        <v>544</v>
      </c>
      <c r="E219" s="52" t="s">
        <v>545</v>
      </c>
      <c r="F219" s="56"/>
      <c r="G219" s="47"/>
      <c r="H219" s="47"/>
      <c r="I219" s="47"/>
      <c r="J219" s="47"/>
      <c r="K219" s="47"/>
      <c r="L219" s="47"/>
      <c r="M219" s="47"/>
      <c r="N219" s="47"/>
      <c r="O219" s="47"/>
      <c r="P219" s="47"/>
      <c r="Q219" s="47"/>
      <c r="R219" s="47"/>
      <c r="S219" s="47"/>
      <c r="T219" s="47"/>
      <c r="U219" s="47"/>
      <c r="V219" s="47">
        <v>2</v>
      </c>
      <c r="W219" s="48">
        <v>1</v>
      </c>
      <c r="X219" s="61">
        <f t="shared" si="22"/>
        <v>2</v>
      </c>
      <c r="Y219" s="52">
        <f t="shared" si="23"/>
        <v>1</v>
      </c>
      <c r="Z219">
        <f t="shared" si="24"/>
        <v>3</v>
      </c>
    </row>
    <row r="220" spans="1:26">
      <c r="A220" s="41" t="s">
        <v>15</v>
      </c>
      <c r="B220" s="16">
        <v>261501</v>
      </c>
      <c r="C220" s="47" t="s">
        <v>383</v>
      </c>
      <c r="D220" s="47" t="s">
        <v>546</v>
      </c>
      <c r="E220" s="52" t="s">
        <v>547</v>
      </c>
      <c r="F220" s="56"/>
      <c r="G220" s="47"/>
      <c r="H220" s="47"/>
      <c r="I220" s="47"/>
      <c r="J220" s="47"/>
      <c r="K220" s="47"/>
      <c r="L220" s="47"/>
      <c r="M220" s="47"/>
      <c r="N220" s="47"/>
      <c r="O220" s="47"/>
      <c r="P220" s="47"/>
      <c r="Q220" s="47">
        <v>1</v>
      </c>
      <c r="R220" s="47"/>
      <c r="S220" s="47">
        <v>1</v>
      </c>
      <c r="T220" s="47"/>
      <c r="U220" s="47"/>
      <c r="V220" s="47">
        <v>6</v>
      </c>
      <c r="W220" s="48">
        <v>2</v>
      </c>
      <c r="X220" s="61">
        <f t="shared" si="22"/>
        <v>6</v>
      </c>
      <c r="Y220" s="52">
        <f t="shared" si="23"/>
        <v>4</v>
      </c>
      <c r="Z220">
        <f t="shared" si="24"/>
        <v>10</v>
      </c>
    </row>
    <row r="221" spans="1:26">
      <c r="A221" s="41" t="s">
        <v>15</v>
      </c>
      <c r="B221" s="16">
        <v>270101</v>
      </c>
      <c r="C221" s="47" t="s">
        <v>383</v>
      </c>
      <c r="D221" s="47" t="s">
        <v>548</v>
      </c>
      <c r="E221" s="52" t="s">
        <v>549</v>
      </c>
      <c r="F221" s="56"/>
      <c r="G221" s="47"/>
      <c r="H221" s="47"/>
      <c r="I221" s="47"/>
      <c r="J221" s="47"/>
      <c r="K221" s="47"/>
      <c r="L221" s="47">
        <v>1</v>
      </c>
      <c r="M221" s="47"/>
      <c r="N221" s="47"/>
      <c r="O221" s="47"/>
      <c r="P221" s="47"/>
      <c r="Q221" s="47">
        <v>1</v>
      </c>
      <c r="R221" s="47">
        <v>1</v>
      </c>
      <c r="S221" s="47"/>
      <c r="T221" s="47"/>
      <c r="U221" s="47"/>
      <c r="V221" s="47">
        <v>6</v>
      </c>
      <c r="W221" s="48">
        <v>2</v>
      </c>
      <c r="X221" s="61">
        <f t="shared" si="22"/>
        <v>8</v>
      </c>
      <c r="Y221" s="52">
        <f t="shared" si="23"/>
        <v>3</v>
      </c>
      <c r="Z221">
        <f t="shared" si="24"/>
        <v>11</v>
      </c>
    </row>
    <row r="222" spans="1:26">
      <c r="A222" s="41" t="s">
        <v>15</v>
      </c>
      <c r="B222" s="16">
        <v>270301</v>
      </c>
      <c r="C222" s="47" t="s">
        <v>383</v>
      </c>
      <c r="D222" s="47" t="s">
        <v>550</v>
      </c>
      <c r="E222" s="52" t="s">
        <v>551</v>
      </c>
      <c r="F222" s="56"/>
      <c r="G222" s="47"/>
      <c r="H222" s="47"/>
      <c r="I222" s="47"/>
      <c r="J222" s="47"/>
      <c r="K222" s="47"/>
      <c r="L222" s="47"/>
      <c r="M222" s="47"/>
      <c r="N222" s="47"/>
      <c r="O222" s="47"/>
      <c r="P222" s="47"/>
      <c r="Q222" s="47"/>
      <c r="R222" s="47"/>
      <c r="S222" s="47"/>
      <c r="T222" s="47"/>
      <c r="U222" s="47"/>
      <c r="V222" s="47">
        <v>1</v>
      </c>
      <c r="W222" s="48"/>
      <c r="X222" s="61">
        <f t="shared" si="22"/>
        <v>1</v>
      </c>
      <c r="Y222" s="52">
        <f t="shared" si="23"/>
        <v>0</v>
      </c>
      <c r="Z222">
        <f t="shared" si="24"/>
        <v>1</v>
      </c>
    </row>
    <row r="223" spans="1:26">
      <c r="A223" s="41" t="s">
        <v>15</v>
      </c>
      <c r="B223" s="16">
        <v>300101</v>
      </c>
      <c r="C223" s="47" t="s">
        <v>380</v>
      </c>
      <c r="D223" s="47" t="s">
        <v>552</v>
      </c>
      <c r="E223" s="52" t="s">
        <v>553</v>
      </c>
      <c r="F223" s="56"/>
      <c r="G223" s="47"/>
      <c r="H223" s="47"/>
      <c r="I223" s="47"/>
      <c r="J223" s="47"/>
      <c r="K223" s="47"/>
      <c r="L223" s="47"/>
      <c r="M223" s="47">
        <v>1</v>
      </c>
      <c r="N223" s="47">
        <v>1</v>
      </c>
      <c r="O223" s="47">
        <v>1</v>
      </c>
      <c r="P223" s="47">
        <v>4</v>
      </c>
      <c r="Q223" s="47">
        <v>4</v>
      </c>
      <c r="R223" s="47">
        <v>4</v>
      </c>
      <c r="S223" s="47">
        <v>3</v>
      </c>
      <c r="T223" s="47"/>
      <c r="U223" s="47"/>
      <c r="V223" s="47">
        <v>15</v>
      </c>
      <c r="W223" s="48">
        <v>24</v>
      </c>
      <c r="X223" s="61">
        <f t="shared" si="22"/>
        <v>24</v>
      </c>
      <c r="Y223" s="52">
        <f t="shared" si="23"/>
        <v>33</v>
      </c>
      <c r="Z223">
        <f t="shared" si="24"/>
        <v>57</v>
      </c>
    </row>
    <row r="224" spans="1:26">
      <c r="A224" s="41" t="s">
        <v>15</v>
      </c>
      <c r="B224" s="16">
        <v>400501</v>
      </c>
      <c r="C224" s="47" t="s">
        <v>383</v>
      </c>
      <c r="D224" s="47" t="s">
        <v>554</v>
      </c>
      <c r="E224" s="52" t="s">
        <v>555</v>
      </c>
      <c r="F224" s="56"/>
      <c r="G224" s="47"/>
      <c r="H224" s="47"/>
      <c r="I224" s="47"/>
      <c r="J224" s="47">
        <v>2</v>
      </c>
      <c r="K224" s="47"/>
      <c r="L224" s="47"/>
      <c r="M224" s="47">
        <v>1</v>
      </c>
      <c r="N224" s="47"/>
      <c r="O224" s="47">
        <v>1</v>
      </c>
      <c r="P224" s="47">
        <v>9</v>
      </c>
      <c r="Q224" s="47">
        <v>6</v>
      </c>
      <c r="R224" s="47">
        <v>2</v>
      </c>
      <c r="S224" s="47">
        <v>3</v>
      </c>
      <c r="T224" s="47">
        <v>1</v>
      </c>
      <c r="U224" s="47"/>
      <c r="V224" s="47">
        <v>11</v>
      </c>
      <c r="W224" s="48">
        <v>7</v>
      </c>
      <c r="X224" s="61">
        <f t="shared" si="22"/>
        <v>25</v>
      </c>
      <c r="Y224" s="52">
        <f t="shared" si="23"/>
        <v>18</v>
      </c>
      <c r="Z224">
        <f t="shared" si="24"/>
        <v>43</v>
      </c>
    </row>
    <row r="225" spans="1:26">
      <c r="A225" s="41" t="s">
        <v>15</v>
      </c>
      <c r="B225" s="16">
        <v>400607</v>
      </c>
      <c r="C225" s="47" t="s">
        <v>479</v>
      </c>
      <c r="D225" s="47" t="s">
        <v>556</v>
      </c>
      <c r="E225" s="52" t="s">
        <v>557</v>
      </c>
      <c r="F225" s="56"/>
      <c r="G225" s="47"/>
      <c r="H225" s="47"/>
      <c r="I225" s="47"/>
      <c r="J225" s="47">
        <v>1</v>
      </c>
      <c r="K225" s="47">
        <v>1</v>
      </c>
      <c r="L225" s="47"/>
      <c r="M225" s="47"/>
      <c r="N225" s="47"/>
      <c r="O225" s="47"/>
      <c r="P225" s="47">
        <v>2</v>
      </c>
      <c r="Q225" s="47">
        <v>4</v>
      </c>
      <c r="R225" s="47">
        <v>1</v>
      </c>
      <c r="S225" s="47">
        <v>1</v>
      </c>
      <c r="T225" s="47"/>
      <c r="U225" s="47"/>
      <c r="V225" s="47">
        <v>15</v>
      </c>
      <c r="W225" s="48">
        <v>15</v>
      </c>
      <c r="X225" s="61">
        <f t="shared" si="22"/>
        <v>19</v>
      </c>
      <c r="Y225" s="52">
        <f t="shared" si="23"/>
        <v>21</v>
      </c>
      <c r="Z225">
        <f t="shared" si="24"/>
        <v>40</v>
      </c>
    </row>
    <row r="226" spans="1:26">
      <c r="A226" s="41" t="s">
        <v>15</v>
      </c>
      <c r="B226" s="16">
        <v>400801</v>
      </c>
      <c r="C226" s="47" t="s">
        <v>383</v>
      </c>
      <c r="D226" s="47" t="s">
        <v>558</v>
      </c>
      <c r="E226" s="52" t="s">
        <v>559</v>
      </c>
      <c r="F226" s="56"/>
      <c r="G226" s="47"/>
      <c r="H226" s="47"/>
      <c r="I226" s="47"/>
      <c r="J226" s="47">
        <v>1</v>
      </c>
      <c r="K226" s="47"/>
      <c r="L226" s="47">
        <v>1</v>
      </c>
      <c r="M226" s="47"/>
      <c r="N226" s="47"/>
      <c r="O226" s="47"/>
      <c r="P226" s="47">
        <v>4</v>
      </c>
      <c r="Q226" s="47">
        <v>1</v>
      </c>
      <c r="R226" s="47">
        <v>1</v>
      </c>
      <c r="S226" s="47"/>
      <c r="T226" s="47"/>
      <c r="U226" s="47"/>
      <c r="V226" s="47">
        <v>3</v>
      </c>
      <c r="W226" s="48">
        <v>2</v>
      </c>
      <c r="X226" s="61">
        <f t="shared" si="22"/>
        <v>10</v>
      </c>
      <c r="Y226" s="52">
        <f t="shared" si="23"/>
        <v>3</v>
      </c>
      <c r="Z226">
        <f t="shared" si="24"/>
        <v>13</v>
      </c>
    </row>
    <row r="227" spans="1:26">
      <c r="A227" s="41" t="s">
        <v>15</v>
      </c>
      <c r="B227" s="16">
        <v>422704</v>
      </c>
      <c r="C227" s="47" t="s">
        <v>383</v>
      </c>
      <c r="D227" s="47" t="s">
        <v>560</v>
      </c>
      <c r="E227" s="52" t="s">
        <v>561</v>
      </c>
      <c r="F227" s="56"/>
      <c r="G227" s="47"/>
      <c r="H227" s="47"/>
      <c r="I227" s="47"/>
      <c r="J227" s="47"/>
      <c r="K227" s="47"/>
      <c r="L227" s="47"/>
      <c r="M227" s="47">
        <v>1</v>
      </c>
      <c r="N227" s="47"/>
      <c r="O227" s="47"/>
      <c r="P227" s="47"/>
      <c r="Q227" s="47"/>
      <c r="R227" s="47"/>
      <c r="S227" s="47"/>
      <c r="T227" s="47"/>
      <c r="U227" s="47"/>
      <c r="V227" s="47">
        <v>1</v>
      </c>
      <c r="W227" s="48"/>
      <c r="X227" s="61">
        <f t="shared" si="22"/>
        <v>1</v>
      </c>
      <c r="Y227" s="52">
        <f t="shared" si="23"/>
        <v>1</v>
      </c>
      <c r="Z227">
        <f t="shared" si="24"/>
        <v>2</v>
      </c>
    </row>
    <row r="228" spans="1:26">
      <c r="A228" s="41" t="s">
        <v>15</v>
      </c>
      <c r="B228" s="16">
        <v>422801</v>
      </c>
      <c r="C228" s="47" t="s">
        <v>383</v>
      </c>
      <c r="D228" s="47" t="s">
        <v>562</v>
      </c>
      <c r="E228" s="52" t="s">
        <v>563</v>
      </c>
      <c r="F228" s="56"/>
      <c r="G228" s="47">
        <v>1</v>
      </c>
      <c r="H228" s="47"/>
      <c r="I228" s="47">
        <v>1</v>
      </c>
      <c r="J228" s="47"/>
      <c r="K228" s="47">
        <v>1</v>
      </c>
      <c r="L228" s="47">
        <v>2</v>
      </c>
      <c r="M228" s="47">
        <v>5</v>
      </c>
      <c r="N228" s="47">
        <v>1</v>
      </c>
      <c r="O228" s="47">
        <v>2</v>
      </c>
      <c r="P228" s="47">
        <v>1</v>
      </c>
      <c r="Q228" s="47">
        <v>5</v>
      </c>
      <c r="R228" s="47">
        <v>3</v>
      </c>
      <c r="S228" s="47">
        <v>8</v>
      </c>
      <c r="T228" s="47"/>
      <c r="U228" s="47"/>
      <c r="V228" s="47">
        <v>9</v>
      </c>
      <c r="W228" s="48">
        <v>21</v>
      </c>
      <c r="X228" s="61">
        <f t="shared" si="22"/>
        <v>16</v>
      </c>
      <c r="Y228" s="52">
        <f t="shared" si="23"/>
        <v>44</v>
      </c>
      <c r="Z228">
        <f t="shared" si="24"/>
        <v>60</v>
      </c>
    </row>
    <row r="229" spans="1:26">
      <c r="A229" s="41" t="s">
        <v>15</v>
      </c>
      <c r="B229" s="16">
        <v>422805</v>
      </c>
      <c r="C229" s="47" t="s">
        <v>383</v>
      </c>
      <c r="D229" s="47" t="s">
        <v>564</v>
      </c>
      <c r="E229" s="52" t="s">
        <v>565</v>
      </c>
      <c r="F229" s="56"/>
      <c r="G229" s="47"/>
      <c r="H229" s="47"/>
      <c r="I229" s="47"/>
      <c r="J229" s="47"/>
      <c r="K229" s="47"/>
      <c r="L229" s="47"/>
      <c r="M229" s="47"/>
      <c r="N229" s="47"/>
      <c r="O229" s="47">
        <v>1</v>
      </c>
      <c r="P229" s="47"/>
      <c r="Q229" s="47"/>
      <c r="R229" s="47"/>
      <c r="S229" s="47"/>
      <c r="T229" s="47"/>
      <c r="U229" s="47"/>
      <c r="V229" s="47">
        <v>2</v>
      </c>
      <c r="W229" s="48">
        <v>1</v>
      </c>
      <c r="X229" s="61">
        <f t="shared" si="22"/>
        <v>2</v>
      </c>
      <c r="Y229" s="52">
        <f t="shared" si="23"/>
        <v>2</v>
      </c>
      <c r="Z229">
        <f t="shared" si="24"/>
        <v>4</v>
      </c>
    </row>
    <row r="230" spans="1:26">
      <c r="A230" s="41" t="s">
        <v>15</v>
      </c>
      <c r="B230" s="16">
        <v>422899</v>
      </c>
      <c r="C230" s="47" t="s">
        <v>383</v>
      </c>
      <c r="D230" s="47" t="s">
        <v>566</v>
      </c>
      <c r="E230" s="52" t="s">
        <v>567</v>
      </c>
      <c r="F230" s="56"/>
      <c r="G230" s="47"/>
      <c r="H230" s="47"/>
      <c r="I230" s="47"/>
      <c r="J230" s="47"/>
      <c r="K230" s="47"/>
      <c r="L230" s="47"/>
      <c r="M230" s="47"/>
      <c r="N230" s="47"/>
      <c r="O230" s="47">
        <v>1</v>
      </c>
      <c r="P230" s="47"/>
      <c r="Q230" s="47"/>
      <c r="R230" s="47"/>
      <c r="S230" s="47"/>
      <c r="T230" s="47"/>
      <c r="U230" s="47"/>
      <c r="V230" s="47">
        <v>2</v>
      </c>
      <c r="W230" s="48">
        <v>1</v>
      </c>
      <c r="X230" s="61">
        <f t="shared" si="22"/>
        <v>2</v>
      </c>
      <c r="Y230" s="52">
        <f t="shared" si="23"/>
        <v>2</v>
      </c>
      <c r="Z230">
        <f t="shared" si="24"/>
        <v>4</v>
      </c>
    </row>
    <row r="231" spans="1:26">
      <c r="A231" s="41" t="s">
        <v>15</v>
      </c>
      <c r="B231" s="16">
        <v>440501</v>
      </c>
      <c r="C231" s="47" t="s">
        <v>380</v>
      </c>
      <c r="D231" s="47" t="s">
        <v>568</v>
      </c>
      <c r="E231" s="52" t="s">
        <v>569</v>
      </c>
      <c r="F231" s="56"/>
      <c r="G231" s="47"/>
      <c r="H231" s="47"/>
      <c r="I231" s="47"/>
      <c r="J231" s="47"/>
      <c r="K231" s="47"/>
      <c r="L231" s="47"/>
      <c r="M231" s="47"/>
      <c r="N231" s="47"/>
      <c r="O231" s="47"/>
      <c r="P231" s="47">
        <v>2</v>
      </c>
      <c r="Q231" s="47"/>
      <c r="R231" s="47">
        <v>2</v>
      </c>
      <c r="S231" s="47"/>
      <c r="T231" s="47"/>
      <c r="U231" s="47"/>
      <c r="V231" s="47"/>
      <c r="W231" s="48">
        <v>3</v>
      </c>
      <c r="X231" s="61">
        <f t="shared" si="22"/>
        <v>4</v>
      </c>
      <c r="Y231" s="52">
        <f t="shared" si="23"/>
        <v>3</v>
      </c>
      <c r="Z231">
        <f t="shared" si="24"/>
        <v>7</v>
      </c>
    </row>
    <row r="232" spans="1:26">
      <c r="A232" s="41" t="s">
        <v>15</v>
      </c>
      <c r="B232" s="16">
        <v>450602</v>
      </c>
      <c r="C232" s="47" t="s">
        <v>380</v>
      </c>
      <c r="D232" s="47" t="s">
        <v>570</v>
      </c>
      <c r="E232" s="52" t="s">
        <v>571</v>
      </c>
      <c r="F232" s="56"/>
      <c r="G232" s="47"/>
      <c r="H232" s="47"/>
      <c r="I232" s="47"/>
      <c r="J232" s="47"/>
      <c r="K232" s="47"/>
      <c r="L232" s="47"/>
      <c r="M232" s="47"/>
      <c r="N232" s="47"/>
      <c r="O232" s="47"/>
      <c r="P232" s="47">
        <v>3</v>
      </c>
      <c r="Q232" s="47">
        <v>3</v>
      </c>
      <c r="R232" s="47"/>
      <c r="S232" s="47"/>
      <c r="T232" s="47"/>
      <c r="U232" s="47"/>
      <c r="V232" s="47">
        <v>6</v>
      </c>
      <c r="W232" s="48">
        <v>2</v>
      </c>
      <c r="X232" s="61">
        <f t="shared" si="22"/>
        <v>9</v>
      </c>
      <c r="Y232" s="52">
        <f t="shared" si="23"/>
        <v>5</v>
      </c>
      <c r="Z232">
        <f t="shared" si="24"/>
        <v>14</v>
      </c>
    </row>
    <row r="233" spans="1:26">
      <c r="A233" s="41" t="s">
        <v>15</v>
      </c>
      <c r="B233" s="16">
        <v>512003</v>
      </c>
      <c r="C233" s="47" t="s">
        <v>506</v>
      </c>
      <c r="D233" s="47" t="s">
        <v>572</v>
      </c>
      <c r="E233" s="52" t="s">
        <v>573</v>
      </c>
      <c r="F233" s="56"/>
      <c r="G233" s="47"/>
      <c r="H233" s="47"/>
      <c r="I233" s="47"/>
      <c r="J233" s="47">
        <v>1</v>
      </c>
      <c r="K233" s="47"/>
      <c r="L233" s="47"/>
      <c r="M233" s="47"/>
      <c r="N233" s="47"/>
      <c r="O233" s="47"/>
      <c r="P233" s="47">
        <v>12</v>
      </c>
      <c r="Q233" s="47">
        <v>6</v>
      </c>
      <c r="R233" s="47">
        <v>2</v>
      </c>
      <c r="S233" s="47">
        <v>2</v>
      </c>
      <c r="T233" s="47"/>
      <c r="U233" s="47"/>
      <c r="V233" s="47">
        <v>6</v>
      </c>
      <c r="W233" s="48">
        <v>4</v>
      </c>
      <c r="X233" s="61">
        <f t="shared" si="22"/>
        <v>21</v>
      </c>
      <c r="Y233" s="52">
        <f t="shared" si="23"/>
        <v>12</v>
      </c>
      <c r="Z233">
        <f t="shared" si="24"/>
        <v>33</v>
      </c>
    </row>
    <row r="234" spans="1:26">
      <c r="A234" s="41" t="s">
        <v>15</v>
      </c>
      <c r="B234" s="16">
        <v>512308</v>
      </c>
      <c r="C234" s="47" t="s">
        <v>386</v>
      </c>
      <c r="D234" s="47" t="s">
        <v>574</v>
      </c>
      <c r="E234" s="52" t="s">
        <v>575</v>
      </c>
      <c r="F234" s="56"/>
      <c r="G234" s="47"/>
      <c r="H234" s="47"/>
      <c r="I234" s="47"/>
      <c r="J234" s="47">
        <v>4</v>
      </c>
      <c r="K234" s="47">
        <v>2</v>
      </c>
      <c r="L234" s="47"/>
      <c r="M234" s="47"/>
      <c r="N234" s="47"/>
      <c r="O234" s="47">
        <v>1</v>
      </c>
      <c r="P234" s="47">
        <v>1</v>
      </c>
      <c r="Q234" s="47"/>
      <c r="R234" s="47">
        <v>2</v>
      </c>
      <c r="S234" s="47">
        <v>7</v>
      </c>
      <c r="T234" s="47"/>
      <c r="U234" s="47"/>
      <c r="V234" s="47">
        <v>19</v>
      </c>
      <c r="W234" s="48">
        <v>56</v>
      </c>
      <c r="X234" s="61">
        <f t="shared" si="22"/>
        <v>26</v>
      </c>
      <c r="Y234" s="52">
        <f t="shared" si="23"/>
        <v>66</v>
      </c>
      <c r="Z234">
        <f t="shared" si="24"/>
        <v>92</v>
      </c>
    </row>
    <row r="235" spans="1:26">
      <c r="A235" s="41" t="s">
        <v>15</v>
      </c>
      <c r="B235" s="16">
        <v>513808</v>
      </c>
      <c r="C235" s="47" t="s">
        <v>407</v>
      </c>
      <c r="D235" s="47" t="s">
        <v>576</v>
      </c>
      <c r="E235" s="52" t="s">
        <v>577</v>
      </c>
      <c r="F235" s="56"/>
      <c r="G235" s="47"/>
      <c r="H235" s="47"/>
      <c r="I235" s="47"/>
      <c r="J235" s="47"/>
      <c r="K235" s="47">
        <v>1</v>
      </c>
      <c r="L235" s="47"/>
      <c r="M235" s="47"/>
      <c r="N235" s="47"/>
      <c r="O235" s="47"/>
      <c r="P235" s="47">
        <v>2</v>
      </c>
      <c r="Q235" s="47">
        <v>1</v>
      </c>
      <c r="R235" s="47"/>
      <c r="S235" s="47">
        <v>2</v>
      </c>
      <c r="T235" s="47"/>
      <c r="U235" s="47"/>
      <c r="V235" s="47">
        <v>1</v>
      </c>
      <c r="W235" s="48">
        <v>10</v>
      </c>
      <c r="X235" s="61">
        <f t="shared" si="22"/>
        <v>3</v>
      </c>
      <c r="Y235" s="52">
        <f t="shared" si="23"/>
        <v>14</v>
      </c>
      <c r="Z235">
        <f t="shared" si="24"/>
        <v>17</v>
      </c>
    </row>
    <row r="236" spans="1:26">
      <c r="A236" s="41" t="s">
        <v>15</v>
      </c>
      <c r="B236" s="16">
        <v>513818</v>
      </c>
      <c r="C236" s="47" t="s">
        <v>407</v>
      </c>
      <c r="D236" s="47" t="s">
        <v>578</v>
      </c>
      <c r="E236" s="52" t="s">
        <v>579</v>
      </c>
      <c r="F236" s="56"/>
      <c r="G236" s="47"/>
      <c r="H236" s="47"/>
      <c r="I236" s="47"/>
      <c r="J236" s="47"/>
      <c r="K236" s="47"/>
      <c r="L236" s="47"/>
      <c r="M236" s="47">
        <v>4</v>
      </c>
      <c r="N236" s="47"/>
      <c r="O236" s="47">
        <v>1</v>
      </c>
      <c r="P236" s="47"/>
      <c r="Q236" s="47"/>
      <c r="R236" s="47">
        <v>1</v>
      </c>
      <c r="S236" s="47">
        <v>3</v>
      </c>
      <c r="T236" s="47"/>
      <c r="U236" s="47"/>
      <c r="V236" s="47">
        <v>4</v>
      </c>
      <c r="W236" s="48">
        <v>24</v>
      </c>
      <c r="X236" s="61">
        <f t="shared" si="22"/>
        <v>5</v>
      </c>
      <c r="Y236" s="52">
        <f t="shared" si="23"/>
        <v>32</v>
      </c>
      <c r="Z236">
        <f t="shared" si="24"/>
        <v>37</v>
      </c>
    </row>
    <row r="237" spans="1:26">
      <c r="A237" s="43" t="s">
        <v>15</v>
      </c>
      <c r="B237" s="17">
        <v>520201</v>
      </c>
      <c r="C237" s="54" t="s">
        <v>511</v>
      </c>
      <c r="D237" s="54" t="s">
        <v>580</v>
      </c>
      <c r="E237" s="55" t="s">
        <v>581</v>
      </c>
      <c r="F237" s="57"/>
      <c r="G237" s="54"/>
      <c r="H237" s="54"/>
      <c r="I237" s="54"/>
      <c r="J237" s="54"/>
      <c r="K237" s="54"/>
      <c r="L237" s="54"/>
      <c r="M237" s="54"/>
      <c r="N237" s="54"/>
      <c r="O237" s="54"/>
      <c r="P237" s="54">
        <v>6</v>
      </c>
      <c r="Q237" s="54">
        <v>4</v>
      </c>
      <c r="R237" s="54">
        <v>2</v>
      </c>
      <c r="S237" s="54"/>
      <c r="T237" s="54"/>
      <c r="U237" s="54"/>
      <c r="V237" s="54">
        <v>3</v>
      </c>
      <c r="W237" s="60">
        <v>2</v>
      </c>
      <c r="X237" s="62">
        <f t="shared" si="22"/>
        <v>11</v>
      </c>
      <c r="Y237" s="55">
        <f t="shared" si="23"/>
        <v>6</v>
      </c>
      <c r="Z237">
        <f t="shared" si="24"/>
        <v>17</v>
      </c>
    </row>
    <row r="238" spans="1:26">
      <c r="A238" s="3"/>
      <c r="B238" s="3"/>
      <c r="D238" s="69"/>
      <c r="E238" s="70" t="s">
        <v>44</v>
      </c>
      <c r="F238">
        <f t="shared" ref="F238:Z238" si="25">SUM(F209:F237)</f>
        <v>1</v>
      </c>
      <c r="G238">
        <f t="shared" si="25"/>
        <v>1</v>
      </c>
      <c r="H238">
        <f t="shared" si="25"/>
        <v>1</v>
      </c>
      <c r="I238">
        <f t="shared" si="25"/>
        <v>1</v>
      </c>
      <c r="J238">
        <f t="shared" si="25"/>
        <v>11</v>
      </c>
      <c r="K238">
        <f t="shared" si="25"/>
        <v>5</v>
      </c>
      <c r="L238">
        <f t="shared" si="25"/>
        <v>5</v>
      </c>
      <c r="M238">
        <f t="shared" si="25"/>
        <v>14</v>
      </c>
      <c r="N238">
        <f t="shared" si="25"/>
        <v>4</v>
      </c>
      <c r="O238">
        <f t="shared" si="25"/>
        <v>11</v>
      </c>
      <c r="P238">
        <f t="shared" si="25"/>
        <v>88</v>
      </c>
      <c r="Q238">
        <f t="shared" si="25"/>
        <v>53</v>
      </c>
      <c r="R238">
        <f t="shared" si="25"/>
        <v>28</v>
      </c>
      <c r="S238">
        <f t="shared" si="25"/>
        <v>42</v>
      </c>
      <c r="T238">
        <f t="shared" si="25"/>
        <v>1</v>
      </c>
      <c r="U238">
        <f t="shared" si="25"/>
        <v>0</v>
      </c>
      <c r="V238">
        <f t="shared" si="25"/>
        <v>157</v>
      </c>
      <c r="W238">
        <f t="shared" si="25"/>
        <v>237</v>
      </c>
      <c r="X238">
        <f t="shared" si="25"/>
        <v>296</v>
      </c>
      <c r="Y238">
        <f t="shared" si="25"/>
        <v>364</v>
      </c>
      <c r="Z238">
        <f t="shared" si="25"/>
        <v>660</v>
      </c>
    </row>
    <row r="239" spans="1:26">
      <c r="A239" s="3"/>
      <c r="B239" s="3"/>
    </row>
    <row r="240" spans="1:26">
      <c r="A240" s="63" t="s">
        <v>16</v>
      </c>
      <c r="B240" s="64">
        <v>512001</v>
      </c>
      <c r="C240" s="18" t="s">
        <v>10</v>
      </c>
      <c r="D240" s="18" t="s">
        <v>11</v>
      </c>
      <c r="E240" s="65" t="s">
        <v>582</v>
      </c>
      <c r="F240" s="22">
        <v>6</v>
      </c>
      <c r="G240" s="18">
        <v>11</v>
      </c>
      <c r="H240" s="18"/>
      <c r="I240" s="18"/>
      <c r="J240" s="18">
        <v>23</v>
      </c>
      <c r="K240" s="18">
        <v>43</v>
      </c>
      <c r="L240" s="18">
        <v>1</v>
      </c>
      <c r="M240" s="18">
        <v>10</v>
      </c>
      <c r="N240" s="18">
        <v>15</v>
      </c>
      <c r="O240" s="18">
        <v>22</v>
      </c>
      <c r="P240" s="18">
        <v>10</v>
      </c>
      <c r="Q240" s="18">
        <v>29</v>
      </c>
      <c r="R240" s="18">
        <v>19</v>
      </c>
      <c r="S240" s="18">
        <v>28</v>
      </c>
      <c r="T240" s="18"/>
      <c r="U240" s="18"/>
      <c r="V240" s="18">
        <v>179</v>
      </c>
      <c r="W240" s="20">
        <v>359</v>
      </c>
      <c r="X240" s="66">
        <f>F240+H240+J240+L240+N240+P240+R240+T240+V240</f>
        <v>253</v>
      </c>
      <c r="Y240" s="65">
        <f>G240+I240+K240+M240+O240+Q240+S240+U240+W240</f>
        <v>502</v>
      </c>
      <c r="Z240">
        <f>SUM(X240:Y240)</f>
        <v>755</v>
      </c>
    </row>
    <row r="241" spans="1:29">
      <c r="E241" s="67" t="s">
        <v>110</v>
      </c>
      <c r="F241">
        <f>SUM(F240)</f>
        <v>6</v>
      </c>
      <c r="G241">
        <f t="shared" ref="G241:Z241" si="26">SUM(G240)</f>
        <v>11</v>
      </c>
      <c r="H241">
        <f t="shared" si="26"/>
        <v>0</v>
      </c>
      <c r="I241">
        <f t="shared" si="26"/>
        <v>0</v>
      </c>
      <c r="J241">
        <f t="shared" si="26"/>
        <v>23</v>
      </c>
      <c r="K241">
        <f t="shared" si="26"/>
        <v>43</v>
      </c>
      <c r="L241">
        <f t="shared" si="26"/>
        <v>1</v>
      </c>
      <c r="M241">
        <f t="shared" si="26"/>
        <v>10</v>
      </c>
      <c r="N241">
        <f t="shared" si="26"/>
        <v>15</v>
      </c>
      <c r="O241">
        <f t="shared" si="26"/>
        <v>22</v>
      </c>
      <c r="P241">
        <f t="shared" si="26"/>
        <v>10</v>
      </c>
      <c r="Q241">
        <f t="shared" si="26"/>
        <v>29</v>
      </c>
      <c r="R241">
        <f>SUM(R240)</f>
        <v>19</v>
      </c>
      <c r="S241">
        <f>SUM(S240)</f>
        <v>28</v>
      </c>
      <c r="T241">
        <f>SUM(T240)</f>
        <v>0</v>
      </c>
      <c r="U241">
        <f>SUM(U240)</f>
        <v>0</v>
      </c>
      <c r="V241">
        <f t="shared" si="26"/>
        <v>179</v>
      </c>
      <c r="W241">
        <f t="shared" si="26"/>
        <v>359</v>
      </c>
      <c r="X241">
        <f t="shared" si="26"/>
        <v>253</v>
      </c>
      <c r="Y241">
        <f t="shared" si="26"/>
        <v>502</v>
      </c>
      <c r="Z241">
        <f t="shared" si="26"/>
        <v>755</v>
      </c>
    </row>
    <row r="243" spans="1:29">
      <c r="B243" t="s">
        <v>49</v>
      </c>
      <c r="E243" s="3" t="s">
        <v>9</v>
      </c>
      <c r="F243" s="75">
        <f t="shared" ref="F243:Z243" si="27">F17+F135+F154+F207+F238+F241</f>
        <v>180</v>
      </c>
      <c r="G243" s="75">
        <f t="shared" si="27"/>
        <v>238</v>
      </c>
      <c r="H243" s="75">
        <f t="shared" si="27"/>
        <v>13</v>
      </c>
      <c r="I243" s="75">
        <f t="shared" si="27"/>
        <v>31</v>
      </c>
      <c r="J243" s="75">
        <f t="shared" si="27"/>
        <v>266</v>
      </c>
      <c r="K243" s="75">
        <f t="shared" si="27"/>
        <v>317</v>
      </c>
      <c r="L243" s="75">
        <f t="shared" si="27"/>
        <v>395</v>
      </c>
      <c r="M243" s="75">
        <f t="shared" si="27"/>
        <v>426</v>
      </c>
      <c r="N243" s="75">
        <f t="shared" si="27"/>
        <v>545</v>
      </c>
      <c r="O243" s="75">
        <f t="shared" si="27"/>
        <v>875</v>
      </c>
      <c r="P243" s="75">
        <f t="shared" si="27"/>
        <v>314</v>
      </c>
      <c r="Q243" s="75">
        <f t="shared" si="27"/>
        <v>256</v>
      </c>
      <c r="R243" s="75">
        <f t="shared" si="27"/>
        <v>583</v>
      </c>
      <c r="S243" s="75">
        <f t="shared" si="27"/>
        <v>715</v>
      </c>
      <c r="T243" s="75">
        <f t="shared" si="27"/>
        <v>3</v>
      </c>
      <c r="U243" s="75">
        <f t="shared" si="27"/>
        <v>2</v>
      </c>
      <c r="V243" s="75">
        <f t="shared" si="27"/>
        <v>5208</v>
      </c>
      <c r="W243" s="75">
        <f t="shared" si="27"/>
        <v>6464</v>
      </c>
      <c r="X243" s="75">
        <f t="shared" si="27"/>
        <v>7507</v>
      </c>
      <c r="Y243" s="75">
        <f t="shared" si="27"/>
        <v>9324</v>
      </c>
      <c r="Z243" s="75">
        <f t="shared" si="27"/>
        <v>16831</v>
      </c>
    </row>
    <row r="244" spans="1:29">
      <c r="E244" s="3"/>
      <c r="F244" s="1"/>
      <c r="G244" s="1"/>
      <c r="H244" s="1"/>
      <c r="I244" s="1"/>
      <c r="J244" s="1"/>
      <c r="K244" s="1"/>
      <c r="L244" s="1"/>
      <c r="M244" s="1"/>
      <c r="N244" s="1"/>
      <c r="O244" s="1"/>
      <c r="P244" s="1"/>
      <c r="Q244" s="1"/>
      <c r="R244" s="1"/>
      <c r="S244" s="1"/>
      <c r="T244" s="1"/>
      <c r="U244" s="1"/>
      <c r="V244" s="1"/>
      <c r="W244" s="1"/>
      <c r="X244" s="1"/>
      <c r="Y244" s="1"/>
      <c r="Z244" s="1"/>
    </row>
    <row r="245" spans="1:29">
      <c r="E245" s="3"/>
      <c r="F245" s="1"/>
      <c r="G245" s="1"/>
      <c r="H245" s="1"/>
      <c r="I245" s="1"/>
      <c r="J245" s="1"/>
      <c r="K245" s="1"/>
      <c r="L245" s="1"/>
      <c r="M245" s="1"/>
      <c r="N245" s="1"/>
      <c r="O245" s="1"/>
      <c r="P245" s="1"/>
      <c r="Q245" s="1"/>
      <c r="R245" s="1"/>
      <c r="S245" s="1"/>
      <c r="T245" s="1"/>
      <c r="U245" s="1"/>
      <c r="V245" s="1"/>
      <c r="W245" s="1"/>
      <c r="X245" s="1"/>
      <c r="Y245" s="1"/>
      <c r="Z245" s="87"/>
    </row>
    <row r="247" spans="1:29">
      <c r="A247" s="2" t="s">
        <v>3</v>
      </c>
      <c r="B247" s="11"/>
    </row>
    <row r="248" spans="1:29">
      <c r="A248" s="2" t="s">
        <v>99</v>
      </c>
      <c r="B248" s="11"/>
    </row>
    <row r="249" spans="1:29">
      <c r="A249" s="2" t="s">
        <v>123</v>
      </c>
      <c r="B249" s="11"/>
    </row>
    <row r="250" spans="1:29">
      <c r="B250" s="11"/>
    </row>
    <row r="251" spans="1:29">
      <c r="A251" s="71" t="s">
        <v>88</v>
      </c>
      <c r="B251" s="11"/>
      <c r="F251" s="136" t="s">
        <v>80</v>
      </c>
      <c r="G251" s="135"/>
      <c r="H251" s="136" t="s">
        <v>81</v>
      </c>
      <c r="I251" s="137"/>
      <c r="J251" s="134" t="s">
        <v>82</v>
      </c>
      <c r="K251" s="135"/>
      <c r="L251" s="136" t="s">
        <v>83</v>
      </c>
      <c r="M251" s="137"/>
      <c r="N251" s="134" t="s">
        <v>4</v>
      </c>
      <c r="O251" s="135"/>
      <c r="P251" s="136" t="s">
        <v>84</v>
      </c>
      <c r="Q251" s="137"/>
      <c r="R251" s="132" t="s">
        <v>85</v>
      </c>
      <c r="S251" s="133"/>
      <c r="T251" s="132" t="s">
        <v>86</v>
      </c>
      <c r="U251" s="133"/>
      <c r="V251" s="134" t="s">
        <v>87</v>
      </c>
      <c r="W251" s="135"/>
      <c r="X251" s="136" t="s">
        <v>9</v>
      </c>
      <c r="Y251" s="137"/>
      <c r="AB251" s="26"/>
      <c r="AC251" s="26"/>
    </row>
    <row r="252" spans="1:29">
      <c r="A252" s="88" t="s">
        <v>6</v>
      </c>
      <c r="B252" s="89" t="s">
        <v>94</v>
      </c>
      <c r="C252" s="90" t="s">
        <v>8</v>
      </c>
      <c r="D252" s="90" t="s">
        <v>7</v>
      </c>
      <c r="E252" s="90" t="s">
        <v>12</v>
      </c>
      <c r="F252" s="91" t="s">
        <v>1</v>
      </c>
      <c r="G252" s="92" t="s">
        <v>2</v>
      </c>
      <c r="H252" s="91" t="s">
        <v>1</v>
      </c>
      <c r="I252" s="93" t="s">
        <v>2</v>
      </c>
      <c r="J252" s="94" t="s">
        <v>1</v>
      </c>
      <c r="K252" s="92" t="s">
        <v>2</v>
      </c>
      <c r="L252" s="91" t="s">
        <v>1</v>
      </c>
      <c r="M252" s="93" t="s">
        <v>2</v>
      </c>
      <c r="N252" s="94" t="s">
        <v>1</v>
      </c>
      <c r="O252" s="92" t="s">
        <v>2</v>
      </c>
      <c r="P252" s="91" t="s">
        <v>1</v>
      </c>
      <c r="Q252" s="93" t="s">
        <v>2</v>
      </c>
      <c r="R252" s="91" t="s">
        <v>1</v>
      </c>
      <c r="S252" s="93" t="s">
        <v>2</v>
      </c>
      <c r="T252" s="91" t="s">
        <v>1</v>
      </c>
      <c r="U252" s="93" t="s">
        <v>2</v>
      </c>
      <c r="V252" s="94" t="s">
        <v>1</v>
      </c>
      <c r="W252" s="92" t="s">
        <v>2</v>
      </c>
      <c r="X252" s="91" t="s">
        <v>1</v>
      </c>
      <c r="Y252" s="93" t="s">
        <v>2</v>
      </c>
      <c r="Z252" s="10" t="s">
        <v>0</v>
      </c>
      <c r="AA252" s="10"/>
      <c r="AB252" s="10"/>
      <c r="AC252" s="10"/>
    </row>
    <row r="253" spans="1:29">
      <c r="A253" s="49" t="s">
        <v>52</v>
      </c>
      <c r="B253" s="14"/>
      <c r="C253" s="13" t="s">
        <v>90</v>
      </c>
      <c r="D253" s="13" t="s">
        <v>132</v>
      </c>
      <c r="E253" s="50" t="s">
        <v>133</v>
      </c>
      <c r="F253" s="21"/>
      <c r="G253" s="13"/>
      <c r="H253" s="13"/>
      <c r="I253" s="13"/>
      <c r="J253" s="13"/>
      <c r="K253" s="13"/>
      <c r="L253" s="13"/>
      <c r="M253" s="13"/>
      <c r="N253" s="13"/>
      <c r="O253" s="13"/>
      <c r="P253" s="13"/>
      <c r="Q253" s="13"/>
      <c r="R253" s="13"/>
      <c r="S253" s="13"/>
      <c r="T253" s="13"/>
      <c r="U253" s="13"/>
      <c r="V253" s="13">
        <v>2</v>
      </c>
      <c r="W253" s="50">
        <v>1</v>
      </c>
      <c r="X253" s="19">
        <f>F253+H253+J253+L253+N253+P253+R253+T253+V253</f>
        <v>2</v>
      </c>
      <c r="Y253" s="50">
        <f>G253+I253+K253+M253+O253+Q253+S253+U253+W253</f>
        <v>1</v>
      </c>
      <c r="Z253">
        <f>SUM(X253:Y253)</f>
        <v>3</v>
      </c>
    </row>
    <row r="254" spans="1:29">
      <c r="A254" s="53" t="s">
        <v>52</v>
      </c>
      <c r="B254" s="17"/>
      <c r="C254" s="54" t="s">
        <v>92</v>
      </c>
      <c r="D254" s="54" t="s">
        <v>134</v>
      </c>
      <c r="E254" s="55" t="s">
        <v>135</v>
      </c>
      <c r="F254" s="57"/>
      <c r="G254" s="54"/>
      <c r="H254" s="54"/>
      <c r="I254" s="54"/>
      <c r="J254" s="54"/>
      <c r="K254" s="54"/>
      <c r="L254" s="54"/>
      <c r="M254" s="54"/>
      <c r="N254" s="54"/>
      <c r="O254" s="54"/>
      <c r="P254" s="54"/>
      <c r="Q254" s="54"/>
      <c r="R254" s="54">
        <v>1</v>
      </c>
      <c r="S254" s="54"/>
      <c r="T254" s="54"/>
      <c r="U254" s="54"/>
      <c r="V254" s="54">
        <v>1</v>
      </c>
      <c r="W254" s="55"/>
      <c r="X254" s="62">
        <f>F254+H254+J254+L254+N254+P254+R254+T254+V254</f>
        <v>2</v>
      </c>
      <c r="Y254" s="55">
        <f>G254+I254+K254+M254+O254+Q254+S254+U254+W254</f>
        <v>0</v>
      </c>
      <c r="Z254">
        <f>SUM(X254:Y254)</f>
        <v>2</v>
      </c>
    </row>
    <row r="255" spans="1:29">
      <c r="D255" s="69"/>
      <c r="E255" s="70" t="s">
        <v>48</v>
      </c>
      <c r="F255">
        <f t="shared" ref="F255:Z255" si="28">SUM(F253:F254)</f>
        <v>0</v>
      </c>
      <c r="G255">
        <f t="shared" si="28"/>
        <v>0</v>
      </c>
      <c r="H255">
        <f t="shared" si="28"/>
        <v>0</v>
      </c>
      <c r="I255">
        <f t="shared" si="28"/>
        <v>0</v>
      </c>
      <c r="J255">
        <f t="shared" si="28"/>
        <v>0</v>
      </c>
      <c r="K255">
        <f t="shared" si="28"/>
        <v>0</v>
      </c>
      <c r="L255">
        <f t="shared" si="28"/>
        <v>0</v>
      </c>
      <c r="M255">
        <f t="shared" si="28"/>
        <v>0</v>
      </c>
      <c r="N255">
        <f t="shared" si="28"/>
        <v>0</v>
      </c>
      <c r="O255">
        <f t="shared" si="28"/>
        <v>0</v>
      </c>
      <c r="P255">
        <f t="shared" si="28"/>
        <v>0</v>
      </c>
      <c r="Q255">
        <f t="shared" si="28"/>
        <v>0</v>
      </c>
      <c r="R255">
        <f t="shared" si="28"/>
        <v>1</v>
      </c>
      <c r="S255">
        <f t="shared" si="28"/>
        <v>0</v>
      </c>
      <c r="T255">
        <f t="shared" si="28"/>
        <v>0</v>
      </c>
      <c r="U255">
        <f t="shared" si="28"/>
        <v>0</v>
      </c>
      <c r="V255">
        <f t="shared" si="28"/>
        <v>3</v>
      </c>
      <c r="W255">
        <f t="shared" si="28"/>
        <v>1</v>
      </c>
      <c r="X255">
        <f t="shared" si="28"/>
        <v>4</v>
      </c>
      <c r="Y255">
        <f t="shared" si="28"/>
        <v>1</v>
      </c>
      <c r="Z255">
        <f t="shared" si="28"/>
        <v>5</v>
      </c>
    </row>
    <row r="256" spans="1:29" s="98" customFormat="1">
      <c r="A256" s="95"/>
      <c r="B256" s="96"/>
      <c r="C256" s="97"/>
      <c r="D256" s="97"/>
      <c r="E256" s="97"/>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row>
    <row r="257" spans="1:26">
      <c r="A257" s="49" t="s">
        <v>13</v>
      </c>
      <c r="B257" s="112" t="s">
        <v>603</v>
      </c>
      <c r="C257" s="13" t="s">
        <v>144</v>
      </c>
      <c r="D257" s="13" t="s">
        <v>145</v>
      </c>
      <c r="E257" s="50" t="s">
        <v>146</v>
      </c>
      <c r="F257" s="21"/>
      <c r="G257" s="13"/>
      <c r="H257" s="13"/>
      <c r="I257" s="13"/>
      <c r="J257" s="13"/>
      <c r="K257" s="13"/>
      <c r="L257" s="13"/>
      <c r="M257" s="13"/>
      <c r="N257" s="13"/>
      <c r="O257" s="13"/>
      <c r="P257" s="13"/>
      <c r="Q257" s="13"/>
      <c r="R257" s="13"/>
      <c r="S257" s="13"/>
      <c r="T257" s="13"/>
      <c r="U257" s="13"/>
      <c r="V257" s="13">
        <v>1</v>
      </c>
      <c r="W257" s="15">
        <v>2</v>
      </c>
      <c r="X257" s="19">
        <f t="shared" ref="X257:X320" si="29">F257+H257+J257+L257+N257+P257+R257+T257+V257</f>
        <v>1</v>
      </c>
      <c r="Y257" s="50">
        <f t="shared" ref="Y257:Y320" si="30">G257+I257+K257+M257+O257+Q257+S257+U257+W257</f>
        <v>2</v>
      </c>
      <c r="Z257">
        <f t="shared" ref="Z257:Z320" si="31">SUM(X257:Y257)</f>
        <v>3</v>
      </c>
    </row>
    <row r="258" spans="1:26">
      <c r="A258" s="51" t="s">
        <v>13</v>
      </c>
      <c r="B258" s="113" t="s">
        <v>604</v>
      </c>
      <c r="C258" s="47" t="s">
        <v>144</v>
      </c>
      <c r="D258" s="47" t="s">
        <v>147</v>
      </c>
      <c r="E258" s="52" t="s">
        <v>148</v>
      </c>
      <c r="F258" s="56"/>
      <c r="G258" s="47"/>
      <c r="H258" s="47"/>
      <c r="I258" s="47"/>
      <c r="J258" s="47"/>
      <c r="K258" s="47"/>
      <c r="L258" s="47"/>
      <c r="M258" s="47">
        <v>1</v>
      </c>
      <c r="N258" s="47">
        <v>1</v>
      </c>
      <c r="O258" s="47">
        <v>1</v>
      </c>
      <c r="P258" s="47"/>
      <c r="Q258" s="47"/>
      <c r="R258" s="47"/>
      <c r="S258" s="47">
        <v>1</v>
      </c>
      <c r="T258" s="47"/>
      <c r="U258" s="47"/>
      <c r="V258" s="47">
        <v>2</v>
      </c>
      <c r="W258" s="48">
        <v>4</v>
      </c>
      <c r="X258" s="61">
        <f t="shared" si="29"/>
        <v>3</v>
      </c>
      <c r="Y258" s="52">
        <f t="shared" si="30"/>
        <v>7</v>
      </c>
      <c r="Z258">
        <f t="shared" si="31"/>
        <v>10</v>
      </c>
    </row>
    <row r="259" spans="1:26">
      <c r="A259" s="51" t="s">
        <v>13</v>
      </c>
      <c r="B259" s="113" t="s">
        <v>594</v>
      </c>
      <c r="C259" s="47" t="s">
        <v>144</v>
      </c>
      <c r="D259" s="47" t="s">
        <v>149</v>
      </c>
      <c r="E259" s="52" t="s">
        <v>150</v>
      </c>
      <c r="F259" s="56"/>
      <c r="G259" s="47"/>
      <c r="H259" s="47"/>
      <c r="I259" s="47"/>
      <c r="J259" s="47"/>
      <c r="K259" s="47"/>
      <c r="L259" s="47"/>
      <c r="M259" s="47"/>
      <c r="N259" s="47"/>
      <c r="O259" s="47">
        <v>3</v>
      </c>
      <c r="P259" s="47"/>
      <c r="Q259" s="47"/>
      <c r="R259" s="47"/>
      <c r="S259" s="47"/>
      <c r="T259" s="47"/>
      <c r="U259" s="47"/>
      <c r="V259" s="47">
        <v>5</v>
      </c>
      <c r="W259" s="48">
        <v>1</v>
      </c>
      <c r="X259" s="61">
        <f t="shared" si="29"/>
        <v>5</v>
      </c>
      <c r="Y259" s="52">
        <f t="shared" si="30"/>
        <v>4</v>
      </c>
      <c r="Z259">
        <f t="shared" si="31"/>
        <v>9</v>
      </c>
    </row>
    <row r="260" spans="1:26">
      <c r="A260" s="51" t="s">
        <v>13</v>
      </c>
      <c r="B260" s="113" t="s">
        <v>605</v>
      </c>
      <c r="C260" s="47" t="s">
        <v>144</v>
      </c>
      <c r="D260" s="47" t="s">
        <v>153</v>
      </c>
      <c r="E260" s="52" t="s">
        <v>154</v>
      </c>
      <c r="F260" s="56"/>
      <c r="G260" s="47">
        <v>2</v>
      </c>
      <c r="H260" s="47"/>
      <c r="I260" s="47"/>
      <c r="J260" s="47"/>
      <c r="K260" s="47">
        <v>2</v>
      </c>
      <c r="L260" s="47"/>
      <c r="M260" s="47"/>
      <c r="N260" s="47">
        <v>1</v>
      </c>
      <c r="O260" s="47"/>
      <c r="P260" s="47"/>
      <c r="Q260" s="47"/>
      <c r="R260" s="47">
        <v>2</v>
      </c>
      <c r="S260" s="47"/>
      <c r="T260" s="47"/>
      <c r="U260" s="47"/>
      <c r="V260" s="47">
        <v>3</v>
      </c>
      <c r="W260" s="48">
        <v>5</v>
      </c>
      <c r="X260" s="61">
        <f t="shared" si="29"/>
        <v>6</v>
      </c>
      <c r="Y260" s="52">
        <f t="shared" si="30"/>
        <v>9</v>
      </c>
      <c r="Z260">
        <f t="shared" si="31"/>
        <v>15</v>
      </c>
    </row>
    <row r="261" spans="1:26">
      <c r="A261" s="51" t="s">
        <v>13</v>
      </c>
      <c r="B261" s="113" t="s">
        <v>606</v>
      </c>
      <c r="C261" s="47" t="s">
        <v>144</v>
      </c>
      <c r="D261" s="47" t="s">
        <v>155</v>
      </c>
      <c r="E261" s="52" t="s">
        <v>156</v>
      </c>
      <c r="F261" s="56"/>
      <c r="G261" s="47"/>
      <c r="H261" s="47"/>
      <c r="I261" s="47"/>
      <c r="J261" s="47"/>
      <c r="K261" s="47"/>
      <c r="L261" s="47"/>
      <c r="M261" s="47"/>
      <c r="N261" s="47"/>
      <c r="O261" s="47"/>
      <c r="P261" s="47"/>
      <c r="Q261" s="47"/>
      <c r="R261" s="47"/>
      <c r="S261" s="47"/>
      <c r="T261" s="47"/>
      <c r="U261" s="47"/>
      <c r="V261" s="47">
        <v>2</v>
      </c>
      <c r="W261" s="48">
        <v>1</v>
      </c>
      <c r="X261" s="61">
        <f t="shared" si="29"/>
        <v>2</v>
      </c>
      <c r="Y261" s="52">
        <f t="shared" si="30"/>
        <v>1</v>
      </c>
      <c r="Z261">
        <f t="shared" si="31"/>
        <v>3</v>
      </c>
    </row>
    <row r="262" spans="1:26">
      <c r="A262" s="51" t="s">
        <v>13</v>
      </c>
      <c r="B262" s="113" t="s">
        <v>607</v>
      </c>
      <c r="C262" s="47" t="s">
        <v>144</v>
      </c>
      <c r="D262" s="47" t="s">
        <v>157</v>
      </c>
      <c r="E262" s="52" t="s">
        <v>158</v>
      </c>
      <c r="F262" s="56"/>
      <c r="G262" s="47"/>
      <c r="H262" s="47"/>
      <c r="I262" s="47"/>
      <c r="J262" s="47"/>
      <c r="K262" s="47"/>
      <c r="L262" s="47"/>
      <c r="M262" s="47"/>
      <c r="N262" s="47">
        <v>2</v>
      </c>
      <c r="O262" s="47">
        <v>4</v>
      </c>
      <c r="P262" s="47"/>
      <c r="Q262" s="47"/>
      <c r="R262" s="47"/>
      <c r="S262" s="47">
        <v>1</v>
      </c>
      <c r="T262" s="47"/>
      <c r="U262" s="47"/>
      <c r="V262" s="47">
        <v>2</v>
      </c>
      <c r="W262" s="48">
        <v>5</v>
      </c>
      <c r="X262" s="61">
        <f t="shared" si="29"/>
        <v>4</v>
      </c>
      <c r="Y262" s="52">
        <f t="shared" si="30"/>
        <v>10</v>
      </c>
      <c r="Z262">
        <f t="shared" si="31"/>
        <v>14</v>
      </c>
    </row>
    <row r="263" spans="1:26">
      <c r="A263" s="51" t="s">
        <v>13</v>
      </c>
      <c r="B263" s="113" t="s">
        <v>608</v>
      </c>
      <c r="C263" s="47" t="s">
        <v>159</v>
      </c>
      <c r="D263" s="47" t="s">
        <v>160</v>
      </c>
      <c r="E263" s="52" t="s">
        <v>161</v>
      </c>
      <c r="F263" s="56"/>
      <c r="G263" s="47">
        <v>1</v>
      </c>
      <c r="H263" s="47"/>
      <c r="I263" s="47"/>
      <c r="J263" s="47"/>
      <c r="K263" s="47"/>
      <c r="L263" s="47"/>
      <c r="M263" s="47"/>
      <c r="N263" s="47"/>
      <c r="O263" s="47"/>
      <c r="P263" s="47"/>
      <c r="Q263" s="47">
        <v>1</v>
      </c>
      <c r="R263" s="47"/>
      <c r="S263" s="47"/>
      <c r="T263" s="47"/>
      <c r="U263" s="47"/>
      <c r="V263" s="47"/>
      <c r="W263" s="48"/>
      <c r="X263" s="61">
        <f t="shared" si="29"/>
        <v>0</v>
      </c>
      <c r="Y263" s="52">
        <f t="shared" si="30"/>
        <v>2</v>
      </c>
      <c r="Z263">
        <f t="shared" si="31"/>
        <v>2</v>
      </c>
    </row>
    <row r="264" spans="1:26">
      <c r="A264" s="51" t="s">
        <v>13</v>
      </c>
      <c r="B264" s="113" t="s">
        <v>600</v>
      </c>
      <c r="C264" s="47" t="s">
        <v>159</v>
      </c>
      <c r="D264" s="47" t="s">
        <v>165</v>
      </c>
      <c r="E264" s="52" t="s">
        <v>166</v>
      </c>
      <c r="F264" s="56"/>
      <c r="G264" s="47"/>
      <c r="H264" s="47"/>
      <c r="I264" s="47"/>
      <c r="J264" s="47"/>
      <c r="K264" s="47"/>
      <c r="L264" s="47"/>
      <c r="M264" s="47">
        <v>3</v>
      </c>
      <c r="N264" s="47"/>
      <c r="O264" s="47">
        <v>6</v>
      </c>
      <c r="P264" s="47"/>
      <c r="Q264" s="47"/>
      <c r="R264" s="47"/>
      <c r="S264" s="47">
        <v>1</v>
      </c>
      <c r="T264" s="47"/>
      <c r="U264" s="47"/>
      <c r="V264" s="47"/>
      <c r="W264" s="48">
        <v>8</v>
      </c>
      <c r="X264" s="61">
        <f t="shared" si="29"/>
        <v>0</v>
      </c>
      <c r="Y264" s="52">
        <f t="shared" si="30"/>
        <v>18</v>
      </c>
      <c r="Z264">
        <f t="shared" si="31"/>
        <v>18</v>
      </c>
    </row>
    <row r="265" spans="1:26">
      <c r="A265" s="51" t="s">
        <v>13</v>
      </c>
      <c r="B265" s="113" t="s">
        <v>596</v>
      </c>
      <c r="C265" s="47" t="s">
        <v>159</v>
      </c>
      <c r="D265" s="47" t="s">
        <v>167</v>
      </c>
      <c r="E265" s="52" t="s">
        <v>168</v>
      </c>
      <c r="F265" s="56"/>
      <c r="G265" s="47"/>
      <c r="H265" s="47"/>
      <c r="I265" s="47"/>
      <c r="J265" s="47"/>
      <c r="K265" s="47"/>
      <c r="L265" s="47">
        <v>1</v>
      </c>
      <c r="M265" s="47">
        <v>1</v>
      </c>
      <c r="N265" s="47"/>
      <c r="O265" s="47">
        <v>3</v>
      </c>
      <c r="P265" s="47"/>
      <c r="Q265" s="47"/>
      <c r="R265" s="47"/>
      <c r="S265" s="47">
        <v>1</v>
      </c>
      <c r="T265" s="47"/>
      <c r="U265" s="47"/>
      <c r="V265" s="47">
        <v>3</v>
      </c>
      <c r="W265" s="48">
        <v>17</v>
      </c>
      <c r="X265" s="61">
        <f t="shared" si="29"/>
        <v>4</v>
      </c>
      <c r="Y265" s="52">
        <f t="shared" si="30"/>
        <v>22</v>
      </c>
      <c r="Z265">
        <f t="shared" si="31"/>
        <v>26</v>
      </c>
    </row>
    <row r="266" spans="1:26">
      <c r="A266" s="51" t="s">
        <v>13</v>
      </c>
      <c r="B266" s="113" t="s">
        <v>610</v>
      </c>
      <c r="C266" s="47" t="s">
        <v>159</v>
      </c>
      <c r="D266" s="47" t="s">
        <v>172</v>
      </c>
      <c r="E266" s="52" t="s">
        <v>173</v>
      </c>
      <c r="F266" s="56">
        <v>3</v>
      </c>
      <c r="G266" s="47"/>
      <c r="H266" s="47"/>
      <c r="I266" s="47"/>
      <c r="J266" s="47"/>
      <c r="K266" s="47"/>
      <c r="L266" s="47"/>
      <c r="M266" s="47"/>
      <c r="N266" s="47"/>
      <c r="O266" s="47">
        <v>2</v>
      </c>
      <c r="P266" s="47"/>
      <c r="Q266" s="47"/>
      <c r="R266" s="47"/>
      <c r="S266" s="47"/>
      <c r="T266" s="47"/>
      <c r="U266" s="47"/>
      <c r="V266" s="47">
        <v>6</v>
      </c>
      <c r="W266" s="48">
        <v>12</v>
      </c>
      <c r="X266" s="61">
        <f t="shared" si="29"/>
        <v>9</v>
      </c>
      <c r="Y266" s="52">
        <f t="shared" si="30"/>
        <v>14</v>
      </c>
      <c r="Z266">
        <f t="shared" si="31"/>
        <v>23</v>
      </c>
    </row>
    <row r="267" spans="1:26">
      <c r="A267" s="51" t="s">
        <v>13</v>
      </c>
      <c r="B267" s="113" t="s">
        <v>611</v>
      </c>
      <c r="C267" s="47" t="s">
        <v>159</v>
      </c>
      <c r="D267" s="47" t="s">
        <v>174</v>
      </c>
      <c r="E267" s="52" t="s">
        <v>175</v>
      </c>
      <c r="F267" s="56"/>
      <c r="G267" s="47">
        <v>1</v>
      </c>
      <c r="H267" s="47"/>
      <c r="I267" s="47"/>
      <c r="J267" s="47"/>
      <c r="K267" s="47">
        <v>2</v>
      </c>
      <c r="L267" s="47"/>
      <c r="M267" s="47"/>
      <c r="N267" s="47">
        <v>2</v>
      </c>
      <c r="O267" s="47">
        <v>6</v>
      </c>
      <c r="P267" s="47"/>
      <c r="Q267" s="47"/>
      <c r="R267" s="47">
        <v>2</v>
      </c>
      <c r="S267" s="47">
        <v>4</v>
      </c>
      <c r="T267" s="47"/>
      <c r="U267" s="47"/>
      <c r="V267" s="47">
        <v>4</v>
      </c>
      <c r="W267" s="48">
        <v>36</v>
      </c>
      <c r="X267" s="61">
        <f t="shared" si="29"/>
        <v>8</v>
      </c>
      <c r="Y267" s="52">
        <f t="shared" si="30"/>
        <v>49</v>
      </c>
      <c r="Z267">
        <f t="shared" si="31"/>
        <v>57</v>
      </c>
    </row>
    <row r="268" spans="1:26">
      <c r="A268" s="51" t="s">
        <v>13</v>
      </c>
      <c r="B268" s="58">
        <v>110101</v>
      </c>
      <c r="C268" s="47" t="s">
        <v>159</v>
      </c>
      <c r="D268" s="47" t="s">
        <v>176</v>
      </c>
      <c r="E268" s="52" t="s">
        <v>177</v>
      </c>
      <c r="F268" s="56"/>
      <c r="G268" s="47"/>
      <c r="H268" s="47"/>
      <c r="I268" s="47"/>
      <c r="J268" s="47"/>
      <c r="K268" s="47">
        <v>1</v>
      </c>
      <c r="L268" s="47">
        <v>1</v>
      </c>
      <c r="M268" s="47">
        <v>1</v>
      </c>
      <c r="N268" s="47">
        <v>1</v>
      </c>
      <c r="O268" s="47"/>
      <c r="P268" s="47"/>
      <c r="Q268" s="47"/>
      <c r="R268" s="47"/>
      <c r="S268" s="47">
        <v>1</v>
      </c>
      <c r="T268" s="47"/>
      <c r="U268" s="47"/>
      <c r="V268" s="47">
        <v>1</v>
      </c>
      <c r="W268" s="48"/>
      <c r="X268" s="61">
        <f t="shared" si="29"/>
        <v>3</v>
      </c>
      <c r="Y268" s="52">
        <f t="shared" si="30"/>
        <v>3</v>
      </c>
      <c r="Z268">
        <f t="shared" si="31"/>
        <v>6</v>
      </c>
    </row>
    <row r="269" spans="1:26">
      <c r="A269" s="51" t="s">
        <v>13</v>
      </c>
      <c r="B269" s="58">
        <v>110101</v>
      </c>
      <c r="C269" s="47" t="s">
        <v>159</v>
      </c>
      <c r="D269" s="47" t="s">
        <v>178</v>
      </c>
      <c r="E269" s="52" t="s">
        <v>179</v>
      </c>
      <c r="F269" s="56"/>
      <c r="G269" s="47"/>
      <c r="H269" s="47"/>
      <c r="I269" s="47"/>
      <c r="J269" s="47"/>
      <c r="K269" s="47"/>
      <c r="L269" s="47"/>
      <c r="M269" s="47"/>
      <c r="N269" s="47">
        <v>1</v>
      </c>
      <c r="O269" s="47"/>
      <c r="P269" s="47"/>
      <c r="Q269" s="47"/>
      <c r="R269" s="47"/>
      <c r="S269" s="47"/>
      <c r="T269" s="47"/>
      <c r="U269" s="47"/>
      <c r="V269" s="47">
        <v>4</v>
      </c>
      <c r="W269" s="48">
        <v>1</v>
      </c>
      <c r="X269" s="61">
        <f t="shared" si="29"/>
        <v>5</v>
      </c>
      <c r="Y269" s="52">
        <f t="shared" si="30"/>
        <v>1</v>
      </c>
      <c r="Z269">
        <f t="shared" si="31"/>
        <v>6</v>
      </c>
    </row>
    <row r="270" spans="1:26">
      <c r="A270" s="51" t="s">
        <v>13</v>
      </c>
      <c r="B270" s="16">
        <v>131205</v>
      </c>
      <c r="C270" s="47" t="s">
        <v>180</v>
      </c>
      <c r="D270" s="47" t="s">
        <v>187</v>
      </c>
      <c r="E270" s="52" t="s">
        <v>188</v>
      </c>
      <c r="F270" s="56"/>
      <c r="G270" s="47"/>
      <c r="H270" s="47"/>
      <c r="I270" s="47"/>
      <c r="J270" s="47"/>
      <c r="K270" s="47"/>
      <c r="L270" s="47"/>
      <c r="M270" s="47"/>
      <c r="N270" s="47"/>
      <c r="O270" s="47"/>
      <c r="P270" s="47"/>
      <c r="Q270" s="47"/>
      <c r="R270" s="47"/>
      <c r="S270" s="47">
        <v>1</v>
      </c>
      <c r="T270" s="47"/>
      <c r="U270" s="47"/>
      <c r="V270" s="47">
        <v>2</v>
      </c>
      <c r="W270" s="48">
        <v>3</v>
      </c>
      <c r="X270" s="61">
        <f t="shared" si="29"/>
        <v>2</v>
      </c>
      <c r="Y270" s="52">
        <f t="shared" si="30"/>
        <v>4</v>
      </c>
      <c r="Z270">
        <f t="shared" si="31"/>
        <v>6</v>
      </c>
    </row>
    <row r="271" spans="1:26">
      <c r="A271" s="51" t="s">
        <v>13</v>
      </c>
      <c r="B271" s="16">
        <v>140701</v>
      </c>
      <c r="C271" s="47" t="s">
        <v>126</v>
      </c>
      <c r="D271" s="47" t="s">
        <v>193</v>
      </c>
      <c r="E271" s="52" t="s">
        <v>194</v>
      </c>
      <c r="F271" s="56"/>
      <c r="G271" s="47"/>
      <c r="H271" s="47"/>
      <c r="I271" s="47"/>
      <c r="J271" s="47"/>
      <c r="K271" s="47"/>
      <c r="L271" s="47"/>
      <c r="M271" s="47"/>
      <c r="N271" s="47"/>
      <c r="O271" s="47"/>
      <c r="P271" s="47"/>
      <c r="Q271" s="47"/>
      <c r="R271" s="47"/>
      <c r="S271" s="47"/>
      <c r="T271" s="47"/>
      <c r="U271" s="47"/>
      <c r="V271" s="47">
        <v>1</v>
      </c>
      <c r="W271" s="48"/>
      <c r="X271" s="61">
        <f t="shared" si="29"/>
        <v>1</v>
      </c>
      <c r="Y271" s="52">
        <f t="shared" si="30"/>
        <v>0</v>
      </c>
      <c r="Z271">
        <f t="shared" si="31"/>
        <v>1</v>
      </c>
    </row>
    <row r="272" spans="1:26">
      <c r="A272" s="51" t="s">
        <v>13</v>
      </c>
      <c r="B272" s="16">
        <v>140901</v>
      </c>
      <c r="C272" s="47" t="s">
        <v>126</v>
      </c>
      <c r="D272" s="47" t="s">
        <v>197</v>
      </c>
      <c r="E272" s="52" t="s">
        <v>198</v>
      </c>
      <c r="F272" s="56"/>
      <c r="G272" s="47"/>
      <c r="H272" s="47"/>
      <c r="I272" s="47"/>
      <c r="J272" s="47"/>
      <c r="K272" s="47"/>
      <c r="L272" s="47"/>
      <c r="M272" s="47"/>
      <c r="N272" s="47"/>
      <c r="O272" s="47"/>
      <c r="P272" s="47"/>
      <c r="Q272" s="47"/>
      <c r="R272" s="47"/>
      <c r="S272" s="47"/>
      <c r="T272" s="47"/>
      <c r="U272" s="47"/>
      <c r="V272" s="47">
        <v>1</v>
      </c>
      <c r="W272" s="48"/>
      <c r="X272" s="61">
        <f t="shared" si="29"/>
        <v>1</v>
      </c>
      <c r="Y272" s="52">
        <f t="shared" si="30"/>
        <v>0</v>
      </c>
      <c r="Z272">
        <f t="shared" si="31"/>
        <v>1</v>
      </c>
    </row>
    <row r="273" spans="1:26">
      <c r="A273" s="51" t="s">
        <v>13</v>
      </c>
      <c r="B273" s="16">
        <v>141001</v>
      </c>
      <c r="C273" s="47" t="s">
        <v>126</v>
      </c>
      <c r="D273" s="47" t="s">
        <v>199</v>
      </c>
      <c r="E273" s="52" t="s">
        <v>200</v>
      </c>
      <c r="F273" s="56"/>
      <c r="G273" s="47"/>
      <c r="H273" s="47"/>
      <c r="I273" s="47"/>
      <c r="J273" s="47"/>
      <c r="K273" s="47"/>
      <c r="L273" s="47"/>
      <c r="M273" s="47"/>
      <c r="N273" s="47"/>
      <c r="O273" s="47"/>
      <c r="P273" s="47"/>
      <c r="Q273" s="47"/>
      <c r="R273" s="47">
        <v>1</v>
      </c>
      <c r="S273" s="47"/>
      <c r="T273" s="47"/>
      <c r="U273" s="47"/>
      <c r="V273" s="47">
        <v>2</v>
      </c>
      <c r="W273" s="48"/>
      <c r="X273" s="61">
        <f t="shared" si="29"/>
        <v>3</v>
      </c>
      <c r="Y273" s="52">
        <f t="shared" si="30"/>
        <v>0</v>
      </c>
      <c r="Z273">
        <f t="shared" si="31"/>
        <v>3</v>
      </c>
    </row>
    <row r="274" spans="1:26">
      <c r="A274" s="51" t="s">
        <v>13</v>
      </c>
      <c r="B274" s="16">
        <v>142401</v>
      </c>
      <c r="C274" s="47" t="s">
        <v>126</v>
      </c>
      <c r="D274" s="47" t="s">
        <v>203</v>
      </c>
      <c r="E274" s="52" t="s">
        <v>204</v>
      </c>
      <c r="F274" s="56"/>
      <c r="G274" s="47"/>
      <c r="H274" s="47"/>
      <c r="I274" s="47"/>
      <c r="J274" s="47"/>
      <c r="K274" s="47"/>
      <c r="L274" s="47"/>
      <c r="M274" s="47"/>
      <c r="N274" s="47"/>
      <c r="O274" s="47"/>
      <c r="P274" s="47">
        <v>1</v>
      </c>
      <c r="Q274" s="47"/>
      <c r="R274" s="47"/>
      <c r="S274" s="47"/>
      <c r="T274" s="47"/>
      <c r="U274" s="47"/>
      <c r="V274" s="47">
        <v>2</v>
      </c>
      <c r="W274" s="48"/>
      <c r="X274" s="61">
        <f t="shared" si="29"/>
        <v>3</v>
      </c>
      <c r="Y274" s="52">
        <f t="shared" si="30"/>
        <v>0</v>
      </c>
      <c r="Z274">
        <f t="shared" si="31"/>
        <v>3</v>
      </c>
    </row>
    <row r="275" spans="1:26">
      <c r="A275" s="51" t="s">
        <v>13</v>
      </c>
      <c r="B275" s="16">
        <v>160301</v>
      </c>
      <c r="C275" s="47" t="s">
        <v>159</v>
      </c>
      <c r="D275" s="47" t="s">
        <v>207</v>
      </c>
      <c r="E275" s="52" t="s">
        <v>208</v>
      </c>
      <c r="F275" s="56"/>
      <c r="G275" s="47">
        <v>1</v>
      </c>
      <c r="H275" s="47"/>
      <c r="I275" s="47"/>
      <c r="J275" s="47">
        <v>12</v>
      </c>
      <c r="K275" s="47">
        <v>5</v>
      </c>
      <c r="L275" s="47"/>
      <c r="M275" s="47"/>
      <c r="N275" s="47">
        <v>3</v>
      </c>
      <c r="O275" s="47"/>
      <c r="P275" s="47"/>
      <c r="Q275" s="47"/>
      <c r="R275" s="47">
        <v>1</v>
      </c>
      <c r="S275" s="47"/>
      <c r="T275" s="47"/>
      <c r="U275" s="47"/>
      <c r="V275" s="47">
        <v>14</v>
      </c>
      <c r="W275" s="48">
        <v>8</v>
      </c>
      <c r="X275" s="61">
        <f t="shared" si="29"/>
        <v>30</v>
      </c>
      <c r="Y275" s="52">
        <f t="shared" si="30"/>
        <v>14</v>
      </c>
      <c r="Z275">
        <f t="shared" si="31"/>
        <v>44</v>
      </c>
    </row>
    <row r="276" spans="1:26">
      <c r="A276" s="51" t="s">
        <v>13</v>
      </c>
      <c r="B276" s="16">
        <v>160501</v>
      </c>
      <c r="C276" s="47" t="s">
        <v>159</v>
      </c>
      <c r="D276" s="47" t="s">
        <v>209</v>
      </c>
      <c r="E276" s="52" t="s">
        <v>210</v>
      </c>
      <c r="F276" s="56">
        <v>3</v>
      </c>
      <c r="G276" s="47">
        <v>1</v>
      </c>
      <c r="H276" s="47"/>
      <c r="I276" s="47"/>
      <c r="J276" s="47">
        <v>4</v>
      </c>
      <c r="K276" s="47">
        <v>2</v>
      </c>
      <c r="L276" s="47">
        <v>2</v>
      </c>
      <c r="M276" s="47">
        <v>1</v>
      </c>
      <c r="N276" s="47">
        <v>8</v>
      </c>
      <c r="O276" s="47">
        <v>2</v>
      </c>
      <c r="P276" s="47">
        <v>3</v>
      </c>
      <c r="Q276" s="47">
        <v>2</v>
      </c>
      <c r="R276" s="47">
        <v>8</v>
      </c>
      <c r="S276" s="47">
        <v>2</v>
      </c>
      <c r="T276" s="47"/>
      <c r="U276" s="47"/>
      <c r="V276" s="47">
        <v>117</v>
      </c>
      <c r="W276" s="48">
        <v>34</v>
      </c>
      <c r="X276" s="61">
        <f t="shared" si="29"/>
        <v>145</v>
      </c>
      <c r="Y276" s="52">
        <f t="shared" si="30"/>
        <v>44</v>
      </c>
      <c r="Z276">
        <f t="shared" si="31"/>
        <v>189</v>
      </c>
    </row>
    <row r="277" spans="1:26">
      <c r="A277" s="51" t="s">
        <v>13</v>
      </c>
      <c r="B277" s="16">
        <v>160901</v>
      </c>
      <c r="C277" s="47" t="s">
        <v>159</v>
      </c>
      <c r="D277" s="47" t="s">
        <v>211</v>
      </c>
      <c r="E277" s="52" t="s">
        <v>212</v>
      </c>
      <c r="F277" s="56"/>
      <c r="G277" s="47">
        <v>2</v>
      </c>
      <c r="H277" s="47"/>
      <c r="I277" s="47"/>
      <c r="J277" s="47"/>
      <c r="K277" s="47">
        <v>1</v>
      </c>
      <c r="L277" s="47">
        <v>2</v>
      </c>
      <c r="M277" s="47">
        <v>3</v>
      </c>
      <c r="N277" s="47">
        <v>1</v>
      </c>
      <c r="O277" s="47">
        <v>3</v>
      </c>
      <c r="P277" s="47">
        <v>1</v>
      </c>
      <c r="Q277" s="47"/>
      <c r="R277" s="47">
        <v>3</v>
      </c>
      <c r="S277" s="47">
        <v>1</v>
      </c>
      <c r="T277" s="47"/>
      <c r="U277" s="47"/>
      <c r="V277" s="47">
        <v>31</v>
      </c>
      <c r="W277" s="48">
        <v>36</v>
      </c>
      <c r="X277" s="61">
        <f t="shared" si="29"/>
        <v>38</v>
      </c>
      <c r="Y277" s="52">
        <f t="shared" si="30"/>
        <v>46</v>
      </c>
      <c r="Z277">
        <f t="shared" si="31"/>
        <v>84</v>
      </c>
    </row>
    <row r="278" spans="1:26">
      <c r="A278" s="51" t="s">
        <v>13</v>
      </c>
      <c r="B278" s="16">
        <v>160902</v>
      </c>
      <c r="C278" s="47" t="s">
        <v>159</v>
      </c>
      <c r="D278" s="47" t="s">
        <v>213</v>
      </c>
      <c r="E278" s="52" t="s">
        <v>214</v>
      </c>
      <c r="F278" s="56"/>
      <c r="G278" s="47"/>
      <c r="H278" s="47"/>
      <c r="I278" s="47"/>
      <c r="J278" s="47"/>
      <c r="K278" s="47">
        <v>2</v>
      </c>
      <c r="L278" s="47"/>
      <c r="M278" s="47"/>
      <c r="N278" s="47">
        <v>5</v>
      </c>
      <c r="O278" s="47">
        <v>1</v>
      </c>
      <c r="P278" s="47"/>
      <c r="Q278" s="47"/>
      <c r="R278" s="47">
        <v>2</v>
      </c>
      <c r="S278" s="47"/>
      <c r="T278" s="47"/>
      <c r="U278" s="47"/>
      <c r="V278" s="47">
        <v>17</v>
      </c>
      <c r="W278" s="48">
        <v>17</v>
      </c>
      <c r="X278" s="61">
        <f t="shared" si="29"/>
        <v>24</v>
      </c>
      <c r="Y278" s="52">
        <f t="shared" si="30"/>
        <v>20</v>
      </c>
      <c r="Z278">
        <f t="shared" si="31"/>
        <v>44</v>
      </c>
    </row>
    <row r="279" spans="1:26">
      <c r="A279" s="51" t="s">
        <v>13</v>
      </c>
      <c r="B279" s="16">
        <v>160905</v>
      </c>
      <c r="C279" s="47" t="s">
        <v>159</v>
      </c>
      <c r="D279" s="47" t="s">
        <v>215</v>
      </c>
      <c r="E279" s="52" t="s">
        <v>216</v>
      </c>
      <c r="F279" s="56">
        <v>2</v>
      </c>
      <c r="G279" s="47">
        <v>2</v>
      </c>
      <c r="H279" s="47"/>
      <c r="I279" s="47">
        <v>1</v>
      </c>
      <c r="J279" s="47"/>
      <c r="K279" s="47"/>
      <c r="L279" s="47">
        <v>2</v>
      </c>
      <c r="M279" s="47">
        <v>2</v>
      </c>
      <c r="N279" s="47">
        <v>15</v>
      </c>
      <c r="O279" s="47">
        <v>19</v>
      </c>
      <c r="P279" s="47"/>
      <c r="Q279" s="47">
        <v>2</v>
      </c>
      <c r="R279" s="47">
        <v>3</v>
      </c>
      <c r="S279" s="47">
        <v>4</v>
      </c>
      <c r="T279" s="47"/>
      <c r="U279" s="47"/>
      <c r="V279" s="47">
        <v>40</v>
      </c>
      <c r="W279" s="48">
        <v>38</v>
      </c>
      <c r="X279" s="61">
        <f t="shared" si="29"/>
        <v>62</v>
      </c>
      <c r="Y279" s="52">
        <f t="shared" si="30"/>
        <v>68</v>
      </c>
      <c r="Z279">
        <f t="shared" si="31"/>
        <v>130</v>
      </c>
    </row>
    <row r="280" spans="1:26">
      <c r="A280" s="51" t="s">
        <v>13</v>
      </c>
      <c r="B280" s="16">
        <v>161200</v>
      </c>
      <c r="C280" s="47" t="s">
        <v>159</v>
      </c>
      <c r="D280" s="47" t="s">
        <v>217</v>
      </c>
      <c r="E280" s="52" t="s">
        <v>218</v>
      </c>
      <c r="F280" s="56"/>
      <c r="G280" s="47"/>
      <c r="H280" s="47"/>
      <c r="I280" s="47"/>
      <c r="J280" s="47"/>
      <c r="K280" s="47"/>
      <c r="L280" s="47"/>
      <c r="M280" s="47"/>
      <c r="N280" s="47"/>
      <c r="O280" s="47">
        <v>1</v>
      </c>
      <c r="P280" s="47"/>
      <c r="Q280" s="47"/>
      <c r="R280" s="47"/>
      <c r="S280" s="47"/>
      <c r="T280" s="47"/>
      <c r="U280" s="47"/>
      <c r="V280" s="47"/>
      <c r="W280" s="48"/>
      <c r="X280" s="61">
        <f t="shared" si="29"/>
        <v>0</v>
      </c>
      <c r="Y280" s="52">
        <f t="shared" si="30"/>
        <v>1</v>
      </c>
      <c r="Z280">
        <f t="shared" si="31"/>
        <v>1</v>
      </c>
    </row>
    <row r="281" spans="1:26">
      <c r="A281" s="51" t="s">
        <v>13</v>
      </c>
      <c r="B281" s="16">
        <v>190701</v>
      </c>
      <c r="C281" s="47" t="s">
        <v>180</v>
      </c>
      <c r="D281" s="47" t="s">
        <v>219</v>
      </c>
      <c r="E281" s="52" t="s">
        <v>220</v>
      </c>
      <c r="F281" s="56"/>
      <c r="G281" s="47">
        <v>3</v>
      </c>
      <c r="H281" s="47"/>
      <c r="I281" s="47">
        <v>1</v>
      </c>
      <c r="J281" s="47"/>
      <c r="K281" s="47">
        <v>1</v>
      </c>
      <c r="L281" s="47"/>
      <c r="M281" s="47">
        <v>4</v>
      </c>
      <c r="N281" s="47">
        <v>1</v>
      </c>
      <c r="O281" s="47">
        <v>6</v>
      </c>
      <c r="P281" s="47"/>
      <c r="Q281" s="47"/>
      <c r="R281" s="47"/>
      <c r="S281" s="47">
        <v>8</v>
      </c>
      <c r="T281" s="47"/>
      <c r="U281" s="47"/>
      <c r="V281" s="47"/>
      <c r="W281" s="48">
        <v>43</v>
      </c>
      <c r="X281" s="61">
        <f t="shared" si="29"/>
        <v>1</v>
      </c>
      <c r="Y281" s="52">
        <f t="shared" si="30"/>
        <v>66</v>
      </c>
      <c r="Z281">
        <f t="shared" si="31"/>
        <v>67</v>
      </c>
    </row>
    <row r="282" spans="1:26">
      <c r="A282" s="51" t="s">
        <v>13</v>
      </c>
      <c r="B282" s="16">
        <v>190901</v>
      </c>
      <c r="C282" s="47" t="s">
        <v>180</v>
      </c>
      <c r="D282" s="47" t="s">
        <v>221</v>
      </c>
      <c r="E282" s="52" t="s">
        <v>222</v>
      </c>
      <c r="F282" s="56">
        <v>1</v>
      </c>
      <c r="G282" s="47">
        <v>2</v>
      </c>
      <c r="H282" s="47"/>
      <c r="I282" s="47"/>
      <c r="J282" s="47">
        <v>1</v>
      </c>
      <c r="K282" s="47"/>
      <c r="L282" s="47"/>
      <c r="M282" s="47">
        <v>1</v>
      </c>
      <c r="N282" s="47"/>
      <c r="O282" s="47">
        <v>5</v>
      </c>
      <c r="P282" s="47"/>
      <c r="Q282" s="47"/>
      <c r="R282" s="47"/>
      <c r="S282" s="47">
        <v>1</v>
      </c>
      <c r="T282" s="47"/>
      <c r="U282" s="47"/>
      <c r="V282" s="47"/>
      <c r="W282" s="48">
        <v>14</v>
      </c>
      <c r="X282" s="61">
        <f t="shared" si="29"/>
        <v>2</v>
      </c>
      <c r="Y282" s="52">
        <f t="shared" si="30"/>
        <v>23</v>
      </c>
      <c r="Z282">
        <f t="shared" si="31"/>
        <v>25</v>
      </c>
    </row>
    <row r="283" spans="1:26">
      <c r="A283" s="51" t="s">
        <v>13</v>
      </c>
      <c r="B283" s="16">
        <v>230101</v>
      </c>
      <c r="C283" s="47" t="s">
        <v>159</v>
      </c>
      <c r="D283" s="47" t="s">
        <v>225</v>
      </c>
      <c r="E283" s="52" t="s">
        <v>226</v>
      </c>
      <c r="F283" s="56"/>
      <c r="G283" s="47">
        <v>1</v>
      </c>
      <c r="H283" s="47"/>
      <c r="I283" s="47"/>
      <c r="J283" s="47"/>
      <c r="K283" s="47">
        <v>1</v>
      </c>
      <c r="L283" s="47"/>
      <c r="M283" s="47">
        <v>2</v>
      </c>
      <c r="N283" s="47">
        <v>2</v>
      </c>
      <c r="O283" s="47">
        <v>8</v>
      </c>
      <c r="P283" s="47"/>
      <c r="Q283" s="47"/>
      <c r="R283" s="47">
        <v>3</v>
      </c>
      <c r="S283" s="47">
        <v>3</v>
      </c>
      <c r="T283" s="47"/>
      <c r="U283" s="47"/>
      <c r="V283" s="47">
        <v>19</v>
      </c>
      <c r="W283" s="48">
        <v>40</v>
      </c>
      <c r="X283" s="61">
        <f t="shared" si="29"/>
        <v>24</v>
      </c>
      <c r="Y283" s="52">
        <f t="shared" si="30"/>
        <v>55</v>
      </c>
      <c r="Z283">
        <f t="shared" si="31"/>
        <v>79</v>
      </c>
    </row>
    <row r="284" spans="1:26">
      <c r="A284" s="51" t="s">
        <v>13</v>
      </c>
      <c r="B284" s="16">
        <v>231304</v>
      </c>
      <c r="C284" s="47" t="s">
        <v>159</v>
      </c>
      <c r="D284" s="47" t="s">
        <v>227</v>
      </c>
      <c r="E284" s="52" t="s">
        <v>228</v>
      </c>
      <c r="F284" s="56">
        <v>1</v>
      </c>
      <c r="G284" s="47"/>
      <c r="H284" s="47"/>
      <c r="I284" s="47"/>
      <c r="J284" s="47"/>
      <c r="K284" s="47"/>
      <c r="L284" s="47"/>
      <c r="M284" s="47"/>
      <c r="N284" s="47"/>
      <c r="O284" s="47">
        <v>1</v>
      </c>
      <c r="P284" s="47"/>
      <c r="Q284" s="47"/>
      <c r="R284" s="47">
        <v>1</v>
      </c>
      <c r="S284" s="47">
        <v>2</v>
      </c>
      <c r="T284" s="47"/>
      <c r="U284" s="47"/>
      <c r="V284" s="47">
        <v>9</v>
      </c>
      <c r="W284" s="48">
        <v>22</v>
      </c>
      <c r="X284" s="61">
        <f t="shared" si="29"/>
        <v>11</v>
      </c>
      <c r="Y284" s="52">
        <f t="shared" si="30"/>
        <v>25</v>
      </c>
      <c r="Z284">
        <f t="shared" si="31"/>
        <v>36</v>
      </c>
    </row>
    <row r="285" spans="1:26">
      <c r="A285" s="51" t="s">
        <v>13</v>
      </c>
      <c r="B285" s="16">
        <v>260101</v>
      </c>
      <c r="C285" s="47" t="s">
        <v>159</v>
      </c>
      <c r="D285" s="47" t="s">
        <v>583</v>
      </c>
      <c r="E285" s="52" t="s">
        <v>236</v>
      </c>
      <c r="F285" s="56"/>
      <c r="G285" s="47"/>
      <c r="H285" s="47"/>
      <c r="I285" s="47"/>
      <c r="J285" s="47"/>
      <c r="K285" s="47"/>
      <c r="L285" s="47"/>
      <c r="M285" s="47"/>
      <c r="N285" s="47"/>
      <c r="O285" s="47"/>
      <c r="P285" s="47"/>
      <c r="Q285" s="47"/>
      <c r="R285" s="47"/>
      <c r="S285" s="47"/>
      <c r="T285" s="47"/>
      <c r="U285" s="47"/>
      <c r="V285" s="47"/>
      <c r="W285" s="48">
        <v>1</v>
      </c>
      <c r="X285" s="61">
        <f t="shared" si="29"/>
        <v>0</v>
      </c>
      <c r="Y285" s="52">
        <f t="shared" si="30"/>
        <v>1</v>
      </c>
      <c r="Z285">
        <f t="shared" si="31"/>
        <v>1</v>
      </c>
    </row>
    <row r="286" spans="1:26">
      <c r="A286" s="51" t="s">
        <v>13</v>
      </c>
      <c r="B286" s="16">
        <v>260101</v>
      </c>
      <c r="C286" s="47" t="s">
        <v>144</v>
      </c>
      <c r="D286" s="47" t="s">
        <v>235</v>
      </c>
      <c r="E286" s="52" t="s">
        <v>236</v>
      </c>
      <c r="F286" s="56"/>
      <c r="G286" s="47">
        <v>1</v>
      </c>
      <c r="H286" s="47"/>
      <c r="I286" s="47"/>
      <c r="J286" s="47"/>
      <c r="K286" s="47">
        <v>1</v>
      </c>
      <c r="L286" s="47"/>
      <c r="M286" s="47">
        <v>2</v>
      </c>
      <c r="N286" s="47">
        <v>1</v>
      </c>
      <c r="O286" s="47">
        <v>3</v>
      </c>
      <c r="P286" s="47"/>
      <c r="Q286" s="47"/>
      <c r="R286" s="47"/>
      <c r="S286" s="47"/>
      <c r="T286" s="47"/>
      <c r="U286" s="47"/>
      <c r="V286" s="47">
        <v>7</v>
      </c>
      <c r="W286" s="48">
        <v>13</v>
      </c>
      <c r="X286" s="61">
        <f t="shared" si="29"/>
        <v>8</v>
      </c>
      <c r="Y286" s="52">
        <f t="shared" si="30"/>
        <v>20</v>
      </c>
      <c r="Z286">
        <f t="shared" si="31"/>
        <v>28</v>
      </c>
    </row>
    <row r="287" spans="1:26">
      <c r="A287" s="51" t="s">
        <v>13</v>
      </c>
      <c r="B287" s="16">
        <v>260101</v>
      </c>
      <c r="C287" s="47" t="s">
        <v>144</v>
      </c>
      <c r="D287" s="47" t="s">
        <v>237</v>
      </c>
      <c r="E287" s="52" t="s">
        <v>234</v>
      </c>
      <c r="F287" s="56">
        <v>2</v>
      </c>
      <c r="G287" s="47">
        <v>3</v>
      </c>
      <c r="H287" s="47"/>
      <c r="I287" s="47"/>
      <c r="J287" s="47">
        <v>1</v>
      </c>
      <c r="K287" s="47"/>
      <c r="L287" s="47">
        <v>1</v>
      </c>
      <c r="M287" s="47">
        <v>1</v>
      </c>
      <c r="N287" s="47">
        <v>2</v>
      </c>
      <c r="O287" s="47">
        <v>3</v>
      </c>
      <c r="P287" s="47">
        <v>1</v>
      </c>
      <c r="Q287" s="47">
        <v>2</v>
      </c>
      <c r="R287" s="47"/>
      <c r="S287" s="47">
        <v>1</v>
      </c>
      <c r="T287" s="47"/>
      <c r="U287" s="47"/>
      <c r="V287" s="47">
        <v>7</v>
      </c>
      <c r="W287" s="48">
        <v>11</v>
      </c>
      <c r="X287" s="61">
        <f t="shared" si="29"/>
        <v>14</v>
      </c>
      <c r="Y287" s="52">
        <f t="shared" si="30"/>
        <v>21</v>
      </c>
      <c r="Z287">
        <f t="shared" si="31"/>
        <v>35</v>
      </c>
    </row>
    <row r="288" spans="1:26">
      <c r="A288" s="51" t="s">
        <v>13</v>
      </c>
      <c r="B288" s="16">
        <v>260406</v>
      </c>
      <c r="C288" s="47" t="s">
        <v>144</v>
      </c>
      <c r="D288" s="47" t="s">
        <v>238</v>
      </c>
      <c r="E288" s="52" t="s">
        <v>239</v>
      </c>
      <c r="F288" s="56"/>
      <c r="G288" s="47"/>
      <c r="H288" s="47"/>
      <c r="I288" s="47"/>
      <c r="J288" s="47">
        <v>1</v>
      </c>
      <c r="K288" s="47"/>
      <c r="L288" s="47"/>
      <c r="M288" s="47">
        <v>2</v>
      </c>
      <c r="N288" s="47">
        <v>1</v>
      </c>
      <c r="O288" s="47"/>
      <c r="P288" s="47"/>
      <c r="Q288" s="47"/>
      <c r="R288" s="47"/>
      <c r="S288" s="47"/>
      <c r="T288" s="47"/>
      <c r="U288" s="47"/>
      <c r="V288" s="47">
        <v>2</v>
      </c>
      <c r="W288" s="48">
        <v>6</v>
      </c>
      <c r="X288" s="61">
        <f t="shared" si="29"/>
        <v>4</v>
      </c>
      <c r="Y288" s="52">
        <f t="shared" si="30"/>
        <v>8</v>
      </c>
      <c r="Z288">
        <f t="shared" si="31"/>
        <v>12</v>
      </c>
    </row>
    <row r="289" spans="1:26">
      <c r="A289" s="51" t="s">
        <v>13</v>
      </c>
      <c r="B289" s="16">
        <v>260502</v>
      </c>
      <c r="C289" s="47" t="s">
        <v>144</v>
      </c>
      <c r="D289" s="47" t="s">
        <v>240</v>
      </c>
      <c r="E289" s="52" t="s">
        <v>241</v>
      </c>
      <c r="F289" s="56"/>
      <c r="G289" s="47"/>
      <c r="H289" s="47"/>
      <c r="I289" s="47"/>
      <c r="J289" s="47"/>
      <c r="K289" s="47"/>
      <c r="L289" s="47"/>
      <c r="M289" s="47"/>
      <c r="N289" s="47"/>
      <c r="O289" s="47"/>
      <c r="P289" s="47"/>
      <c r="Q289" s="47"/>
      <c r="R289" s="47"/>
      <c r="S289" s="47"/>
      <c r="T289" s="47"/>
      <c r="U289" s="47"/>
      <c r="V289" s="47">
        <v>1</v>
      </c>
      <c r="W289" s="48">
        <v>1</v>
      </c>
      <c r="X289" s="61">
        <f t="shared" si="29"/>
        <v>1</v>
      </c>
      <c r="Y289" s="52">
        <f t="shared" si="30"/>
        <v>1</v>
      </c>
      <c r="Z289">
        <f t="shared" si="31"/>
        <v>2</v>
      </c>
    </row>
    <row r="290" spans="1:26">
      <c r="A290" s="51" t="s">
        <v>13</v>
      </c>
      <c r="B290" s="16">
        <v>261302</v>
      </c>
      <c r="C290" s="47" t="s">
        <v>144</v>
      </c>
      <c r="D290" s="47" t="s">
        <v>242</v>
      </c>
      <c r="E290" s="52" t="s">
        <v>243</v>
      </c>
      <c r="F290" s="56"/>
      <c r="G290" s="47">
        <v>1</v>
      </c>
      <c r="H290" s="47"/>
      <c r="I290" s="47"/>
      <c r="J290" s="47"/>
      <c r="K290" s="47">
        <v>1</v>
      </c>
      <c r="L290" s="47"/>
      <c r="M290" s="47"/>
      <c r="N290" s="47"/>
      <c r="O290" s="47">
        <v>3</v>
      </c>
      <c r="P290" s="47"/>
      <c r="Q290" s="47"/>
      <c r="R290" s="47"/>
      <c r="S290" s="47">
        <v>2</v>
      </c>
      <c r="T290" s="47"/>
      <c r="U290" s="47"/>
      <c r="V290" s="47">
        <v>9</v>
      </c>
      <c r="W290" s="48">
        <v>9</v>
      </c>
      <c r="X290" s="61">
        <f t="shared" si="29"/>
        <v>9</v>
      </c>
      <c r="Y290" s="52">
        <f t="shared" si="30"/>
        <v>16</v>
      </c>
      <c r="Z290">
        <f t="shared" si="31"/>
        <v>25</v>
      </c>
    </row>
    <row r="291" spans="1:26">
      <c r="A291" s="51" t="s">
        <v>13</v>
      </c>
      <c r="B291" s="16">
        <v>270101</v>
      </c>
      <c r="C291" s="47" t="s">
        <v>159</v>
      </c>
      <c r="D291" s="47" t="s">
        <v>244</v>
      </c>
      <c r="E291" s="52" t="s">
        <v>245</v>
      </c>
      <c r="F291" s="56">
        <v>1</v>
      </c>
      <c r="G291" s="47">
        <v>1</v>
      </c>
      <c r="H291" s="47"/>
      <c r="I291" s="47"/>
      <c r="J291" s="47"/>
      <c r="K291" s="47">
        <v>1</v>
      </c>
      <c r="L291" s="47"/>
      <c r="M291" s="47"/>
      <c r="N291" s="47">
        <v>3</v>
      </c>
      <c r="O291" s="47"/>
      <c r="P291" s="47"/>
      <c r="Q291" s="47">
        <v>1</v>
      </c>
      <c r="R291" s="47">
        <v>1</v>
      </c>
      <c r="S291" s="47">
        <v>2</v>
      </c>
      <c r="T291" s="47"/>
      <c r="U291" s="47"/>
      <c r="V291" s="47">
        <v>7</v>
      </c>
      <c r="W291" s="48">
        <v>15</v>
      </c>
      <c r="X291" s="61">
        <f t="shared" si="29"/>
        <v>12</v>
      </c>
      <c r="Y291" s="52">
        <f t="shared" si="30"/>
        <v>20</v>
      </c>
      <c r="Z291">
        <f t="shared" si="31"/>
        <v>32</v>
      </c>
    </row>
    <row r="292" spans="1:26">
      <c r="A292" s="51" t="s">
        <v>13</v>
      </c>
      <c r="B292" s="16">
        <v>270101</v>
      </c>
      <c r="C292" s="47" t="s">
        <v>159</v>
      </c>
      <c r="D292" s="47" t="s">
        <v>246</v>
      </c>
      <c r="E292" s="52" t="s">
        <v>247</v>
      </c>
      <c r="F292" s="56">
        <v>1</v>
      </c>
      <c r="G292" s="47"/>
      <c r="H292" s="47"/>
      <c r="I292" s="47"/>
      <c r="J292" s="47"/>
      <c r="K292" s="47"/>
      <c r="L292" s="47"/>
      <c r="M292" s="47"/>
      <c r="N292" s="47"/>
      <c r="O292" s="47"/>
      <c r="P292" s="47">
        <v>1</v>
      </c>
      <c r="Q292" s="47"/>
      <c r="R292" s="47">
        <v>1</v>
      </c>
      <c r="S292" s="47">
        <v>2</v>
      </c>
      <c r="T292" s="47"/>
      <c r="U292" s="47"/>
      <c r="V292" s="47">
        <v>8</v>
      </c>
      <c r="W292" s="48">
        <v>7</v>
      </c>
      <c r="X292" s="61">
        <f t="shared" si="29"/>
        <v>11</v>
      </c>
      <c r="Y292" s="52">
        <f t="shared" si="30"/>
        <v>9</v>
      </c>
      <c r="Z292">
        <f t="shared" si="31"/>
        <v>20</v>
      </c>
    </row>
    <row r="293" spans="1:26">
      <c r="A293" s="51" t="s">
        <v>13</v>
      </c>
      <c r="B293" s="16">
        <v>310505</v>
      </c>
      <c r="C293" s="47" t="s">
        <v>180</v>
      </c>
      <c r="D293" s="47" t="s">
        <v>248</v>
      </c>
      <c r="E293" s="52" t="s">
        <v>249</v>
      </c>
      <c r="F293" s="56"/>
      <c r="G293" s="47">
        <v>2</v>
      </c>
      <c r="H293" s="47"/>
      <c r="I293" s="47"/>
      <c r="J293" s="47">
        <v>1</v>
      </c>
      <c r="K293" s="47"/>
      <c r="L293" s="47">
        <v>1</v>
      </c>
      <c r="M293" s="47"/>
      <c r="N293" s="47"/>
      <c r="O293" s="47"/>
      <c r="P293" s="47"/>
      <c r="Q293" s="47"/>
      <c r="R293" s="47"/>
      <c r="S293" s="47"/>
      <c r="T293" s="47"/>
      <c r="U293" s="47"/>
      <c r="V293" s="47">
        <v>4</v>
      </c>
      <c r="W293" s="48">
        <v>5</v>
      </c>
      <c r="X293" s="61">
        <f t="shared" si="29"/>
        <v>6</v>
      </c>
      <c r="Y293" s="52">
        <f t="shared" si="30"/>
        <v>7</v>
      </c>
      <c r="Z293">
        <f t="shared" si="31"/>
        <v>13</v>
      </c>
    </row>
    <row r="294" spans="1:26">
      <c r="A294" s="51" t="s">
        <v>13</v>
      </c>
      <c r="B294" s="16">
        <v>340199</v>
      </c>
      <c r="C294" s="47" t="s">
        <v>180</v>
      </c>
      <c r="D294" s="47" t="s">
        <v>250</v>
      </c>
      <c r="E294" s="52" t="s">
        <v>251</v>
      </c>
      <c r="F294" s="56">
        <v>1</v>
      </c>
      <c r="G294" s="47"/>
      <c r="H294" s="47"/>
      <c r="I294" s="47"/>
      <c r="J294" s="47"/>
      <c r="K294" s="47"/>
      <c r="L294" s="47">
        <v>2</v>
      </c>
      <c r="M294" s="47">
        <v>2</v>
      </c>
      <c r="N294" s="47"/>
      <c r="O294" s="47">
        <v>3</v>
      </c>
      <c r="P294" s="47"/>
      <c r="Q294" s="47"/>
      <c r="R294" s="47"/>
      <c r="S294" s="47"/>
      <c r="T294" s="47"/>
      <c r="U294" s="47"/>
      <c r="V294" s="47">
        <v>4</v>
      </c>
      <c r="W294" s="48">
        <v>12</v>
      </c>
      <c r="X294" s="61">
        <f t="shared" si="29"/>
        <v>7</v>
      </c>
      <c r="Y294" s="52">
        <f t="shared" si="30"/>
        <v>17</v>
      </c>
      <c r="Z294">
        <f t="shared" si="31"/>
        <v>24</v>
      </c>
    </row>
    <row r="295" spans="1:26">
      <c r="A295" s="51" t="s">
        <v>13</v>
      </c>
      <c r="B295" s="16">
        <v>380101</v>
      </c>
      <c r="C295" s="47" t="s">
        <v>159</v>
      </c>
      <c r="D295" s="47" t="s">
        <v>252</v>
      </c>
      <c r="E295" s="52" t="s">
        <v>253</v>
      </c>
      <c r="F295" s="56"/>
      <c r="G295" s="47"/>
      <c r="H295" s="47"/>
      <c r="I295" s="47"/>
      <c r="J295" s="47"/>
      <c r="K295" s="47">
        <v>1</v>
      </c>
      <c r="L295" s="47"/>
      <c r="M295" s="47"/>
      <c r="N295" s="47"/>
      <c r="O295" s="47"/>
      <c r="P295" s="47"/>
      <c r="Q295" s="47"/>
      <c r="R295" s="47">
        <v>1</v>
      </c>
      <c r="S295" s="47"/>
      <c r="T295" s="47"/>
      <c r="U295" s="47"/>
      <c r="V295" s="47">
        <v>2</v>
      </c>
      <c r="W295" s="48">
        <v>4</v>
      </c>
      <c r="X295" s="61">
        <f t="shared" si="29"/>
        <v>3</v>
      </c>
      <c r="Y295" s="52">
        <f t="shared" si="30"/>
        <v>5</v>
      </c>
      <c r="Z295">
        <f t="shared" si="31"/>
        <v>8</v>
      </c>
    </row>
    <row r="296" spans="1:26">
      <c r="A296" s="51" t="s">
        <v>13</v>
      </c>
      <c r="B296" s="16">
        <v>400501</v>
      </c>
      <c r="C296" s="47" t="s">
        <v>159</v>
      </c>
      <c r="D296" s="47" t="s">
        <v>254</v>
      </c>
      <c r="E296" s="52" t="s">
        <v>255</v>
      </c>
      <c r="F296" s="56"/>
      <c r="G296" s="47">
        <v>1</v>
      </c>
      <c r="H296" s="47"/>
      <c r="I296" s="47"/>
      <c r="J296" s="47"/>
      <c r="K296" s="47"/>
      <c r="L296" s="47"/>
      <c r="M296" s="47"/>
      <c r="N296" s="47"/>
      <c r="O296" s="47">
        <v>1</v>
      </c>
      <c r="P296" s="47"/>
      <c r="Q296" s="47"/>
      <c r="R296" s="47"/>
      <c r="S296" s="47"/>
      <c r="T296" s="47"/>
      <c r="U296" s="47"/>
      <c r="V296" s="47">
        <v>3</v>
      </c>
      <c r="W296" s="48">
        <v>1</v>
      </c>
      <c r="X296" s="61">
        <f t="shared" si="29"/>
        <v>3</v>
      </c>
      <c r="Y296" s="52">
        <f t="shared" si="30"/>
        <v>3</v>
      </c>
      <c r="Z296">
        <f t="shared" si="31"/>
        <v>6</v>
      </c>
    </row>
    <row r="297" spans="1:26">
      <c r="A297" s="51" t="s">
        <v>13</v>
      </c>
      <c r="B297" s="16">
        <v>400501</v>
      </c>
      <c r="C297" s="47" t="s">
        <v>159</v>
      </c>
      <c r="D297" s="47" t="s">
        <v>256</v>
      </c>
      <c r="E297" s="52" t="s">
        <v>257</v>
      </c>
      <c r="F297" s="56">
        <v>1</v>
      </c>
      <c r="G297" s="47"/>
      <c r="H297" s="47"/>
      <c r="I297" s="47"/>
      <c r="J297" s="47"/>
      <c r="K297" s="47"/>
      <c r="L297" s="47"/>
      <c r="M297" s="47"/>
      <c r="N297" s="47"/>
      <c r="O297" s="47"/>
      <c r="P297" s="47">
        <v>1</v>
      </c>
      <c r="Q297" s="47"/>
      <c r="R297" s="47"/>
      <c r="S297" s="47">
        <v>1</v>
      </c>
      <c r="T297" s="47"/>
      <c r="U297" s="47"/>
      <c r="V297" s="47"/>
      <c r="W297" s="48">
        <v>2</v>
      </c>
      <c r="X297" s="61">
        <f t="shared" si="29"/>
        <v>2</v>
      </c>
      <c r="Y297" s="52">
        <f t="shared" si="30"/>
        <v>3</v>
      </c>
      <c r="Z297">
        <f t="shared" si="31"/>
        <v>5</v>
      </c>
    </row>
    <row r="298" spans="1:26">
      <c r="A298" s="51" t="s">
        <v>13</v>
      </c>
      <c r="B298" s="16">
        <v>400510</v>
      </c>
      <c r="C298" s="47" t="s">
        <v>159</v>
      </c>
      <c r="D298" s="47" t="s">
        <v>258</v>
      </c>
      <c r="E298" s="52" t="s">
        <v>259</v>
      </c>
      <c r="F298" s="56"/>
      <c r="G298" s="47"/>
      <c r="H298" s="47"/>
      <c r="I298" s="47"/>
      <c r="J298" s="47"/>
      <c r="K298" s="47"/>
      <c r="L298" s="47"/>
      <c r="M298" s="47"/>
      <c r="N298" s="47"/>
      <c r="O298" s="47"/>
      <c r="P298" s="47"/>
      <c r="Q298" s="47"/>
      <c r="R298" s="47"/>
      <c r="S298" s="47"/>
      <c r="T298" s="47"/>
      <c r="U298" s="47"/>
      <c r="V298" s="47"/>
      <c r="W298" s="48">
        <v>2</v>
      </c>
      <c r="X298" s="61">
        <f t="shared" si="29"/>
        <v>0</v>
      </c>
      <c r="Y298" s="52">
        <f t="shared" si="30"/>
        <v>2</v>
      </c>
      <c r="Z298">
        <f t="shared" si="31"/>
        <v>2</v>
      </c>
    </row>
    <row r="299" spans="1:26">
      <c r="A299" s="51" t="s">
        <v>13</v>
      </c>
      <c r="B299" s="16">
        <v>400699</v>
      </c>
      <c r="C299" s="47" t="s">
        <v>144</v>
      </c>
      <c r="D299" s="47" t="s">
        <v>262</v>
      </c>
      <c r="E299" s="52" t="s">
        <v>263</v>
      </c>
      <c r="F299" s="56"/>
      <c r="G299" s="47"/>
      <c r="H299" s="47"/>
      <c r="I299" s="47"/>
      <c r="J299" s="47"/>
      <c r="K299" s="47"/>
      <c r="L299" s="47"/>
      <c r="M299" s="47"/>
      <c r="N299" s="47">
        <v>1</v>
      </c>
      <c r="O299" s="47"/>
      <c r="P299" s="47"/>
      <c r="Q299" s="47"/>
      <c r="R299" s="47"/>
      <c r="S299" s="47">
        <v>1</v>
      </c>
      <c r="T299" s="47"/>
      <c r="U299" s="47"/>
      <c r="V299" s="47">
        <v>3</v>
      </c>
      <c r="W299" s="48"/>
      <c r="X299" s="61">
        <f t="shared" si="29"/>
        <v>4</v>
      </c>
      <c r="Y299" s="52">
        <f t="shared" si="30"/>
        <v>1</v>
      </c>
      <c r="Z299">
        <f t="shared" si="31"/>
        <v>5</v>
      </c>
    </row>
    <row r="300" spans="1:26">
      <c r="A300" s="51" t="s">
        <v>13</v>
      </c>
      <c r="B300" s="16">
        <v>400801</v>
      </c>
      <c r="C300" s="47" t="s">
        <v>159</v>
      </c>
      <c r="D300" s="47" t="s">
        <v>264</v>
      </c>
      <c r="E300" s="52" t="s">
        <v>265</v>
      </c>
      <c r="F300" s="56"/>
      <c r="G300" s="47"/>
      <c r="H300" s="47"/>
      <c r="I300" s="47"/>
      <c r="J300" s="47"/>
      <c r="K300" s="47"/>
      <c r="L300" s="47"/>
      <c r="M300" s="47"/>
      <c r="N300" s="47">
        <v>1</v>
      </c>
      <c r="O300" s="47"/>
      <c r="P300" s="47"/>
      <c r="Q300" s="47"/>
      <c r="R300" s="47"/>
      <c r="S300" s="47"/>
      <c r="T300" s="47"/>
      <c r="U300" s="47"/>
      <c r="V300" s="47"/>
      <c r="W300" s="48"/>
      <c r="X300" s="61">
        <f t="shared" si="29"/>
        <v>1</v>
      </c>
      <c r="Y300" s="52">
        <f t="shared" si="30"/>
        <v>0</v>
      </c>
      <c r="Z300">
        <f t="shared" si="31"/>
        <v>1</v>
      </c>
    </row>
    <row r="301" spans="1:26">
      <c r="A301" s="51" t="s">
        <v>13</v>
      </c>
      <c r="B301" s="16">
        <v>400801</v>
      </c>
      <c r="C301" s="47" t="s">
        <v>159</v>
      </c>
      <c r="D301" s="47" t="s">
        <v>266</v>
      </c>
      <c r="E301" s="52" t="s">
        <v>267</v>
      </c>
      <c r="F301" s="56"/>
      <c r="G301" s="47"/>
      <c r="H301" s="47"/>
      <c r="I301" s="47"/>
      <c r="J301" s="47"/>
      <c r="K301" s="47"/>
      <c r="L301" s="47"/>
      <c r="M301" s="47"/>
      <c r="N301" s="47">
        <v>1</v>
      </c>
      <c r="O301" s="47"/>
      <c r="P301" s="47"/>
      <c r="Q301" s="47"/>
      <c r="R301" s="47">
        <v>2</v>
      </c>
      <c r="S301" s="47">
        <v>1</v>
      </c>
      <c r="T301" s="47"/>
      <c r="U301" s="47"/>
      <c r="V301" s="47">
        <v>5</v>
      </c>
      <c r="W301" s="48"/>
      <c r="X301" s="61">
        <f t="shared" si="29"/>
        <v>8</v>
      </c>
      <c r="Y301" s="52">
        <f t="shared" si="30"/>
        <v>1</v>
      </c>
      <c r="Z301">
        <f t="shared" si="31"/>
        <v>9</v>
      </c>
    </row>
    <row r="302" spans="1:26">
      <c r="A302" s="51" t="s">
        <v>13</v>
      </c>
      <c r="B302" s="16">
        <v>400899</v>
      </c>
      <c r="C302" s="47" t="s">
        <v>159</v>
      </c>
      <c r="D302" s="47" t="s">
        <v>268</v>
      </c>
      <c r="E302" s="52" t="s">
        <v>269</v>
      </c>
      <c r="F302" s="56"/>
      <c r="G302" s="47"/>
      <c r="H302" s="47"/>
      <c r="I302" s="47"/>
      <c r="J302" s="47"/>
      <c r="K302" s="47"/>
      <c r="L302" s="47"/>
      <c r="M302" s="47"/>
      <c r="N302" s="47"/>
      <c r="O302" s="47"/>
      <c r="P302" s="47"/>
      <c r="Q302" s="47"/>
      <c r="R302" s="47"/>
      <c r="S302" s="47">
        <v>1</v>
      </c>
      <c r="T302" s="47"/>
      <c r="U302" s="47"/>
      <c r="V302" s="47"/>
      <c r="W302" s="48"/>
      <c r="X302" s="61">
        <f t="shared" si="29"/>
        <v>0</v>
      </c>
      <c r="Y302" s="52">
        <f t="shared" si="30"/>
        <v>1</v>
      </c>
      <c r="Z302">
        <f t="shared" si="31"/>
        <v>1</v>
      </c>
    </row>
    <row r="303" spans="1:26">
      <c r="A303" s="51" t="s">
        <v>13</v>
      </c>
      <c r="B303" s="16">
        <v>420101</v>
      </c>
      <c r="C303" s="47" t="s">
        <v>159</v>
      </c>
      <c r="D303" s="47" t="s">
        <v>270</v>
      </c>
      <c r="E303" s="52" t="s">
        <v>271</v>
      </c>
      <c r="F303" s="56">
        <v>3</v>
      </c>
      <c r="G303" s="47">
        <v>1</v>
      </c>
      <c r="H303" s="47"/>
      <c r="I303" s="47">
        <v>1</v>
      </c>
      <c r="J303" s="47">
        <v>1</v>
      </c>
      <c r="K303" s="47">
        <v>2</v>
      </c>
      <c r="L303" s="47">
        <v>1</v>
      </c>
      <c r="M303" s="47">
        <v>3</v>
      </c>
      <c r="N303" s="47">
        <v>3</v>
      </c>
      <c r="O303" s="47">
        <v>10</v>
      </c>
      <c r="P303" s="47"/>
      <c r="Q303" s="47">
        <v>1</v>
      </c>
      <c r="R303" s="47">
        <v>2</v>
      </c>
      <c r="S303" s="47">
        <v>4</v>
      </c>
      <c r="T303" s="47"/>
      <c r="U303" s="47"/>
      <c r="V303" s="47">
        <v>8</v>
      </c>
      <c r="W303" s="48">
        <v>77</v>
      </c>
      <c r="X303" s="61">
        <f t="shared" si="29"/>
        <v>18</v>
      </c>
      <c r="Y303" s="52">
        <f t="shared" si="30"/>
        <v>99</v>
      </c>
      <c r="Z303">
        <f t="shared" si="31"/>
        <v>117</v>
      </c>
    </row>
    <row r="304" spans="1:26">
      <c r="A304" s="51" t="s">
        <v>13</v>
      </c>
      <c r="B304" s="16">
        <v>420101</v>
      </c>
      <c r="C304" s="47" t="s">
        <v>159</v>
      </c>
      <c r="D304" s="47" t="s">
        <v>272</v>
      </c>
      <c r="E304" s="52" t="s">
        <v>273</v>
      </c>
      <c r="F304" s="56"/>
      <c r="G304" s="47">
        <v>1</v>
      </c>
      <c r="H304" s="47"/>
      <c r="I304" s="47"/>
      <c r="J304" s="47"/>
      <c r="K304" s="47"/>
      <c r="L304" s="47">
        <v>1</v>
      </c>
      <c r="M304" s="47">
        <v>1</v>
      </c>
      <c r="N304" s="47">
        <v>2</v>
      </c>
      <c r="O304" s="47">
        <v>4</v>
      </c>
      <c r="P304" s="47"/>
      <c r="Q304" s="47"/>
      <c r="R304" s="47">
        <v>1</v>
      </c>
      <c r="S304" s="47"/>
      <c r="T304" s="47"/>
      <c r="U304" s="47"/>
      <c r="V304" s="47">
        <v>1</v>
      </c>
      <c r="W304" s="48">
        <v>19</v>
      </c>
      <c r="X304" s="61">
        <f t="shared" si="29"/>
        <v>5</v>
      </c>
      <c r="Y304" s="52">
        <f t="shared" si="30"/>
        <v>25</v>
      </c>
      <c r="Z304">
        <f t="shared" si="31"/>
        <v>30</v>
      </c>
    </row>
    <row r="305" spans="1:26">
      <c r="A305" s="51" t="s">
        <v>13</v>
      </c>
      <c r="B305" s="16">
        <v>440501</v>
      </c>
      <c r="C305" s="47" t="s">
        <v>144</v>
      </c>
      <c r="D305" s="47" t="s">
        <v>274</v>
      </c>
      <c r="E305" s="52" t="s">
        <v>275</v>
      </c>
      <c r="F305" s="56"/>
      <c r="G305" s="47"/>
      <c r="H305" s="47"/>
      <c r="I305" s="47"/>
      <c r="J305" s="47"/>
      <c r="K305" s="47"/>
      <c r="L305" s="47"/>
      <c r="M305" s="47"/>
      <c r="N305" s="47"/>
      <c r="O305" s="47">
        <v>1</v>
      </c>
      <c r="P305" s="47"/>
      <c r="Q305" s="47"/>
      <c r="R305" s="47"/>
      <c r="S305" s="47"/>
      <c r="T305" s="47"/>
      <c r="U305" s="47"/>
      <c r="V305" s="47">
        <v>1</v>
      </c>
      <c r="W305" s="48">
        <v>4</v>
      </c>
      <c r="X305" s="61">
        <f t="shared" si="29"/>
        <v>1</v>
      </c>
      <c r="Y305" s="52">
        <f t="shared" si="30"/>
        <v>5</v>
      </c>
      <c r="Z305">
        <f t="shared" si="31"/>
        <v>6</v>
      </c>
    </row>
    <row r="306" spans="1:26">
      <c r="A306" s="51" t="s">
        <v>13</v>
      </c>
      <c r="B306" s="16">
        <v>440501</v>
      </c>
      <c r="C306" s="47" t="s">
        <v>144</v>
      </c>
      <c r="D306" s="47" t="s">
        <v>276</v>
      </c>
      <c r="E306" s="52" t="s">
        <v>277</v>
      </c>
      <c r="F306" s="56"/>
      <c r="G306" s="47"/>
      <c r="H306" s="47"/>
      <c r="I306" s="47"/>
      <c r="J306" s="47"/>
      <c r="K306" s="47"/>
      <c r="L306" s="47"/>
      <c r="M306" s="47"/>
      <c r="N306" s="47"/>
      <c r="O306" s="47">
        <v>1</v>
      </c>
      <c r="P306" s="47"/>
      <c r="Q306" s="47"/>
      <c r="R306" s="47"/>
      <c r="S306" s="47"/>
      <c r="T306" s="47"/>
      <c r="U306" s="47"/>
      <c r="V306" s="47"/>
      <c r="W306" s="48">
        <v>2</v>
      </c>
      <c r="X306" s="61">
        <f t="shared" si="29"/>
        <v>0</v>
      </c>
      <c r="Y306" s="52">
        <f t="shared" si="30"/>
        <v>3</v>
      </c>
      <c r="Z306">
        <f t="shared" si="31"/>
        <v>3</v>
      </c>
    </row>
    <row r="307" spans="1:26">
      <c r="A307" s="51" t="s">
        <v>13</v>
      </c>
      <c r="B307" s="16">
        <v>450201</v>
      </c>
      <c r="C307" s="47" t="s">
        <v>159</v>
      </c>
      <c r="D307" s="47" t="s">
        <v>278</v>
      </c>
      <c r="E307" s="52" t="s">
        <v>279</v>
      </c>
      <c r="F307" s="56"/>
      <c r="G307" s="47"/>
      <c r="H307" s="47"/>
      <c r="I307" s="47"/>
      <c r="J307" s="47"/>
      <c r="K307" s="47"/>
      <c r="L307" s="47"/>
      <c r="M307" s="47"/>
      <c r="N307" s="47"/>
      <c r="O307" s="47"/>
      <c r="P307" s="47"/>
      <c r="Q307" s="47"/>
      <c r="R307" s="47"/>
      <c r="S307" s="47"/>
      <c r="T307" s="47"/>
      <c r="U307" s="47"/>
      <c r="V307" s="47"/>
      <c r="W307" s="48">
        <v>1</v>
      </c>
      <c r="X307" s="61">
        <f t="shared" si="29"/>
        <v>0</v>
      </c>
      <c r="Y307" s="52">
        <f t="shared" si="30"/>
        <v>1</v>
      </c>
      <c r="Z307">
        <f t="shared" si="31"/>
        <v>1</v>
      </c>
    </row>
    <row r="308" spans="1:26">
      <c r="A308" s="51" t="s">
        <v>13</v>
      </c>
      <c r="B308" s="16">
        <v>450601</v>
      </c>
      <c r="C308" s="47" t="s">
        <v>159</v>
      </c>
      <c r="D308" s="47" t="s">
        <v>280</v>
      </c>
      <c r="E308" s="52" t="s">
        <v>281</v>
      </c>
      <c r="F308" s="56"/>
      <c r="G308" s="47"/>
      <c r="H308" s="47"/>
      <c r="I308" s="47"/>
      <c r="J308" s="47"/>
      <c r="K308" s="47"/>
      <c r="L308" s="47"/>
      <c r="M308" s="47"/>
      <c r="N308" s="47"/>
      <c r="O308" s="47"/>
      <c r="P308" s="47"/>
      <c r="Q308" s="47"/>
      <c r="R308" s="47"/>
      <c r="S308" s="47"/>
      <c r="T308" s="47"/>
      <c r="U308" s="47"/>
      <c r="V308" s="47">
        <v>2</v>
      </c>
      <c r="W308" s="48"/>
      <c r="X308" s="61">
        <f t="shared" si="29"/>
        <v>2</v>
      </c>
      <c r="Y308" s="52">
        <f t="shared" si="30"/>
        <v>0</v>
      </c>
      <c r="Z308">
        <f t="shared" si="31"/>
        <v>2</v>
      </c>
    </row>
    <row r="309" spans="1:26">
      <c r="A309" s="51" t="s">
        <v>13</v>
      </c>
      <c r="B309" s="16">
        <v>450603</v>
      </c>
      <c r="C309" s="47" t="s">
        <v>159</v>
      </c>
      <c r="D309" s="47" t="s">
        <v>282</v>
      </c>
      <c r="E309" s="52" t="s">
        <v>283</v>
      </c>
      <c r="F309" s="56"/>
      <c r="G309" s="47"/>
      <c r="H309" s="47"/>
      <c r="I309" s="47"/>
      <c r="J309" s="47"/>
      <c r="K309" s="47"/>
      <c r="L309" s="47"/>
      <c r="M309" s="47"/>
      <c r="N309" s="47"/>
      <c r="O309" s="47"/>
      <c r="P309" s="47"/>
      <c r="Q309" s="47"/>
      <c r="R309" s="47">
        <v>1</v>
      </c>
      <c r="S309" s="47">
        <v>1</v>
      </c>
      <c r="T309" s="47"/>
      <c r="U309" s="47"/>
      <c r="V309" s="47"/>
      <c r="W309" s="48">
        <v>1</v>
      </c>
      <c r="X309" s="61">
        <f t="shared" si="29"/>
        <v>1</v>
      </c>
      <c r="Y309" s="52">
        <f t="shared" si="30"/>
        <v>2</v>
      </c>
      <c r="Z309">
        <f t="shared" si="31"/>
        <v>3</v>
      </c>
    </row>
    <row r="310" spans="1:26">
      <c r="A310" s="51" t="s">
        <v>13</v>
      </c>
      <c r="B310" s="16">
        <v>451001</v>
      </c>
      <c r="C310" s="47" t="s">
        <v>159</v>
      </c>
      <c r="D310" s="47" t="s">
        <v>284</v>
      </c>
      <c r="E310" s="52" t="s">
        <v>285</v>
      </c>
      <c r="F310" s="56"/>
      <c r="G310" s="47">
        <v>1</v>
      </c>
      <c r="H310" s="47">
        <v>1</v>
      </c>
      <c r="I310" s="47"/>
      <c r="J310" s="47"/>
      <c r="K310" s="47">
        <v>2</v>
      </c>
      <c r="L310" s="47">
        <v>4</v>
      </c>
      <c r="M310" s="47">
        <v>3</v>
      </c>
      <c r="N310" s="47">
        <v>4</v>
      </c>
      <c r="O310" s="47">
        <v>9</v>
      </c>
      <c r="P310" s="47"/>
      <c r="Q310" s="47">
        <v>2</v>
      </c>
      <c r="R310" s="47">
        <v>5</v>
      </c>
      <c r="S310" s="47">
        <v>4</v>
      </c>
      <c r="T310" s="47"/>
      <c r="U310" s="47"/>
      <c r="V310" s="47">
        <v>42</v>
      </c>
      <c r="W310" s="48">
        <v>23</v>
      </c>
      <c r="X310" s="61">
        <f t="shared" si="29"/>
        <v>56</v>
      </c>
      <c r="Y310" s="52">
        <f t="shared" si="30"/>
        <v>44</v>
      </c>
      <c r="Z310">
        <f t="shared" si="31"/>
        <v>100</v>
      </c>
    </row>
    <row r="311" spans="1:26">
      <c r="A311" s="51" t="s">
        <v>13</v>
      </c>
      <c r="B311" s="16">
        <v>451101</v>
      </c>
      <c r="C311" s="47" t="s">
        <v>159</v>
      </c>
      <c r="D311" s="47" t="s">
        <v>286</v>
      </c>
      <c r="E311" s="52" t="s">
        <v>287</v>
      </c>
      <c r="F311" s="56">
        <v>1</v>
      </c>
      <c r="G311" s="47">
        <v>1</v>
      </c>
      <c r="H311" s="47"/>
      <c r="I311" s="47"/>
      <c r="J311" s="47"/>
      <c r="K311" s="47"/>
      <c r="L311" s="47">
        <v>1</v>
      </c>
      <c r="M311" s="47">
        <v>1</v>
      </c>
      <c r="N311" s="47"/>
      <c r="O311" s="47">
        <v>3</v>
      </c>
      <c r="P311" s="47"/>
      <c r="Q311" s="47"/>
      <c r="R311" s="47"/>
      <c r="S311" s="47">
        <v>2</v>
      </c>
      <c r="T311" s="47"/>
      <c r="U311" s="47"/>
      <c r="V311" s="47">
        <v>3</v>
      </c>
      <c r="W311" s="48">
        <v>3</v>
      </c>
      <c r="X311" s="61">
        <f t="shared" si="29"/>
        <v>5</v>
      </c>
      <c r="Y311" s="52">
        <f t="shared" si="30"/>
        <v>10</v>
      </c>
      <c r="Z311">
        <f t="shared" si="31"/>
        <v>15</v>
      </c>
    </row>
    <row r="312" spans="1:26">
      <c r="A312" s="51" t="s">
        <v>13</v>
      </c>
      <c r="B312" s="16">
        <v>459999</v>
      </c>
      <c r="C312" s="47" t="s">
        <v>159</v>
      </c>
      <c r="D312" s="47" t="s">
        <v>288</v>
      </c>
      <c r="E312" s="52" t="s">
        <v>289</v>
      </c>
      <c r="F312" s="56"/>
      <c r="G312" s="47">
        <v>1</v>
      </c>
      <c r="H312" s="47"/>
      <c r="I312" s="47"/>
      <c r="J312" s="47"/>
      <c r="K312" s="47"/>
      <c r="L312" s="47"/>
      <c r="M312" s="47"/>
      <c r="N312" s="47"/>
      <c r="O312" s="47"/>
      <c r="P312" s="47"/>
      <c r="Q312" s="47"/>
      <c r="R312" s="47"/>
      <c r="S312" s="47"/>
      <c r="T312" s="47"/>
      <c r="U312" s="47"/>
      <c r="V312" s="47">
        <v>2</v>
      </c>
      <c r="W312" s="48">
        <v>6</v>
      </c>
      <c r="X312" s="61">
        <f t="shared" si="29"/>
        <v>2</v>
      </c>
      <c r="Y312" s="52">
        <f t="shared" si="30"/>
        <v>7</v>
      </c>
      <c r="Z312">
        <f t="shared" si="31"/>
        <v>9</v>
      </c>
    </row>
    <row r="313" spans="1:26">
      <c r="A313" s="51" t="s">
        <v>13</v>
      </c>
      <c r="B313" s="16">
        <v>500501</v>
      </c>
      <c r="C313" s="47" t="s">
        <v>159</v>
      </c>
      <c r="D313" s="47" t="s">
        <v>290</v>
      </c>
      <c r="E313" s="52" t="s">
        <v>291</v>
      </c>
      <c r="F313" s="56"/>
      <c r="G313" s="47"/>
      <c r="H313" s="47"/>
      <c r="I313" s="47"/>
      <c r="J313" s="47"/>
      <c r="K313" s="47"/>
      <c r="L313" s="47"/>
      <c r="M313" s="47"/>
      <c r="N313" s="47"/>
      <c r="O313" s="47"/>
      <c r="P313" s="47"/>
      <c r="Q313" s="47"/>
      <c r="R313" s="47"/>
      <c r="S313" s="47"/>
      <c r="T313" s="47"/>
      <c r="U313" s="47"/>
      <c r="V313" s="47">
        <v>1</v>
      </c>
      <c r="W313" s="48">
        <v>2</v>
      </c>
      <c r="X313" s="61">
        <f t="shared" si="29"/>
        <v>1</v>
      </c>
      <c r="Y313" s="52">
        <f t="shared" si="30"/>
        <v>2</v>
      </c>
      <c r="Z313">
        <f t="shared" si="31"/>
        <v>3</v>
      </c>
    </row>
    <row r="314" spans="1:26">
      <c r="A314" s="51" t="s">
        <v>13</v>
      </c>
      <c r="B314" s="16">
        <v>500501</v>
      </c>
      <c r="C314" s="47" t="s">
        <v>159</v>
      </c>
      <c r="D314" s="47" t="s">
        <v>292</v>
      </c>
      <c r="E314" s="52" t="s">
        <v>293</v>
      </c>
      <c r="F314" s="56">
        <v>1</v>
      </c>
      <c r="G314" s="47">
        <v>2</v>
      </c>
      <c r="H314" s="47"/>
      <c r="I314" s="47"/>
      <c r="J314" s="47"/>
      <c r="K314" s="47"/>
      <c r="L314" s="47">
        <v>1</v>
      </c>
      <c r="M314" s="47"/>
      <c r="N314" s="47"/>
      <c r="O314" s="47">
        <v>1</v>
      </c>
      <c r="P314" s="47"/>
      <c r="Q314" s="47"/>
      <c r="R314" s="47">
        <v>1</v>
      </c>
      <c r="S314" s="47"/>
      <c r="T314" s="47"/>
      <c r="U314" s="47"/>
      <c r="V314" s="47">
        <v>1</v>
      </c>
      <c r="W314" s="48">
        <v>3</v>
      </c>
      <c r="X314" s="61">
        <f t="shared" si="29"/>
        <v>4</v>
      </c>
      <c r="Y314" s="52">
        <f t="shared" si="30"/>
        <v>6</v>
      </c>
      <c r="Z314">
        <f t="shared" si="31"/>
        <v>10</v>
      </c>
    </row>
    <row r="315" spans="1:26">
      <c r="A315" s="51" t="s">
        <v>13</v>
      </c>
      <c r="B315" s="16">
        <v>500602</v>
      </c>
      <c r="C315" s="47" t="s">
        <v>159</v>
      </c>
      <c r="D315" s="47" t="s">
        <v>294</v>
      </c>
      <c r="E315" s="52" t="s">
        <v>295</v>
      </c>
      <c r="F315" s="56"/>
      <c r="G315" s="47"/>
      <c r="H315" s="47">
        <v>1</v>
      </c>
      <c r="I315" s="47"/>
      <c r="J315" s="47"/>
      <c r="K315" s="47"/>
      <c r="L315" s="47"/>
      <c r="M315" s="47"/>
      <c r="N315" s="47">
        <v>2</v>
      </c>
      <c r="O315" s="47">
        <v>4</v>
      </c>
      <c r="P315" s="47"/>
      <c r="Q315" s="47">
        <v>1</v>
      </c>
      <c r="R315" s="47">
        <v>1</v>
      </c>
      <c r="S315" s="47"/>
      <c r="T315" s="47"/>
      <c r="U315" s="47"/>
      <c r="V315" s="47">
        <v>10</v>
      </c>
      <c r="W315" s="48">
        <v>8</v>
      </c>
      <c r="X315" s="61">
        <f t="shared" si="29"/>
        <v>14</v>
      </c>
      <c r="Y315" s="52">
        <f t="shared" si="30"/>
        <v>13</v>
      </c>
      <c r="Z315">
        <f t="shared" si="31"/>
        <v>27</v>
      </c>
    </row>
    <row r="316" spans="1:26">
      <c r="A316" s="51" t="s">
        <v>13</v>
      </c>
      <c r="B316" s="16">
        <v>500702</v>
      </c>
      <c r="C316" s="47" t="s">
        <v>159</v>
      </c>
      <c r="D316" s="47" t="s">
        <v>296</v>
      </c>
      <c r="E316" s="52" t="s">
        <v>297</v>
      </c>
      <c r="F316" s="56"/>
      <c r="G316" s="47"/>
      <c r="H316" s="47"/>
      <c r="I316" s="47"/>
      <c r="J316" s="47"/>
      <c r="K316" s="47"/>
      <c r="L316" s="47"/>
      <c r="M316" s="47"/>
      <c r="N316" s="47"/>
      <c r="O316" s="47"/>
      <c r="P316" s="47"/>
      <c r="Q316" s="47"/>
      <c r="R316" s="47"/>
      <c r="S316" s="47"/>
      <c r="T316" s="47"/>
      <c r="U316" s="47"/>
      <c r="V316" s="47">
        <v>1</v>
      </c>
      <c r="W316" s="48">
        <v>7</v>
      </c>
      <c r="X316" s="61">
        <f t="shared" si="29"/>
        <v>1</v>
      </c>
      <c r="Y316" s="52">
        <f t="shared" si="30"/>
        <v>7</v>
      </c>
      <c r="Z316">
        <f t="shared" si="31"/>
        <v>8</v>
      </c>
    </row>
    <row r="317" spans="1:26">
      <c r="A317" s="51" t="s">
        <v>13</v>
      </c>
      <c r="B317" s="16">
        <v>500901</v>
      </c>
      <c r="C317" s="47" t="s">
        <v>159</v>
      </c>
      <c r="D317" s="47" t="s">
        <v>302</v>
      </c>
      <c r="E317" s="52" t="s">
        <v>303</v>
      </c>
      <c r="F317" s="56"/>
      <c r="G317" s="47"/>
      <c r="H317" s="47"/>
      <c r="I317" s="47"/>
      <c r="J317" s="47"/>
      <c r="K317" s="47"/>
      <c r="L317" s="47"/>
      <c r="M317" s="47"/>
      <c r="N317" s="47"/>
      <c r="O317" s="47"/>
      <c r="P317" s="47"/>
      <c r="Q317" s="47"/>
      <c r="R317" s="47">
        <v>1</v>
      </c>
      <c r="S317" s="47">
        <v>2</v>
      </c>
      <c r="T317" s="47"/>
      <c r="U317" s="47"/>
      <c r="V317" s="47">
        <v>1</v>
      </c>
      <c r="W317" s="48">
        <v>1</v>
      </c>
      <c r="X317" s="61">
        <f t="shared" si="29"/>
        <v>2</v>
      </c>
      <c r="Y317" s="52">
        <f t="shared" si="30"/>
        <v>3</v>
      </c>
      <c r="Z317">
        <f t="shared" si="31"/>
        <v>5</v>
      </c>
    </row>
    <row r="318" spans="1:26">
      <c r="A318" s="51" t="s">
        <v>13</v>
      </c>
      <c r="B318" s="16">
        <v>500901</v>
      </c>
      <c r="C318" s="47" t="s">
        <v>159</v>
      </c>
      <c r="D318" s="47" t="s">
        <v>304</v>
      </c>
      <c r="E318" s="52" t="s">
        <v>305</v>
      </c>
      <c r="F318" s="56"/>
      <c r="G318" s="47"/>
      <c r="H318" s="47"/>
      <c r="I318" s="47"/>
      <c r="J318" s="47"/>
      <c r="K318" s="47"/>
      <c r="L318" s="47"/>
      <c r="M318" s="47"/>
      <c r="N318" s="47"/>
      <c r="O318" s="47"/>
      <c r="P318" s="47"/>
      <c r="Q318" s="47"/>
      <c r="R318" s="47">
        <v>1</v>
      </c>
      <c r="S318" s="47"/>
      <c r="T318" s="47"/>
      <c r="U318" s="47"/>
      <c r="V318" s="47">
        <v>3</v>
      </c>
      <c r="W318" s="48"/>
      <c r="X318" s="61">
        <f t="shared" si="29"/>
        <v>4</v>
      </c>
      <c r="Y318" s="52">
        <f t="shared" si="30"/>
        <v>0</v>
      </c>
      <c r="Z318">
        <f t="shared" si="31"/>
        <v>4</v>
      </c>
    </row>
    <row r="319" spans="1:26">
      <c r="A319" s="51" t="s">
        <v>13</v>
      </c>
      <c r="B319" s="16">
        <v>510201</v>
      </c>
      <c r="C319" s="47" t="s">
        <v>180</v>
      </c>
      <c r="D319" s="47" t="s">
        <v>306</v>
      </c>
      <c r="E319" s="52" t="s">
        <v>307</v>
      </c>
      <c r="F319" s="56"/>
      <c r="G319" s="47"/>
      <c r="H319" s="47"/>
      <c r="I319" s="47"/>
      <c r="J319" s="47"/>
      <c r="K319" s="47"/>
      <c r="L319" s="47"/>
      <c r="M319" s="47">
        <v>1</v>
      </c>
      <c r="N319" s="47"/>
      <c r="O319" s="47">
        <v>1</v>
      </c>
      <c r="P319" s="47"/>
      <c r="Q319" s="47"/>
      <c r="R319" s="47"/>
      <c r="S319" s="47"/>
      <c r="T319" s="47"/>
      <c r="U319" s="47"/>
      <c r="V319" s="47"/>
      <c r="W319" s="48">
        <v>4</v>
      </c>
      <c r="X319" s="61">
        <f t="shared" si="29"/>
        <v>0</v>
      </c>
      <c r="Y319" s="52">
        <f t="shared" si="30"/>
        <v>6</v>
      </c>
      <c r="Z319">
        <f t="shared" si="31"/>
        <v>6</v>
      </c>
    </row>
    <row r="320" spans="1:26">
      <c r="A320" s="51" t="s">
        <v>13</v>
      </c>
      <c r="B320" s="16">
        <v>511005</v>
      </c>
      <c r="C320" s="47" t="s">
        <v>144</v>
      </c>
      <c r="D320" s="47" t="s">
        <v>312</v>
      </c>
      <c r="E320" s="52" t="s">
        <v>313</v>
      </c>
      <c r="F320" s="56"/>
      <c r="G320" s="47"/>
      <c r="H320" s="47"/>
      <c r="I320" s="47"/>
      <c r="J320" s="47"/>
      <c r="K320" s="47"/>
      <c r="L320" s="47"/>
      <c r="M320" s="47">
        <v>3</v>
      </c>
      <c r="N320" s="47"/>
      <c r="O320" s="47"/>
      <c r="P320" s="47"/>
      <c r="Q320" s="47"/>
      <c r="R320" s="47"/>
      <c r="S320" s="47"/>
      <c r="T320" s="47"/>
      <c r="U320" s="47"/>
      <c r="V320" s="47">
        <v>1</v>
      </c>
      <c r="W320" s="48">
        <v>3</v>
      </c>
      <c r="X320" s="61">
        <f t="shared" si="29"/>
        <v>1</v>
      </c>
      <c r="Y320" s="52">
        <f t="shared" si="30"/>
        <v>6</v>
      </c>
      <c r="Z320">
        <f t="shared" si="31"/>
        <v>7</v>
      </c>
    </row>
    <row r="321" spans="1:26">
      <c r="A321" s="51" t="s">
        <v>13</v>
      </c>
      <c r="B321" s="16">
        <v>512003</v>
      </c>
      <c r="C321" s="47" t="s">
        <v>10</v>
      </c>
      <c r="D321" s="47" t="s">
        <v>314</v>
      </c>
      <c r="E321" s="52" t="s">
        <v>315</v>
      </c>
      <c r="F321" s="56"/>
      <c r="G321" s="47"/>
      <c r="H321" s="47"/>
      <c r="I321" s="47"/>
      <c r="J321" s="47"/>
      <c r="K321" s="47">
        <v>1</v>
      </c>
      <c r="L321" s="47"/>
      <c r="M321" s="47"/>
      <c r="N321" s="47"/>
      <c r="O321" s="47">
        <v>1</v>
      </c>
      <c r="P321" s="47"/>
      <c r="Q321" s="47"/>
      <c r="R321" s="47"/>
      <c r="S321" s="47">
        <v>1</v>
      </c>
      <c r="T321" s="47"/>
      <c r="U321" s="47"/>
      <c r="V321" s="47">
        <v>1</v>
      </c>
      <c r="W321" s="48">
        <v>2</v>
      </c>
      <c r="X321" s="61">
        <f t="shared" ref="X321:X343" si="32">F321+H321+J321+L321+N321+P321+R321+T321+V321</f>
        <v>1</v>
      </c>
      <c r="Y321" s="52">
        <f t="shared" ref="Y321:Y343" si="33">G321+I321+K321+M321+O321+Q321+S321+U321+W321</f>
        <v>5</v>
      </c>
      <c r="Z321">
        <f t="shared" ref="Z321:Z343" si="34">SUM(X321:Y321)</f>
        <v>6</v>
      </c>
    </row>
    <row r="322" spans="1:26">
      <c r="A322" s="51" t="s">
        <v>13</v>
      </c>
      <c r="B322" s="16">
        <v>513101</v>
      </c>
      <c r="C322" s="47" t="s">
        <v>144</v>
      </c>
      <c r="D322" s="47" t="s">
        <v>316</v>
      </c>
      <c r="E322" s="52" t="s">
        <v>317</v>
      </c>
      <c r="F322" s="56"/>
      <c r="G322" s="47"/>
      <c r="H322" s="47"/>
      <c r="I322" s="47"/>
      <c r="J322" s="47"/>
      <c r="K322" s="47"/>
      <c r="L322" s="47"/>
      <c r="M322" s="47"/>
      <c r="N322" s="47"/>
      <c r="O322" s="47">
        <v>1</v>
      </c>
      <c r="P322" s="47"/>
      <c r="Q322" s="47"/>
      <c r="R322" s="47"/>
      <c r="S322" s="47">
        <v>1</v>
      </c>
      <c r="T322" s="47"/>
      <c r="U322" s="47"/>
      <c r="V322" s="47"/>
      <c r="W322" s="48">
        <v>5</v>
      </c>
      <c r="X322" s="61">
        <f t="shared" si="32"/>
        <v>0</v>
      </c>
      <c r="Y322" s="52">
        <f t="shared" si="33"/>
        <v>7</v>
      </c>
      <c r="Z322">
        <f t="shared" si="34"/>
        <v>7</v>
      </c>
    </row>
    <row r="323" spans="1:26">
      <c r="A323" s="51" t="s">
        <v>13</v>
      </c>
      <c r="B323" s="16">
        <v>513801</v>
      </c>
      <c r="C323" s="47" t="s">
        <v>318</v>
      </c>
      <c r="D323" s="47" t="s">
        <v>319</v>
      </c>
      <c r="E323" s="52" t="s">
        <v>320</v>
      </c>
      <c r="F323" s="56"/>
      <c r="G323" s="47"/>
      <c r="H323" s="47"/>
      <c r="I323" s="47"/>
      <c r="J323" s="47">
        <v>1</v>
      </c>
      <c r="K323" s="47">
        <v>1</v>
      </c>
      <c r="L323" s="47"/>
      <c r="M323" s="47">
        <v>2</v>
      </c>
      <c r="N323" s="47"/>
      <c r="O323" s="47">
        <v>1</v>
      </c>
      <c r="P323" s="47"/>
      <c r="Q323" s="47"/>
      <c r="R323" s="47"/>
      <c r="S323" s="47">
        <v>1</v>
      </c>
      <c r="T323" s="47"/>
      <c r="U323" s="47"/>
      <c r="V323" s="47">
        <v>1</v>
      </c>
      <c r="W323" s="48">
        <v>6</v>
      </c>
      <c r="X323" s="61">
        <f t="shared" si="32"/>
        <v>2</v>
      </c>
      <c r="Y323" s="52">
        <f t="shared" si="33"/>
        <v>11</v>
      </c>
      <c r="Z323">
        <f t="shared" si="34"/>
        <v>13</v>
      </c>
    </row>
    <row r="324" spans="1:26">
      <c r="A324" s="51" t="s">
        <v>13</v>
      </c>
      <c r="B324" s="16">
        <v>520201</v>
      </c>
      <c r="C324" s="47" t="s">
        <v>325</v>
      </c>
      <c r="D324" s="47" t="s">
        <v>326</v>
      </c>
      <c r="E324" s="52" t="s">
        <v>327</v>
      </c>
      <c r="F324" s="56"/>
      <c r="G324" s="47"/>
      <c r="H324" s="47"/>
      <c r="I324" s="47"/>
      <c r="J324" s="47"/>
      <c r="K324" s="47"/>
      <c r="L324" s="47"/>
      <c r="M324" s="47">
        <v>1</v>
      </c>
      <c r="N324" s="47">
        <v>1</v>
      </c>
      <c r="O324" s="47">
        <v>1</v>
      </c>
      <c r="P324" s="47">
        <v>1</v>
      </c>
      <c r="Q324" s="47"/>
      <c r="R324" s="47"/>
      <c r="S324" s="47"/>
      <c r="T324" s="47"/>
      <c r="U324" s="47"/>
      <c r="V324" s="47">
        <v>9</v>
      </c>
      <c r="W324" s="48">
        <v>7</v>
      </c>
      <c r="X324" s="61">
        <f t="shared" si="32"/>
        <v>11</v>
      </c>
      <c r="Y324" s="52">
        <f t="shared" si="33"/>
        <v>9</v>
      </c>
      <c r="Z324">
        <f t="shared" si="34"/>
        <v>20</v>
      </c>
    </row>
    <row r="325" spans="1:26">
      <c r="A325" s="51" t="s">
        <v>13</v>
      </c>
      <c r="B325" s="16">
        <v>520201</v>
      </c>
      <c r="C325" s="47" t="s">
        <v>325</v>
      </c>
      <c r="D325" s="47" t="s">
        <v>328</v>
      </c>
      <c r="E325" s="52" t="s">
        <v>329</v>
      </c>
      <c r="F325" s="56"/>
      <c r="G325" s="47"/>
      <c r="H325" s="47"/>
      <c r="I325" s="47"/>
      <c r="J325" s="47"/>
      <c r="K325" s="47">
        <v>1</v>
      </c>
      <c r="L325" s="47"/>
      <c r="M325" s="47">
        <v>1</v>
      </c>
      <c r="N325" s="47">
        <v>1</v>
      </c>
      <c r="O325" s="47"/>
      <c r="P325" s="47"/>
      <c r="Q325" s="47"/>
      <c r="R325" s="47"/>
      <c r="S325" s="47"/>
      <c r="T325" s="47"/>
      <c r="U325" s="47"/>
      <c r="V325" s="47"/>
      <c r="W325" s="48">
        <v>1</v>
      </c>
      <c r="X325" s="61">
        <f t="shared" si="32"/>
        <v>1</v>
      </c>
      <c r="Y325" s="52">
        <f t="shared" si="33"/>
        <v>3</v>
      </c>
      <c r="Z325">
        <f t="shared" si="34"/>
        <v>4</v>
      </c>
    </row>
    <row r="326" spans="1:26">
      <c r="A326" s="51" t="s">
        <v>13</v>
      </c>
      <c r="B326" s="16">
        <v>520203</v>
      </c>
      <c r="C326" s="47" t="s">
        <v>325</v>
      </c>
      <c r="D326" s="47" t="s">
        <v>330</v>
      </c>
      <c r="E326" s="52" t="s">
        <v>331</v>
      </c>
      <c r="F326" s="56">
        <v>1</v>
      </c>
      <c r="G326" s="47"/>
      <c r="H326" s="47"/>
      <c r="I326" s="47"/>
      <c r="J326" s="47"/>
      <c r="K326" s="47"/>
      <c r="L326" s="47"/>
      <c r="M326" s="47"/>
      <c r="N326" s="47">
        <v>1</v>
      </c>
      <c r="O326" s="47"/>
      <c r="P326" s="47"/>
      <c r="Q326" s="47"/>
      <c r="R326" s="47"/>
      <c r="S326" s="47"/>
      <c r="T326" s="47"/>
      <c r="U326" s="47"/>
      <c r="V326" s="47">
        <v>3</v>
      </c>
      <c r="W326" s="48">
        <v>2</v>
      </c>
      <c r="X326" s="61">
        <f t="shared" si="32"/>
        <v>5</v>
      </c>
      <c r="Y326" s="52">
        <f t="shared" si="33"/>
        <v>2</v>
      </c>
      <c r="Z326">
        <f t="shared" si="34"/>
        <v>7</v>
      </c>
    </row>
    <row r="327" spans="1:26">
      <c r="A327" s="51" t="s">
        <v>13</v>
      </c>
      <c r="B327" s="16">
        <v>520301</v>
      </c>
      <c r="C327" s="47" t="s">
        <v>325</v>
      </c>
      <c r="D327" s="47" t="s">
        <v>332</v>
      </c>
      <c r="E327" s="52" t="s">
        <v>333</v>
      </c>
      <c r="F327" s="56"/>
      <c r="G327" s="47"/>
      <c r="H327" s="47"/>
      <c r="I327" s="47"/>
      <c r="J327" s="47"/>
      <c r="K327" s="47">
        <v>1</v>
      </c>
      <c r="L327" s="47"/>
      <c r="M327" s="47">
        <v>2</v>
      </c>
      <c r="N327" s="47">
        <v>2</v>
      </c>
      <c r="O327" s="47">
        <v>1</v>
      </c>
      <c r="P327" s="47"/>
      <c r="Q327" s="47"/>
      <c r="R327" s="47"/>
      <c r="S327" s="47">
        <v>1</v>
      </c>
      <c r="T327" s="47"/>
      <c r="U327" s="47"/>
      <c r="V327" s="47">
        <v>4</v>
      </c>
      <c r="W327" s="48">
        <v>4</v>
      </c>
      <c r="X327" s="61">
        <f t="shared" si="32"/>
        <v>6</v>
      </c>
      <c r="Y327" s="52">
        <f t="shared" si="33"/>
        <v>9</v>
      </c>
      <c r="Z327">
        <f t="shared" si="34"/>
        <v>15</v>
      </c>
    </row>
    <row r="328" spans="1:26">
      <c r="A328" s="51" t="s">
        <v>13</v>
      </c>
      <c r="B328" s="16">
        <v>520801</v>
      </c>
      <c r="C328" s="47" t="s">
        <v>325</v>
      </c>
      <c r="D328" s="47" t="s">
        <v>334</v>
      </c>
      <c r="E328" s="52" t="s">
        <v>335</v>
      </c>
      <c r="F328" s="56"/>
      <c r="G328" s="47"/>
      <c r="H328" s="47"/>
      <c r="I328" s="47"/>
      <c r="J328" s="47"/>
      <c r="K328" s="47"/>
      <c r="L328" s="47">
        <v>1</v>
      </c>
      <c r="M328" s="47"/>
      <c r="N328" s="47"/>
      <c r="O328" s="47"/>
      <c r="P328" s="47"/>
      <c r="Q328" s="47">
        <v>2</v>
      </c>
      <c r="R328" s="47"/>
      <c r="S328" s="47"/>
      <c r="T328" s="47"/>
      <c r="U328" s="47"/>
      <c r="V328" s="47">
        <v>5</v>
      </c>
      <c r="W328" s="48">
        <v>4</v>
      </c>
      <c r="X328" s="61">
        <f t="shared" si="32"/>
        <v>6</v>
      </c>
      <c r="Y328" s="52">
        <f t="shared" si="33"/>
        <v>6</v>
      </c>
      <c r="Z328">
        <f t="shared" si="34"/>
        <v>12</v>
      </c>
    </row>
    <row r="329" spans="1:26">
      <c r="A329" s="51" t="s">
        <v>13</v>
      </c>
      <c r="B329" s="16">
        <v>521401</v>
      </c>
      <c r="C329" s="47" t="s">
        <v>325</v>
      </c>
      <c r="D329" s="47" t="s">
        <v>338</v>
      </c>
      <c r="E329" s="52" t="s">
        <v>339</v>
      </c>
      <c r="F329" s="56"/>
      <c r="G329" s="47">
        <v>1</v>
      </c>
      <c r="H329" s="47"/>
      <c r="I329" s="47"/>
      <c r="J329" s="47"/>
      <c r="K329" s="47"/>
      <c r="L329" s="47"/>
      <c r="M329" s="47"/>
      <c r="N329" s="47"/>
      <c r="O329" s="47">
        <v>1</v>
      </c>
      <c r="P329" s="47"/>
      <c r="Q329" s="47"/>
      <c r="R329" s="47"/>
      <c r="S329" s="47"/>
      <c r="T329" s="47"/>
      <c r="U329" s="47"/>
      <c r="V329" s="47">
        <v>5</v>
      </c>
      <c r="W329" s="48">
        <v>8</v>
      </c>
      <c r="X329" s="61">
        <f t="shared" si="32"/>
        <v>5</v>
      </c>
      <c r="Y329" s="52">
        <f t="shared" si="33"/>
        <v>10</v>
      </c>
      <c r="Z329">
        <f t="shared" si="34"/>
        <v>15</v>
      </c>
    </row>
    <row r="330" spans="1:26">
      <c r="A330" s="51" t="s">
        <v>13</v>
      </c>
      <c r="B330" s="16">
        <v>540101</v>
      </c>
      <c r="C330" s="47" t="s">
        <v>159</v>
      </c>
      <c r="D330" s="47" t="s">
        <v>342</v>
      </c>
      <c r="E330" s="82" t="s">
        <v>602</v>
      </c>
      <c r="F330" s="56"/>
      <c r="G330" s="47">
        <v>1</v>
      </c>
      <c r="H330" s="47"/>
      <c r="I330" s="47">
        <v>1</v>
      </c>
      <c r="J330" s="47">
        <v>2</v>
      </c>
      <c r="K330" s="47">
        <v>1</v>
      </c>
      <c r="L330" s="47"/>
      <c r="M330" s="47">
        <v>2</v>
      </c>
      <c r="N330" s="47">
        <v>2</v>
      </c>
      <c r="O330" s="47">
        <v>1</v>
      </c>
      <c r="P330" s="47"/>
      <c r="Q330" s="47"/>
      <c r="R330" s="47">
        <v>3</v>
      </c>
      <c r="S330" s="47">
        <v>4</v>
      </c>
      <c r="T330" s="47"/>
      <c r="U330" s="47"/>
      <c r="V330" s="47">
        <v>34</v>
      </c>
      <c r="W330" s="48">
        <v>33</v>
      </c>
      <c r="X330" s="61">
        <f t="shared" si="32"/>
        <v>41</v>
      </c>
      <c r="Y330" s="52">
        <f t="shared" si="33"/>
        <v>43</v>
      </c>
      <c r="Z330">
        <f t="shared" si="34"/>
        <v>84</v>
      </c>
    </row>
    <row r="331" spans="1:26">
      <c r="A331" s="51" t="s">
        <v>13</v>
      </c>
      <c r="B331" s="16"/>
      <c r="C331" s="47" t="s">
        <v>159</v>
      </c>
      <c r="D331" s="47" t="s">
        <v>343</v>
      </c>
      <c r="E331" s="52" t="s">
        <v>344</v>
      </c>
      <c r="F331" s="56"/>
      <c r="G331" s="47"/>
      <c r="H331" s="47"/>
      <c r="I331" s="47"/>
      <c r="J331" s="47"/>
      <c r="K331" s="47"/>
      <c r="L331" s="47"/>
      <c r="M331" s="47"/>
      <c r="N331" s="47"/>
      <c r="O331" s="47"/>
      <c r="P331" s="47"/>
      <c r="Q331" s="47"/>
      <c r="R331" s="47"/>
      <c r="S331" s="47"/>
      <c r="T331" s="47"/>
      <c r="U331" s="47"/>
      <c r="V331" s="47">
        <v>1</v>
      </c>
      <c r="W331" s="48"/>
      <c r="X331" s="61">
        <f t="shared" si="32"/>
        <v>1</v>
      </c>
      <c r="Y331" s="52">
        <f t="shared" si="33"/>
        <v>0</v>
      </c>
      <c r="Z331">
        <f t="shared" si="34"/>
        <v>1</v>
      </c>
    </row>
    <row r="332" spans="1:26">
      <c r="A332" s="51" t="s">
        <v>13</v>
      </c>
      <c r="B332" s="16"/>
      <c r="C332" s="47" t="s">
        <v>144</v>
      </c>
      <c r="D332" s="47" t="s">
        <v>349</v>
      </c>
      <c r="E332" s="52" t="s">
        <v>350</v>
      </c>
      <c r="F332" s="56">
        <v>1</v>
      </c>
      <c r="G332" s="47"/>
      <c r="H332" s="47"/>
      <c r="I332" s="47"/>
      <c r="J332" s="47"/>
      <c r="K332" s="47"/>
      <c r="L332" s="47"/>
      <c r="M332" s="47"/>
      <c r="N332" s="47"/>
      <c r="O332" s="47">
        <v>2</v>
      </c>
      <c r="P332" s="47"/>
      <c r="Q332" s="47"/>
      <c r="R332" s="47"/>
      <c r="S332" s="47"/>
      <c r="T332" s="47"/>
      <c r="U332" s="47"/>
      <c r="V332" s="47">
        <v>1</v>
      </c>
      <c r="W332" s="48"/>
      <c r="X332" s="61">
        <f t="shared" si="32"/>
        <v>2</v>
      </c>
      <c r="Y332" s="52">
        <f t="shared" si="33"/>
        <v>2</v>
      </c>
      <c r="Z332">
        <f t="shared" si="34"/>
        <v>4</v>
      </c>
    </row>
    <row r="333" spans="1:26">
      <c r="A333" s="51" t="s">
        <v>13</v>
      </c>
      <c r="B333" s="16"/>
      <c r="C333" s="47" t="s">
        <v>325</v>
      </c>
      <c r="D333" s="47" t="s">
        <v>351</v>
      </c>
      <c r="E333" s="52" t="s">
        <v>352</v>
      </c>
      <c r="F333" s="56"/>
      <c r="G333" s="47"/>
      <c r="H333" s="47"/>
      <c r="I333" s="47"/>
      <c r="J333" s="47"/>
      <c r="K333" s="47"/>
      <c r="L333" s="47"/>
      <c r="M333" s="47"/>
      <c r="N333" s="47"/>
      <c r="O333" s="47"/>
      <c r="P333" s="47"/>
      <c r="Q333" s="47"/>
      <c r="R333" s="47"/>
      <c r="S333" s="47"/>
      <c r="T333" s="47"/>
      <c r="U333" s="47"/>
      <c r="V333" s="47"/>
      <c r="W333" s="48">
        <v>1</v>
      </c>
      <c r="X333" s="61">
        <f t="shared" si="32"/>
        <v>0</v>
      </c>
      <c r="Y333" s="52">
        <f t="shared" si="33"/>
        <v>1</v>
      </c>
      <c r="Z333">
        <f t="shared" si="34"/>
        <v>1</v>
      </c>
    </row>
    <row r="334" spans="1:26">
      <c r="A334" s="51" t="s">
        <v>13</v>
      </c>
      <c r="B334" s="16"/>
      <c r="C334" s="47" t="s">
        <v>180</v>
      </c>
      <c r="D334" s="47" t="s">
        <v>357</v>
      </c>
      <c r="E334" s="52" t="s">
        <v>358</v>
      </c>
      <c r="F334" s="56"/>
      <c r="G334" s="47"/>
      <c r="H334" s="47"/>
      <c r="I334" s="47"/>
      <c r="J334" s="47"/>
      <c r="K334" s="47">
        <v>1</v>
      </c>
      <c r="L334" s="47"/>
      <c r="M334" s="47"/>
      <c r="N334" s="47"/>
      <c r="O334" s="47"/>
      <c r="P334" s="47"/>
      <c r="Q334" s="47"/>
      <c r="R334" s="47"/>
      <c r="S334" s="47"/>
      <c r="T334" s="47"/>
      <c r="U334" s="47"/>
      <c r="V334" s="47"/>
      <c r="W334" s="48"/>
      <c r="X334" s="61">
        <f t="shared" ref="X334:Y336" si="35">F334+H334+J334+L334+N334+P334+R334+T334+V334</f>
        <v>0</v>
      </c>
      <c r="Y334" s="52">
        <f t="shared" si="35"/>
        <v>1</v>
      </c>
      <c r="Z334">
        <f>SUM(X334:Y334)</f>
        <v>1</v>
      </c>
    </row>
    <row r="335" spans="1:26">
      <c r="A335" s="51" t="s">
        <v>13</v>
      </c>
      <c r="B335" s="16"/>
      <c r="C335" s="47" t="s">
        <v>325</v>
      </c>
      <c r="D335" s="47" t="s">
        <v>363</v>
      </c>
      <c r="E335" s="52" t="s">
        <v>364</v>
      </c>
      <c r="F335" s="56"/>
      <c r="G335" s="47"/>
      <c r="H335" s="47"/>
      <c r="I335" s="47"/>
      <c r="J335" s="47"/>
      <c r="K335" s="47"/>
      <c r="L335" s="47"/>
      <c r="M335" s="47"/>
      <c r="N335" s="47"/>
      <c r="O335" s="47"/>
      <c r="P335" s="47"/>
      <c r="Q335" s="47"/>
      <c r="R335" s="47"/>
      <c r="S335" s="47"/>
      <c r="T335" s="47"/>
      <c r="U335" s="47"/>
      <c r="V335" s="47">
        <v>1</v>
      </c>
      <c r="W335" s="48"/>
      <c r="X335" s="61">
        <f t="shared" si="35"/>
        <v>1</v>
      </c>
      <c r="Y335" s="52">
        <f t="shared" si="35"/>
        <v>0</v>
      </c>
      <c r="Z335">
        <f>SUM(X335:Y335)</f>
        <v>1</v>
      </c>
    </row>
    <row r="336" spans="1:26">
      <c r="A336" s="51" t="s">
        <v>13</v>
      </c>
      <c r="B336" s="16"/>
      <c r="C336" s="47" t="s">
        <v>126</v>
      </c>
      <c r="D336" s="47" t="s">
        <v>365</v>
      </c>
      <c r="E336" s="52" t="s">
        <v>366</v>
      </c>
      <c r="F336" s="56"/>
      <c r="G336" s="47"/>
      <c r="H336" s="47"/>
      <c r="I336" s="47"/>
      <c r="J336" s="47">
        <v>2</v>
      </c>
      <c r="K336" s="47">
        <v>1</v>
      </c>
      <c r="L336" s="47">
        <v>1</v>
      </c>
      <c r="M336" s="47">
        <v>1</v>
      </c>
      <c r="N336" s="47">
        <v>1</v>
      </c>
      <c r="O336" s="47">
        <v>3</v>
      </c>
      <c r="P336" s="47"/>
      <c r="Q336" s="47"/>
      <c r="R336" s="47"/>
      <c r="S336" s="47"/>
      <c r="T336" s="47"/>
      <c r="U336" s="47"/>
      <c r="V336" s="47">
        <v>4</v>
      </c>
      <c r="W336" s="48">
        <v>2</v>
      </c>
      <c r="X336" s="61">
        <f t="shared" si="35"/>
        <v>8</v>
      </c>
      <c r="Y336" s="52">
        <f t="shared" si="35"/>
        <v>7</v>
      </c>
      <c r="Z336">
        <f>SUM(X336:Y336)</f>
        <v>15</v>
      </c>
    </row>
    <row r="337" spans="1:26">
      <c r="A337" s="51" t="s">
        <v>13</v>
      </c>
      <c r="B337" s="16"/>
      <c r="C337" s="47" t="s">
        <v>144</v>
      </c>
      <c r="D337" s="47" t="s">
        <v>367</v>
      </c>
      <c r="E337" s="52" t="s">
        <v>368</v>
      </c>
      <c r="F337" s="56"/>
      <c r="G337" s="47"/>
      <c r="H337" s="47"/>
      <c r="I337" s="47"/>
      <c r="J337" s="47"/>
      <c r="K337" s="47"/>
      <c r="L337" s="47"/>
      <c r="M337" s="47"/>
      <c r="N337" s="47"/>
      <c r="O337" s="47"/>
      <c r="P337" s="47"/>
      <c r="Q337" s="47">
        <v>1</v>
      </c>
      <c r="R337" s="47"/>
      <c r="S337" s="47"/>
      <c r="T337" s="47"/>
      <c r="U337" s="47"/>
      <c r="V337" s="47"/>
      <c r="W337" s="48">
        <v>1</v>
      </c>
      <c r="X337" s="61">
        <f t="shared" si="32"/>
        <v>0</v>
      </c>
      <c r="Y337" s="52">
        <f t="shared" si="33"/>
        <v>2</v>
      </c>
      <c r="Z337">
        <f t="shared" si="34"/>
        <v>2</v>
      </c>
    </row>
    <row r="338" spans="1:26">
      <c r="A338" s="51" t="s">
        <v>13</v>
      </c>
      <c r="B338" s="16"/>
      <c r="C338" s="47" t="s">
        <v>369</v>
      </c>
      <c r="D338" s="47" t="s">
        <v>370</v>
      </c>
      <c r="E338" s="52" t="s">
        <v>371</v>
      </c>
      <c r="F338" s="56"/>
      <c r="G338" s="47"/>
      <c r="H338" s="47"/>
      <c r="I338" s="47"/>
      <c r="J338" s="47">
        <v>1</v>
      </c>
      <c r="K338" s="47"/>
      <c r="L338" s="47">
        <v>1</v>
      </c>
      <c r="M338" s="47"/>
      <c r="N338" s="47"/>
      <c r="O338" s="47"/>
      <c r="P338" s="47"/>
      <c r="Q338" s="47"/>
      <c r="R338" s="47"/>
      <c r="S338" s="47"/>
      <c r="T338" s="47"/>
      <c r="U338" s="47"/>
      <c r="V338" s="47"/>
      <c r="W338" s="48">
        <v>1</v>
      </c>
      <c r="X338" s="61">
        <f t="shared" si="32"/>
        <v>2</v>
      </c>
      <c r="Y338" s="52">
        <f t="shared" si="33"/>
        <v>1</v>
      </c>
      <c r="Z338">
        <f t="shared" si="34"/>
        <v>3</v>
      </c>
    </row>
    <row r="339" spans="1:26">
      <c r="A339" s="51" t="s">
        <v>13</v>
      </c>
      <c r="B339" s="16"/>
      <c r="C339" s="47" t="s">
        <v>369</v>
      </c>
      <c r="D339" s="47" t="s">
        <v>372</v>
      </c>
      <c r="E339" s="52" t="s">
        <v>373</v>
      </c>
      <c r="F339" s="56"/>
      <c r="G339" s="47"/>
      <c r="H339" s="47"/>
      <c r="I339" s="47"/>
      <c r="J339" s="47"/>
      <c r="K339" s="47"/>
      <c r="L339" s="47"/>
      <c r="M339" s="47"/>
      <c r="N339" s="47"/>
      <c r="O339" s="47"/>
      <c r="P339" s="47"/>
      <c r="Q339" s="47"/>
      <c r="R339" s="47"/>
      <c r="S339" s="47"/>
      <c r="T339" s="47"/>
      <c r="U339" s="47"/>
      <c r="V339" s="47">
        <v>1</v>
      </c>
      <c r="W339" s="48"/>
      <c r="X339" s="61">
        <f t="shared" si="32"/>
        <v>1</v>
      </c>
      <c r="Y339" s="52">
        <f t="shared" si="33"/>
        <v>0</v>
      </c>
      <c r="Z339">
        <f t="shared" si="34"/>
        <v>1</v>
      </c>
    </row>
    <row r="340" spans="1:26">
      <c r="A340" s="51" t="s">
        <v>13</v>
      </c>
      <c r="B340" s="16"/>
      <c r="C340" s="47" t="s">
        <v>159</v>
      </c>
      <c r="D340" s="47" t="s">
        <v>374</v>
      </c>
      <c r="E340" s="52" t="s">
        <v>375</v>
      </c>
      <c r="F340" s="56"/>
      <c r="G340" s="47">
        <v>1</v>
      </c>
      <c r="H340" s="47"/>
      <c r="I340" s="47"/>
      <c r="J340" s="47"/>
      <c r="K340" s="47"/>
      <c r="L340" s="47"/>
      <c r="M340" s="47">
        <v>1</v>
      </c>
      <c r="N340" s="47">
        <v>1</v>
      </c>
      <c r="O340" s="47">
        <v>2</v>
      </c>
      <c r="P340" s="47"/>
      <c r="Q340" s="47">
        <v>1</v>
      </c>
      <c r="R340" s="47"/>
      <c r="S340" s="47">
        <v>3</v>
      </c>
      <c r="T340" s="47"/>
      <c r="U340" s="47"/>
      <c r="V340" s="47">
        <v>3</v>
      </c>
      <c r="W340" s="48">
        <v>11</v>
      </c>
      <c r="X340" s="61">
        <f t="shared" si="32"/>
        <v>4</v>
      </c>
      <c r="Y340" s="52">
        <f t="shared" si="33"/>
        <v>19</v>
      </c>
      <c r="Z340">
        <f t="shared" si="34"/>
        <v>23</v>
      </c>
    </row>
    <row r="341" spans="1:26">
      <c r="A341" s="51" t="s">
        <v>13</v>
      </c>
      <c r="B341" s="16"/>
      <c r="C341" s="47" t="s">
        <v>180</v>
      </c>
      <c r="D341" s="47" t="s">
        <v>584</v>
      </c>
      <c r="E341" s="52" t="s">
        <v>585</v>
      </c>
      <c r="F341" s="56"/>
      <c r="G341" s="47"/>
      <c r="H341" s="47"/>
      <c r="I341" s="47"/>
      <c r="J341" s="47"/>
      <c r="K341" s="47"/>
      <c r="L341" s="47"/>
      <c r="M341" s="47"/>
      <c r="N341" s="47">
        <v>1</v>
      </c>
      <c r="O341" s="47"/>
      <c r="P341" s="47"/>
      <c r="Q341" s="47"/>
      <c r="R341" s="47"/>
      <c r="S341" s="47"/>
      <c r="T341" s="47"/>
      <c r="U341" s="47"/>
      <c r="V341" s="47">
        <v>1</v>
      </c>
      <c r="W341" s="48">
        <v>2</v>
      </c>
      <c r="X341" s="61">
        <f t="shared" si="32"/>
        <v>2</v>
      </c>
      <c r="Y341" s="52">
        <f t="shared" si="33"/>
        <v>2</v>
      </c>
      <c r="Z341">
        <f t="shared" si="34"/>
        <v>4</v>
      </c>
    </row>
    <row r="342" spans="1:26">
      <c r="A342" s="51" t="s">
        <v>13</v>
      </c>
      <c r="B342" s="16"/>
      <c r="C342" s="47" t="s">
        <v>180</v>
      </c>
      <c r="D342" s="47" t="s">
        <v>586</v>
      </c>
      <c r="E342" s="52" t="s">
        <v>587</v>
      </c>
      <c r="F342" s="56"/>
      <c r="G342" s="47"/>
      <c r="H342" s="47"/>
      <c r="I342" s="47"/>
      <c r="J342" s="47"/>
      <c r="K342" s="47"/>
      <c r="L342" s="47"/>
      <c r="M342" s="47"/>
      <c r="N342" s="47">
        <v>1</v>
      </c>
      <c r="O342" s="47"/>
      <c r="P342" s="47"/>
      <c r="Q342" s="47"/>
      <c r="R342" s="47"/>
      <c r="S342" s="47"/>
      <c r="T342" s="47"/>
      <c r="U342" s="47"/>
      <c r="V342" s="47"/>
      <c r="W342" s="48">
        <v>1</v>
      </c>
      <c r="X342" s="61">
        <f t="shared" si="32"/>
        <v>1</v>
      </c>
      <c r="Y342" s="52">
        <f t="shared" si="33"/>
        <v>1</v>
      </c>
      <c r="Z342">
        <f t="shared" si="34"/>
        <v>2</v>
      </c>
    </row>
    <row r="343" spans="1:26">
      <c r="A343" s="53" t="s">
        <v>13</v>
      </c>
      <c r="B343" s="17"/>
      <c r="C343" s="54" t="s">
        <v>159</v>
      </c>
      <c r="D343" s="54" t="s">
        <v>378</v>
      </c>
      <c r="E343" s="55" t="s">
        <v>379</v>
      </c>
      <c r="F343" s="57"/>
      <c r="G343" s="54"/>
      <c r="H343" s="54"/>
      <c r="I343" s="54"/>
      <c r="J343" s="54"/>
      <c r="K343" s="54"/>
      <c r="L343" s="54"/>
      <c r="M343" s="54"/>
      <c r="N343" s="54"/>
      <c r="O343" s="54"/>
      <c r="P343" s="54"/>
      <c r="Q343" s="54"/>
      <c r="R343" s="54"/>
      <c r="S343" s="54"/>
      <c r="T343" s="54"/>
      <c r="U343" s="54"/>
      <c r="V343" s="54">
        <v>2</v>
      </c>
      <c r="W343" s="60">
        <v>1</v>
      </c>
      <c r="X343" s="62">
        <f t="shared" si="32"/>
        <v>2</v>
      </c>
      <c r="Y343" s="55">
        <f t="shared" si="33"/>
        <v>1</v>
      </c>
      <c r="Z343">
        <f t="shared" si="34"/>
        <v>3</v>
      </c>
    </row>
    <row r="344" spans="1:26">
      <c r="A344" s="46"/>
      <c r="B344" s="3"/>
      <c r="E344" s="3" t="s">
        <v>47</v>
      </c>
      <c r="F344">
        <f>SUM(F257:F343)</f>
        <v>23</v>
      </c>
      <c r="G344">
        <f t="shared" ref="G344:Z344" si="36">SUM(G257:G343)</f>
        <v>35</v>
      </c>
      <c r="H344">
        <f t="shared" si="36"/>
        <v>2</v>
      </c>
      <c r="I344">
        <f t="shared" si="36"/>
        <v>4</v>
      </c>
      <c r="J344">
        <f t="shared" si="36"/>
        <v>27</v>
      </c>
      <c r="K344">
        <f t="shared" si="36"/>
        <v>32</v>
      </c>
      <c r="L344">
        <f t="shared" si="36"/>
        <v>23</v>
      </c>
      <c r="M344">
        <f t="shared" si="36"/>
        <v>48</v>
      </c>
      <c r="N344">
        <f t="shared" si="36"/>
        <v>75</v>
      </c>
      <c r="O344">
        <f t="shared" si="36"/>
        <v>132</v>
      </c>
      <c r="P344">
        <f t="shared" si="36"/>
        <v>9</v>
      </c>
      <c r="Q344">
        <f t="shared" si="36"/>
        <v>16</v>
      </c>
      <c r="R344">
        <f>SUM(R257:R343)</f>
        <v>47</v>
      </c>
      <c r="S344">
        <f>SUM(S257:S343)</f>
        <v>66</v>
      </c>
      <c r="T344">
        <f>SUM(T257:T343)</f>
        <v>0</v>
      </c>
      <c r="U344">
        <f>SUM(U257:U343)</f>
        <v>0</v>
      </c>
      <c r="V344">
        <f t="shared" si="36"/>
        <v>503</v>
      </c>
      <c r="W344">
        <f t="shared" si="36"/>
        <v>692</v>
      </c>
      <c r="X344">
        <f t="shared" si="36"/>
        <v>709</v>
      </c>
      <c r="Y344">
        <f t="shared" si="36"/>
        <v>1025</v>
      </c>
      <c r="Z344">
        <f t="shared" si="36"/>
        <v>1734</v>
      </c>
    </row>
    <row r="345" spans="1:26">
      <c r="A345" s="3"/>
      <c r="B345" s="3"/>
    </row>
    <row r="346" spans="1:26">
      <c r="A346" s="49" t="s">
        <v>53</v>
      </c>
      <c r="B346" s="14">
        <v>111003</v>
      </c>
      <c r="C346" s="13" t="s">
        <v>383</v>
      </c>
      <c r="D346" s="13" t="s">
        <v>389</v>
      </c>
      <c r="E346" s="50" t="s">
        <v>390</v>
      </c>
      <c r="F346" s="21"/>
      <c r="G346" s="13"/>
      <c r="H346" s="13"/>
      <c r="I346" s="13"/>
      <c r="J346" s="13">
        <v>1</v>
      </c>
      <c r="K346" s="13"/>
      <c r="L346" s="13"/>
      <c r="M346" s="13"/>
      <c r="N346" s="13"/>
      <c r="O346" s="13"/>
      <c r="P346" s="13"/>
      <c r="Q346" s="13"/>
      <c r="R346" s="13"/>
      <c r="S346" s="13"/>
      <c r="T346" s="13"/>
      <c r="U346" s="13"/>
      <c r="V346" s="13">
        <v>5</v>
      </c>
      <c r="W346" s="15"/>
      <c r="X346" s="19">
        <f t="shared" ref="X346:Y355" si="37">F346+H346+J346+L346+N346+P346+R346+T346+V346</f>
        <v>6</v>
      </c>
      <c r="Y346" s="50">
        <f t="shared" si="37"/>
        <v>0</v>
      </c>
      <c r="Z346">
        <f>SUM(X346:Y346)</f>
        <v>6</v>
      </c>
    </row>
    <row r="347" spans="1:26">
      <c r="A347" s="51" t="s">
        <v>53</v>
      </c>
      <c r="B347" s="16">
        <v>130101</v>
      </c>
      <c r="C347" s="47" t="s">
        <v>386</v>
      </c>
      <c r="D347" s="47" t="s">
        <v>391</v>
      </c>
      <c r="E347" s="52" t="s">
        <v>392</v>
      </c>
      <c r="F347" s="56"/>
      <c r="G347" s="47"/>
      <c r="H347" s="47"/>
      <c r="I347" s="47"/>
      <c r="J347" s="47"/>
      <c r="K347" s="47"/>
      <c r="L347" s="47"/>
      <c r="M347" s="47"/>
      <c r="N347" s="47">
        <v>1</v>
      </c>
      <c r="O347" s="47"/>
      <c r="P347" s="47"/>
      <c r="Q347" s="47"/>
      <c r="R347" s="47"/>
      <c r="S347" s="47">
        <v>1</v>
      </c>
      <c r="T347" s="47"/>
      <c r="U347" s="47"/>
      <c r="V347" s="47">
        <v>1</v>
      </c>
      <c r="W347" s="48">
        <v>1</v>
      </c>
      <c r="X347" s="61">
        <f t="shared" ref="X347:X352" si="38">F347+H347+J347+L347+N347+P347+R347+T347+V347</f>
        <v>2</v>
      </c>
      <c r="Y347" s="52">
        <f t="shared" ref="Y347:Y352" si="39">G347+I347+K347+M347+O347+Q347+S347+U347+W347</f>
        <v>2</v>
      </c>
      <c r="Z347">
        <f t="shared" ref="Z347:Z352" si="40">SUM(X347:Y347)</f>
        <v>4</v>
      </c>
    </row>
    <row r="348" spans="1:26">
      <c r="A348" s="51" t="s">
        <v>53</v>
      </c>
      <c r="B348" s="16">
        <v>131314</v>
      </c>
      <c r="C348" s="47" t="s">
        <v>386</v>
      </c>
      <c r="D348" s="47" t="s">
        <v>395</v>
      </c>
      <c r="E348" s="52" t="s">
        <v>396</v>
      </c>
      <c r="F348" s="56"/>
      <c r="G348" s="47"/>
      <c r="H348" s="47"/>
      <c r="I348" s="47"/>
      <c r="J348" s="47"/>
      <c r="K348" s="47"/>
      <c r="L348" s="47">
        <v>1</v>
      </c>
      <c r="M348" s="47"/>
      <c r="N348" s="47"/>
      <c r="O348" s="47"/>
      <c r="P348" s="47"/>
      <c r="Q348" s="47"/>
      <c r="R348" s="47"/>
      <c r="S348" s="47">
        <v>1</v>
      </c>
      <c r="T348" s="47"/>
      <c r="U348" s="47"/>
      <c r="V348" s="47">
        <v>5</v>
      </c>
      <c r="W348" s="48">
        <v>1</v>
      </c>
      <c r="X348" s="61">
        <f t="shared" si="38"/>
        <v>6</v>
      </c>
      <c r="Y348" s="52">
        <f t="shared" si="39"/>
        <v>2</v>
      </c>
      <c r="Z348">
        <f t="shared" si="40"/>
        <v>8</v>
      </c>
    </row>
    <row r="349" spans="1:26">
      <c r="A349" s="51" t="s">
        <v>53</v>
      </c>
      <c r="B349" s="16">
        <v>302401</v>
      </c>
      <c r="C349" s="47" t="s">
        <v>383</v>
      </c>
      <c r="D349" s="47" t="s">
        <v>399</v>
      </c>
      <c r="E349" s="52" t="s">
        <v>400</v>
      </c>
      <c r="F349" s="56"/>
      <c r="G349" s="47"/>
      <c r="H349" s="47"/>
      <c r="I349" s="47"/>
      <c r="J349" s="47"/>
      <c r="K349" s="47"/>
      <c r="L349" s="47"/>
      <c r="M349" s="47"/>
      <c r="N349" s="47"/>
      <c r="O349" s="47"/>
      <c r="P349" s="47"/>
      <c r="Q349" s="47"/>
      <c r="R349" s="47"/>
      <c r="S349" s="47"/>
      <c r="T349" s="47"/>
      <c r="U349" s="47"/>
      <c r="V349" s="47"/>
      <c r="W349" s="48">
        <v>1</v>
      </c>
      <c r="X349" s="61">
        <f t="shared" si="38"/>
        <v>0</v>
      </c>
      <c r="Y349" s="52">
        <f t="shared" si="39"/>
        <v>1</v>
      </c>
      <c r="Z349">
        <f t="shared" si="40"/>
        <v>1</v>
      </c>
    </row>
    <row r="350" spans="1:26">
      <c r="A350" s="51" t="s">
        <v>53</v>
      </c>
      <c r="B350" s="16">
        <v>400605</v>
      </c>
      <c r="C350" s="47" t="s">
        <v>380</v>
      </c>
      <c r="D350" s="47" t="s">
        <v>401</v>
      </c>
      <c r="E350" s="52" t="s">
        <v>402</v>
      </c>
      <c r="F350" s="56"/>
      <c r="G350" s="47"/>
      <c r="H350" s="47"/>
      <c r="I350" s="47"/>
      <c r="J350" s="47">
        <v>1</v>
      </c>
      <c r="K350" s="47"/>
      <c r="L350" s="47"/>
      <c r="M350" s="47"/>
      <c r="N350" s="47"/>
      <c r="O350" s="47"/>
      <c r="P350" s="47"/>
      <c r="Q350" s="47"/>
      <c r="R350" s="47"/>
      <c r="S350" s="47"/>
      <c r="T350" s="47"/>
      <c r="U350" s="47"/>
      <c r="V350" s="47"/>
      <c r="W350" s="48"/>
      <c r="X350" s="61">
        <f t="shared" si="38"/>
        <v>1</v>
      </c>
      <c r="Y350" s="52">
        <f t="shared" si="39"/>
        <v>0</v>
      </c>
      <c r="Z350">
        <f t="shared" si="40"/>
        <v>1</v>
      </c>
    </row>
    <row r="351" spans="1:26">
      <c r="A351" s="51" t="s">
        <v>53</v>
      </c>
      <c r="B351" s="16">
        <v>430303</v>
      </c>
      <c r="C351" s="47" t="s">
        <v>383</v>
      </c>
      <c r="D351" s="47" t="s">
        <v>403</v>
      </c>
      <c r="E351" s="52" t="s">
        <v>404</v>
      </c>
      <c r="F351" s="56"/>
      <c r="G351" s="47"/>
      <c r="H351" s="47"/>
      <c r="I351" s="47"/>
      <c r="J351" s="47"/>
      <c r="K351" s="47"/>
      <c r="L351" s="47"/>
      <c r="M351" s="47"/>
      <c r="N351" s="47"/>
      <c r="O351" s="47"/>
      <c r="P351" s="47"/>
      <c r="Q351" s="47"/>
      <c r="R351" s="47"/>
      <c r="S351" s="47"/>
      <c r="T351" s="47"/>
      <c r="U351" s="47"/>
      <c r="V351" s="47">
        <v>3</v>
      </c>
      <c r="W351" s="48"/>
      <c r="X351" s="61">
        <f t="shared" si="38"/>
        <v>3</v>
      </c>
      <c r="Y351" s="52">
        <f t="shared" si="39"/>
        <v>0</v>
      </c>
      <c r="Z351">
        <f t="shared" si="40"/>
        <v>3</v>
      </c>
    </row>
    <row r="352" spans="1:26">
      <c r="A352" s="51" t="s">
        <v>53</v>
      </c>
      <c r="B352" s="16">
        <v>450702</v>
      </c>
      <c r="C352" s="47" t="s">
        <v>380</v>
      </c>
      <c r="D352" s="47" t="s">
        <v>405</v>
      </c>
      <c r="E352" s="52" t="s">
        <v>406</v>
      </c>
      <c r="F352" s="56"/>
      <c r="G352" s="47"/>
      <c r="H352" s="47"/>
      <c r="I352" s="47"/>
      <c r="J352" s="47"/>
      <c r="K352" s="47"/>
      <c r="L352" s="47"/>
      <c r="M352" s="47"/>
      <c r="N352" s="47"/>
      <c r="O352" s="47"/>
      <c r="P352" s="47"/>
      <c r="Q352" s="47"/>
      <c r="R352" s="47"/>
      <c r="S352" s="47"/>
      <c r="T352" s="47"/>
      <c r="U352" s="47"/>
      <c r="V352" s="47"/>
      <c r="W352" s="48">
        <v>1</v>
      </c>
      <c r="X352" s="61">
        <f t="shared" si="38"/>
        <v>0</v>
      </c>
      <c r="Y352" s="52">
        <f t="shared" si="39"/>
        <v>1</v>
      </c>
      <c r="Z352">
        <f t="shared" si="40"/>
        <v>1</v>
      </c>
    </row>
    <row r="353" spans="1:26">
      <c r="A353" s="51" t="s">
        <v>53</v>
      </c>
      <c r="B353" s="16">
        <v>513801</v>
      </c>
      <c r="C353" s="47" t="s">
        <v>407</v>
      </c>
      <c r="D353" s="47" t="s">
        <v>410</v>
      </c>
      <c r="E353" s="52" t="s">
        <v>411</v>
      </c>
      <c r="F353" s="56"/>
      <c r="G353" s="47"/>
      <c r="H353" s="47"/>
      <c r="I353" s="47"/>
      <c r="J353" s="47"/>
      <c r="K353" s="47"/>
      <c r="L353" s="47"/>
      <c r="M353" s="47"/>
      <c r="N353" s="47"/>
      <c r="O353" s="47"/>
      <c r="P353" s="47"/>
      <c r="Q353" s="47"/>
      <c r="R353" s="47"/>
      <c r="S353" s="47"/>
      <c r="T353" s="47"/>
      <c r="U353" s="47"/>
      <c r="V353" s="47"/>
      <c r="W353" s="48">
        <v>1</v>
      </c>
      <c r="X353" s="61">
        <f t="shared" si="37"/>
        <v>0</v>
      </c>
      <c r="Y353" s="52">
        <f t="shared" si="37"/>
        <v>1</v>
      </c>
      <c r="Z353">
        <f>SUM(X353:Y353)</f>
        <v>1</v>
      </c>
    </row>
    <row r="354" spans="1:26">
      <c r="A354" s="51" t="s">
        <v>53</v>
      </c>
      <c r="B354" s="16">
        <v>521001</v>
      </c>
      <c r="C354" s="47" t="s">
        <v>414</v>
      </c>
      <c r="D354" s="47" t="s">
        <v>415</v>
      </c>
      <c r="E354" s="52" t="s">
        <v>416</v>
      </c>
      <c r="F354" s="56"/>
      <c r="G354" s="47"/>
      <c r="H354" s="47"/>
      <c r="I354" s="47"/>
      <c r="J354" s="47"/>
      <c r="K354" s="47"/>
      <c r="L354" s="47"/>
      <c r="M354" s="47"/>
      <c r="N354" s="47"/>
      <c r="O354" s="47"/>
      <c r="P354" s="47"/>
      <c r="Q354" s="47"/>
      <c r="R354" s="47"/>
      <c r="S354" s="47"/>
      <c r="T354" s="47"/>
      <c r="U354" s="47"/>
      <c r="V354" s="47"/>
      <c r="W354" s="48">
        <v>1</v>
      </c>
      <c r="X354" s="61">
        <f t="shared" si="37"/>
        <v>0</v>
      </c>
      <c r="Y354" s="52">
        <f t="shared" si="37"/>
        <v>1</v>
      </c>
      <c r="Z354">
        <f>SUM(X354:Y354)</f>
        <v>1</v>
      </c>
    </row>
    <row r="355" spans="1:26">
      <c r="A355" s="53" t="s">
        <v>53</v>
      </c>
      <c r="B355" s="17">
        <v>521004</v>
      </c>
      <c r="C355" s="54" t="s">
        <v>414</v>
      </c>
      <c r="D355" s="54" t="s">
        <v>417</v>
      </c>
      <c r="E355" s="55" t="s">
        <v>418</v>
      </c>
      <c r="F355" s="57"/>
      <c r="G355" s="54"/>
      <c r="H355" s="54"/>
      <c r="I355" s="54"/>
      <c r="J355" s="54"/>
      <c r="K355" s="54"/>
      <c r="L355" s="54"/>
      <c r="M355" s="54">
        <v>1</v>
      </c>
      <c r="N355" s="54"/>
      <c r="O355" s="54"/>
      <c r="P355" s="54"/>
      <c r="Q355" s="54"/>
      <c r="R355" s="54"/>
      <c r="S355" s="54"/>
      <c r="T355" s="54"/>
      <c r="U355" s="54"/>
      <c r="V355" s="54"/>
      <c r="W355" s="60"/>
      <c r="X355" s="62">
        <f t="shared" si="37"/>
        <v>0</v>
      </c>
      <c r="Y355" s="55">
        <f t="shared" si="37"/>
        <v>1</v>
      </c>
      <c r="Z355">
        <f>SUM(X355:Y355)</f>
        <v>1</v>
      </c>
    </row>
    <row r="356" spans="1:26">
      <c r="A356" s="3"/>
      <c r="B356" s="3"/>
      <c r="E356" s="67" t="s">
        <v>46</v>
      </c>
      <c r="F356">
        <f t="shared" ref="F356:Z356" si="41">SUM(F346:F355)</f>
        <v>0</v>
      </c>
      <c r="G356">
        <f t="shared" si="41"/>
        <v>0</v>
      </c>
      <c r="H356">
        <f t="shared" si="41"/>
        <v>0</v>
      </c>
      <c r="I356">
        <f t="shared" si="41"/>
        <v>0</v>
      </c>
      <c r="J356">
        <f t="shared" si="41"/>
        <v>2</v>
      </c>
      <c r="K356">
        <f t="shared" si="41"/>
        <v>0</v>
      </c>
      <c r="L356">
        <f t="shared" si="41"/>
        <v>1</v>
      </c>
      <c r="M356">
        <f t="shared" si="41"/>
        <v>1</v>
      </c>
      <c r="N356">
        <f t="shared" si="41"/>
        <v>1</v>
      </c>
      <c r="O356">
        <f t="shared" si="41"/>
        <v>0</v>
      </c>
      <c r="P356">
        <f t="shared" si="41"/>
        <v>0</v>
      </c>
      <c r="Q356">
        <f t="shared" si="41"/>
        <v>0</v>
      </c>
      <c r="R356">
        <f t="shared" si="41"/>
        <v>0</v>
      </c>
      <c r="S356">
        <f t="shared" si="41"/>
        <v>2</v>
      </c>
      <c r="T356">
        <f t="shared" si="41"/>
        <v>0</v>
      </c>
      <c r="U356">
        <f t="shared" si="41"/>
        <v>0</v>
      </c>
      <c r="V356">
        <f t="shared" si="41"/>
        <v>14</v>
      </c>
      <c r="W356">
        <f t="shared" si="41"/>
        <v>6</v>
      </c>
      <c r="X356">
        <f t="shared" si="41"/>
        <v>18</v>
      </c>
      <c r="Y356">
        <f t="shared" si="41"/>
        <v>9</v>
      </c>
      <c r="Z356">
        <f t="shared" si="41"/>
        <v>27</v>
      </c>
    </row>
    <row r="357" spans="1:26">
      <c r="A357" s="3"/>
      <c r="B357" s="3"/>
    </row>
    <row r="358" spans="1:26">
      <c r="A358" s="49" t="s">
        <v>14</v>
      </c>
      <c r="B358" s="59" t="s">
        <v>595</v>
      </c>
      <c r="C358" s="13" t="s">
        <v>380</v>
      </c>
      <c r="D358" s="13" t="s">
        <v>425</v>
      </c>
      <c r="E358" s="50" t="s">
        <v>426</v>
      </c>
      <c r="F358" s="21"/>
      <c r="G358" s="13"/>
      <c r="H358" s="13"/>
      <c r="I358" s="13"/>
      <c r="J358" s="13"/>
      <c r="K358" s="13"/>
      <c r="L358" s="13"/>
      <c r="M358" s="13"/>
      <c r="N358" s="13"/>
      <c r="O358" s="13"/>
      <c r="P358" s="13"/>
      <c r="Q358" s="13"/>
      <c r="R358" s="13"/>
      <c r="S358" s="13"/>
      <c r="T358" s="13"/>
      <c r="U358" s="13"/>
      <c r="V358" s="13">
        <v>1</v>
      </c>
      <c r="W358" s="15">
        <v>2</v>
      </c>
      <c r="X358" s="19">
        <f t="shared" ref="X358:X379" si="42">F358+H358+J358+L358+N358+P358+R358+T358+V358</f>
        <v>1</v>
      </c>
      <c r="Y358" s="50">
        <f t="shared" ref="Y358:Y379" si="43">G358+I358+K358+M358+O358+Q358+S358+U358+W358</f>
        <v>2</v>
      </c>
      <c r="Z358">
        <f t="shared" ref="Z358:Z379" si="44">SUM(X358:Y358)</f>
        <v>3</v>
      </c>
    </row>
    <row r="359" spans="1:26">
      <c r="A359" s="51" t="s">
        <v>14</v>
      </c>
      <c r="B359" s="113" t="s">
        <v>596</v>
      </c>
      <c r="C359" s="47" t="s">
        <v>383</v>
      </c>
      <c r="D359" s="47" t="s">
        <v>427</v>
      </c>
      <c r="E359" s="52" t="s">
        <v>428</v>
      </c>
      <c r="F359" s="56"/>
      <c r="G359" s="47"/>
      <c r="H359" s="47"/>
      <c r="I359" s="47"/>
      <c r="J359" s="47"/>
      <c r="K359" s="47"/>
      <c r="L359" s="47">
        <v>1</v>
      </c>
      <c r="M359" s="47"/>
      <c r="N359" s="47"/>
      <c r="O359" s="47"/>
      <c r="P359" s="47"/>
      <c r="Q359" s="47"/>
      <c r="R359" s="47"/>
      <c r="S359" s="47"/>
      <c r="T359" s="47"/>
      <c r="U359" s="47"/>
      <c r="V359" s="47"/>
      <c r="W359" s="48"/>
      <c r="X359" s="61">
        <f t="shared" si="42"/>
        <v>1</v>
      </c>
      <c r="Y359" s="52">
        <f t="shared" si="43"/>
        <v>0</v>
      </c>
      <c r="Z359">
        <f t="shared" si="44"/>
        <v>1</v>
      </c>
    </row>
    <row r="360" spans="1:26">
      <c r="A360" s="51" t="s">
        <v>14</v>
      </c>
      <c r="B360" s="58">
        <v>110101</v>
      </c>
      <c r="C360" s="47" t="s">
        <v>383</v>
      </c>
      <c r="D360" s="47" t="s">
        <v>429</v>
      </c>
      <c r="E360" s="52" t="s">
        <v>430</v>
      </c>
      <c r="F360" s="56"/>
      <c r="G360" s="47"/>
      <c r="H360" s="47"/>
      <c r="I360" s="47"/>
      <c r="J360" s="47">
        <v>1</v>
      </c>
      <c r="K360" s="47"/>
      <c r="L360" s="47"/>
      <c r="M360" s="47">
        <v>1</v>
      </c>
      <c r="N360" s="47"/>
      <c r="O360" s="47"/>
      <c r="P360" s="47"/>
      <c r="Q360" s="47"/>
      <c r="R360" s="47"/>
      <c r="S360" s="47"/>
      <c r="T360" s="47"/>
      <c r="U360" s="47"/>
      <c r="V360" s="47"/>
      <c r="W360" s="48"/>
      <c r="X360" s="61">
        <f t="shared" si="42"/>
        <v>1</v>
      </c>
      <c r="Y360" s="52">
        <f t="shared" si="43"/>
        <v>1</v>
      </c>
      <c r="Z360">
        <f t="shared" si="44"/>
        <v>2</v>
      </c>
    </row>
    <row r="361" spans="1:26">
      <c r="A361" s="51" t="s">
        <v>14</v>
      </c>
      <c r="B361" s="16">
        <v>130101</v>
      </c>
      <c r="C361" s="47" t="s">
        <v>386</v>
      </c>
      <c r="D361" s="47" t="s">
        <v>433</v>
      </c>
      <c r="E361" s="52" t="s">
        <v>434</v>
      </c>
      <c r="F361" s="56"/>
      <c r="G361" s="47"/>
      <c r="H361" s="47"/>
      <c r="I361" s="47"/>
      <c r="J361" s="47"/>
      <c r="K361" s="47"/>
      <c r="L361" s="47"/>
      <c r="M361" s="47"/>
      <c r="N361" s="47"/>
      <c r="O361" s="47"/>
      <c r="P361" s="47"/>
      <c r="Q361" s="47"/>
      <c r="R361" s="47"/>
      <c r="S361" s="47"/>
      <c r="T361" s="47"/>
      <c r="U361" s="47"/>
      <c r="V361" s="47">
        <v>1</v>
      </c>
      <c r="W361" s="48">
        <v>1</v>
      </c>
      <c r="X361" s="61">
        <f t="shared" si="42"/>
        <v>1</v>
      </c>
      <c r="Y361" s="52">
        <f t="shared" si="43"/>
        <v>1</v>
      </c>
      <c r="Z361">
        <f t="shared" si="44"/>
        <v>2</v>
      </c>
    </row>
    <row r="362" spans="1:26">
      <c r="A362" s="51" t="s">
        <v>14</v>
      </c>
      <c r="B362" s="16">
        <v>190701</v>
      </c>
      <c r="C362" s="47" t="s">
        <v>386</v>
      </c>
      <c r="D362" s="47" t="s">
        <v>454</v>
      </c>
      <c r="E362" s="82" t="s">
        <v>598</v>
      </c>
      <c r="F362" s="56"/>
      <c r="G362" s="47"/>
      <c r="H362" s="47"/>
      <c r="I362" s="47"/>
      <c r="J362" s="47"/>
      <c r="K362" s="47"/>
      <c r="L362" s="47"/>
      <c r="M362" s="47"/>
      <c r="N362" s="47"/>
      <c r="O362" s="47"/>
      <c r="P362" s="47"/>
      <c r="Q362" s="47"/>
      <c r="R362" s="47"/>
      <c r="S362" s="47"/>
      <c r="T362" s="47"/>
      <c r="U362" s="47"/>
      <c r="V362" s="47"/>
      <c r="W362" s="48">
        <v>1</v>
      </c>
      <c r="X362" s="61">
        <f t="shared" si="42"/>
        <v>0</v>
      </c>
      <c r="Y362" s="52">
        <f t="shared" si="43"/>
        <v>1</v>
      </c>
      <c r="Z362">
        <f t="shared" si="44"/>
        <v>1</v>
      </c>
    </row>
    <row r="363" spans="1:26">
      <c r="A363" s="51" t="s">
        <v>14</v>
      </c>
      <c r="B363" s="16">
        <v>230101</v>
      </c>
      <c r="C363" s="47" t="s">
        <v>383</v>
      </c>
      <c r="D363" s="47" t="s">
        <v>457</v>
      </c>
      <c r="E363" s="52" t="s">
        <v>458</v>
      </c>
      <c r="F363" s="56"/>
      <c r="G363" s="47"/>
      <c r="H363" s="47"/>
      <c r="I363" s="47"/>
      <c r="J363" s="47"/>
      <c r="K363" s="47"/>
      <c r="L363" s="47"/>
      <c r="M363" s="47"/>
      <c r="N363" s="47"/>
      <c r="O363" s="47"/>
      <c r="P363" s="47"/>
      <c r="Q363" s="47"/>
      <c r="R363" s="47"/>
      <c r="S363" s="47"/>
      <c r="T363" s="47"/>
      <c r="U363" s="47"/>
      <c r="V363" s="47"/>
      <c r="W363" s="48">
        <v>2</v>
      </c>
      <c r="X363" s="61">
        <f t="shared" si="42"/>
        <v>0</v>
      </c>
      <c r="Y363" s="52">
        <f t="shared" si="43"/>
        <v>2</v>
      </c>
      <c r="Z363">
        <f t="shared" si="44"/>
        <v>2</v>
      </c>
    </row>
    <row r="364" spans="1:26">
      <c r="A364" s="51" t="s">
        <v>14</v>
      </c>
      <c r="B364" s="16">
        <v>250101</v>
      </c>
      <c r="C364" s="47" t="s">
        <v>383</v>
      </c>
      <c r="D364" s="47" t="s">
        <v>459</v>
      </c>
      <c r="E364" s="52" t="s">
        <v>460</v>
      </c>
      <c r="F364" s="56"/>
      <c r="G364" s="47"/>
      <c r="H364" s="47"/>
      <c r="I364" s="47"/>
      <c r="J364" s="47"/>
      <c r="K364" s="47"/>
      <c r="L364" s="47"/>
      <c r="M364" s="47"/>
      <c r="N364" s="47"/>
      <c r="O364" s="47"/>
      <c r="P364" s="47"/>
      <c r="Q364" s="47"/>
      <c r="R364" s="47"/>
      <c r="S364" s="47"/>
      <c r="T364" s="47"/>
      <c r="U364" s="47"/>
      <c r="V364" s="47">
        <v>1</v>
      </c>
      <c r="W364" s="48">
        <v>1</v>
      </c>
      <c r="X364" s="61">
        <f t="shared" si="42"/>
        <v>1</v>
      </c>
      <c r="Y364" s="52">
        <f t="shared" si="43"/>
        <v>1</v>
      </c>
      <c r="Z364">
        <f t="shared" si="44"/>
        <v>2</v>
      </c>
    </row>
    <row r="365" spans="1:26">
      <c r="A365" s="51" t="s">
        <v>14</v>
      </c>
      <c r="B365" s="16">
        <v>261304</v>
      </c>
      <c r="C365" s="47" t="s">
        <v>380</v>
      </c>
      <c r="D365" s="47" t="s">
        <v>461</v>
      </c>
      <c r="E365" s="52" t="s">
        <v>462</v>
      </c>
      <c r="F365" s="56"/>
      <c r="G365" s="47"/>
      <c r="H365" s="47"/>
      <c r="I365" s="47"/>
      <c r="J365" s="47"/>
      <c r="K365" s="47">
        <v>1</v>
      </c>
      <c r="L365" s="47"/>
      <c r="M365" s="47"/>
      <c r="N365" s="47"/>
      <c r="O365" s="47"/>
      <c r="P365" s="47"/>
      <c r="Q365" s="47"/>
      <c r="R365" s="47">
        <v>1</v>
      </c>
      <c r="S365" s="47"/>
      <c r="T365" s="47"/>
      <c r="U365" s="47"/>
      <c r="V365" s="47"/>
      <c r="W365" s="48">
        <v>2</v>
      </c>
      <c r="X365" s="61">
        <f t="shared" si="42"/>
        <v>1</v>
      </c>
      <c r="Y365" s="52">
        <f t="shared" si="43"/>
        <v>3</v>
      </c>
      <c r="Z365">
        <f t="shared" si="44"/>
        <v>4</v>
      </c>
    </row>
    <row r="366" spans="1:26">
      <c r="A366" s="51" t="s">
        <v>14</v>
      </c>
      <c r="B366" s="16">
        <v>261307</v>
      </c>
      <c r="C366" s="47" t="s">
        <v>380</v>
      </c>
      <c r="D366" s="47" t="s">
        <v>463</v>
      </c>
      <c r="E366" s="52" t="s">
        <v>464</v>
      </c>
      <c r="F366" s="56"/>
      <c r="G366" s="47"/>
      <c r="H366" s="47"/>
      <c r="I366" s="47"/>
      <c r="J366" s="47"/>
      <c r="K366" s="47"/>
      <c r="L366" s="47"/>
      <c r="M366" s="47"/>
      <c r="N366" s="47"/>
      <c r="O366" s="47"/>
      <c r="P366" s="47"/>
      <c r="Q366" s="47"/>
      <c r="R366" s="47"/>
      <c r="S366" s="47"/>
      <c r="T366" s="47"/>
      <c r="U366" s="47"/>
      <c r="V366" s="47">
        <v>1</v>
      </c>
      <c r="W366" s="48">
        <v>3</v>
      </c>
      <c r="X366" s="61">
        <f t="shared" si="42"/>
        <v>1</v>
      </c>
      <c r="Y366" s="52">
        <f t="shared" si="43"/>
        <v>3</v>
      </c>
      <c r="Z366">
        <f t="shared" si="44"/>
        <v>4</v>
      </c>
    </row>
    <row r="367" spans="1:26">
      <c r="A367" s="51" t="s">
        <v>14</v>
      </c>
      <c r="B367" s="16">
        <v>300101</v>
      </c>
      <c r="C367" s="47" t="s">
        <v>380</v>
      </c>
      <c r="D367" s="47" t="s">
        <v>471</v>
      </c>
      <c r="E367" s="52" t="s">
        <v>472</v>
      </c>
      <c r="F367" s="56"/>
      <c r="G367" s="47"/>
      <c r="H367" s="47"/>
      <c r="I367" s="47"/>
      <c r="J367" s="47"/>
      <c r="K367" s="47"/>
      <c r="L367" s="47"/>
      <c r="M367" s="47"/>
      <c r="N367" s="47"/>
      <c r="O367" s="47"/>
      <c r="P367" s="47"/>
      <c r="Q367" s="47"/>
      <c r="R367" s="47"/>
      <c r="S367" s="47">
        <v>1</v>
      </c>
      <c r="T367" s="47"/>
      <c r="U367" s="47"/>
      <c r="V367" s="47"/>
      <c r="W367" s="48">
        <v>1</v>
      </c>
      <c r="X367" s="61">
        <f t="shared" si="42"/>
        <v>0</v>
      </c>
      <c r="Y367" s="52">
        <f t="shared" si="43"/>
        <v>2</v>
      </c>
      <c r="Z367">
        <f t="shared" si="44"/>
        <v>2</v>
      </c>
    </row>
    <row r="368" spans="1:26">
      <c r="A368" s="51" t="s">
        <v>14</v>
      </c>
      <c r="B368" s="16">
        <v>400501</v>
      </c>
      <c r="C368" s="47" t="s">
        <v>383</v>
      </c>
      <c r="D368" s="47" t="s">
        <v>475</v>
      </c>
      <c r="E368" s="52" t="s">
        <v>476</v>
      </c>
      <c r="F368" s="56"/>
      <c r="G368" s="47"/>
      <c r="H368" s="47"/>
      <c r="I368" s="47"/>
      <c r="J368" s="47"/>
      <c r="K368" s="47"/>
      <c r="L368" s="47"/>
      <c r="M368" s="47"/>
      <c r="N368" s="47"/>
      <c r="O368" s="47"/>
      <c r="P368" s="47"/>
      <c r="Q368" s="47"/>
      <c r="R368" s="47"/>
      <c r="S368" s="47"/>
      <c r="T368" s="47"/>
      <c r="U368" s="47"/>
      <c r="V368" s="47"/>
      <c r="W368" s="48">
        <v>1</v>
      </c>
      <c r="X368" s="61">
        <f t="shared" si="42"/>
        <v>0</v>
      </c>
      <c r="Y368" s="52">
        <f t="shared" si="43"/>
        <v>1</v>
      </c>
      <c r="Z368">
        <f t="shared" si="44"/>
        <v>1</v>
      </c>
    </row>
    <row r="369" spans="1:26">
      <c r="A369" s="51" t="s">
        <v>14</v>
      </c>
      <c r="B369" s="16">
        <v>400605</v>
      </c>
      <c r="C369" s="47" t="s">
        <v>380</v>
      </c>
      <c r="D369" s="47" t="s">
        <v>477</v>
      </c>
      <c r="E369" s="52" t="s">
        <v>478</v>
      </c>
      <c r="F369" s="56"/>
      <c r="G369" s="47"/>
      <c r="H369" s="47"/>
      <c r="I369" s="47"/>
      <c r="J369" s="47"/>
      <c r="K369" s="47"/>
      <c r="L369" s="47"/>
      <c r="M369" s="47"/>
      <c r="N369" s="47"/>
      <c r="O369" s="47"/>
      <c r="P369" s="47"/>
      <c r="Q369" s="47"/>
      <c r="R369" s="47"/>
      <c r="S369" s="47"/>
      <c r="T369" s="47"/>
      <c r="U369" s="47"/>
      <c r="V369" s="47">
        <v>1</v>
      </c>
      <c r="W369" s="48">
        <v>2</v>
      </c>
      <c r="X369" s="61">
        <f t="shared" si="42"/>
        <v>1</v>
      </c>
      <c r="Y369" s="52">
        <f t="shared" si="43"/>
        <v>2</v>
      </c>
      <c r="Z369">
        <f t="shared" si="44"/>
        <v>3</v>
      </c>
    </row>
    <row r="370" spans="1:26">
      <c r="A370" s="51" t="s">
        <v>14</v>
      </c>
      <c r="B370" s="16">
        <v>400607</v>
      </c>
      <c r="C370" s="47" t="s">
        <v>479</v>
      </c>
      <c r="D370" s="47" t="s">
        <v>482</v>
      </c>
      <c r="E370" s="52" t="s">
        <v>483</v>
      </c>
      <c r="F370" s="56"/>
      <c r="G370" s="47"/>
      <c r="H370" s="47"/>
      <c r="I370" s="47"/>
      <c r="J370" s="47"/>
      <c r="K370" s="47"/>
      <c r="L370" s="47"/>
      <c r="M370" s="47"/>
      <c r="N370" s="47"/>
      <c r="O370" s="47"/>
      <c r="P370" s="47"/>
      <c r="Q370" s="47">
        <v>1</v>
      </c>
      <c r="R370" s="47"/>
      <c r="S370" s="47"/>
      <c r="T370" s="47"/>
      <c r="U370" s="47"/>
      <c r="V370" s="47"/>
      <c r="W370" s="48">
        <v>1</v>
      </c>
      <c r="X370" s="61">
        <f t="shared" si="42"/>
        <v>0</v>
      </c>
      <c r="Y370" s="52">
        <f t="shared" si="43"/>
        <v>2</v>
      </c>
      <c r="Z370">
        <f t="shared" si="44"/>
        <v>2</v>
      </c>
    </row>
    <row r="371" spans="1:26">
      <c r="A371" s="51" t="s">
        <v>14</v>
      </c>
      <c r="B371" s="16">
        <v>400801</v>
      </c>
      <c r="C371" s="47" t="s">
        <v>383</v>
      </c>
      <c r="D371" s="47" t="s">
        <v>484</v>
      </c>
      <c r="E371" s="52" t="s">
        <v>485</v>
      </c>
      <c r="F371" s="56"/>
      <c r="G371" s="47"/>
      <c r="H371" s="47"/>
      <c r="I371" s="47"/>
      <c r="J371" s="47"/>
      <c r="K371" s="47"/>
      <c r="L371" s="47"/>
      <c r="M371" s="47"/>
      <c r="N371" s="47"/>
      <c r="O371" s="47"/>
      <c r="P371" s="47">
        <v>1</v>
      </c>
      <c r="Q371" s="47"/>
      <c r="R371" s="47"/>
      <c r="S371" s="47"/>
      <c r="T371" s="47"/>
      <c r="U371" s="47"/>
      <c r="V371" s="47"/>
      <c r="W371" s="48"/>
      <c r="X371" s="61">
        <f t="shared" si="42"/>
        <v>1</v>
      </c>
      <c r="Y371" s="52">
        <f t="shared" si="43"/>
        <v>0</v>
      </c>
      <c r="Z371">
        <f t="shared" si="44"/>
        <v>1</v>
      </c>
    </row>
    <row r="372" spans="1:26">
      <c r="A372" s="51" t="s">
        <v>14</v>
      </c>
      <c r="B372" s="16">
        <v>420101</v>
      </c>
      <c r="C372" s="47" t="s">
        <v>383</v>
      </c>
      <c r="D372" s="47" t="s">
        <v>486</v>
      </c>
      <c r="E372" s="52" t="s">
        <v>487</v>
      </c>
      <c r="F372" s="56"/>
      <c r="G372" s="47"/>
      <c r="H372" s="47"/>
      <c r="I372" s="47">
        <v>1</v>
      </c>
      <c r="J372" s="47"/>
      <c r="K372" s="47"/>
      <c r="L372" s="47"/>
      <c r="M372" s="47"/>
      <c r="N372" s="47">
        <v>1</v>
      </c>
      <c r="O372" s="47"/>
      <c r="P372" s="47"/>
      <c r="Q372" s="47"/>
      <c r="R372" s="47">
        <v>2</v>
      </c>
      <c r="S372" s="47">
        <v>2</v>
      </c>
      <c r="T372" s="47"/>
      <c r="U372" s="47"/>
      <c r="V372" s="47"/>
      <c r="W372" s="48">
        <v>1</v>
      </c>
      <c r="X372" s="61">
        <f t="shared" ref="X372:X375" si="45">F372+H372+J372+L372+N372+P372+R372+T372+V372</f>
        <v>3</v>
      </c>
      <c r="Y372" s="52">
        <f t="shared" ref="Y372:Y375" si="46">G372+I372+K372+M372+O372+Q372+S372+U372+W372</f>
        <v>4</v>
      </c>
      <c r="Z372">
        <f t="shared" ref="Z372:Z375" si="47">SUM(X372:Y372)</f>
        <v>7</v>
      </c>
    </row>
    <row r="373" spans="1:26">
      <c r="A373" s="51" t="s">
        <v>14</v>
      </c>
      <c r="B373" s="16">
        <v>440401</v>
      </c>
      <c r="C373" s="47" t="s">
        <v>383</v>
      </c>
      <c r="D373" s="47" t="s">
        <v>490</v>
      </c>
      <c r="E373" s="52" t="s">
        <v>491</v>
      </c>
      <c r="F373" s="56"/>
      <c r="G373" s="47"/>
      <c r="H373" s="47"/>
      <c r="I373" s="47"/>
      <c r="J373" s="47"/>
      <c r="K373" s="47"/>
      <c r="L373" s="47"/>
      <c r="M373" s="47">
        <v>1</v>
      </c>
      <c r="N373" s="47">
        <v>1</v>
      </c>
      <c r="O373" s="47"/>
      <c r="P373" s="47"/>
      <c r="Q373" s="47"/>
      <c r="R373" s="47"/>
      <c r="S373" s="47"/>
      <c r="T373" s="47"/>
      <c r="U373" s="47"/>
      <c r="V373" s="47">
        <v>2</v>
      </c>
      <c r="W373" s="48">
        <v>1</v>
      </c>
      <c r="X373" s="61">
        <f t="shared" si="45"/>
        <v>3</v>
      </c>
      <c r="Y373" s="52">
        <f t="shared" si="46"/>
        <v>2</v>
      </c>
      <c r="Z373">
        <f t="shared" si="47"/>
        <v>5</v>
      </c>
    </row>
    <row r="374" spans="1:26">
      <c r="A374" s="51" t="s">
        <v>14</v>
      </c>
      <c r="B374" s="16">
        <v>440401</v>
      </c>
      <c r="C374" s="47" t="s">
        <v>380</v>
      </c>
      <c r="D374" s="47" t="s">
        <v>492</v>
      </c>
      <c r="E374" s="52" t="s">
        <v>493</v>
      </c>
      <c r="F374" s="56"/>
      <c r="G374" s="47"/>
      <c r="H374" s="47"/>
      <c r="I374" s="47"/>
      <c r="J374" s="47"/>
      <c r="K374" s="47"/>
      <c r="L374" s="47">
        <v>1</v>
      </c>
      <c r="M374" s="47"/>
      <c r="N374" s="47"/>
      <c r="O374" s="47"/>
      <c r="P374" s="47"/>
      <c r="Q374" s="47"/>
      <c r="R374" s="47"/>
      <c r="S374" s="47"/>
      <c r="T374" s="47"/>
      <c r="U374" s="47"/>
      <c r="V374" s="47"/>
      <c r="W374" s="48"/>
      <c r="X374" s="61">
        <f t="shared" si="45"/>
        <v>1</v>
      </c>
      <c r="Y374" s="52">
        <f t="shared" si="46"/>
        <v>0</v>
      </c>
      <c r="Z374">
        <f t="shared" si="47"/>
        <v>1</v>
      </c>
    </row>
    <row r="375" spans="1:26">
      <c r="A375" s="51" t="s">
        <v>14</v>
      </c>
      <c r="B375" s="16">
        <v>440501</v>
      </c>
      <c r="C375" s="47" t="s">
        <v>380</v>
      </c>
      <c r="D375" s="47" t="s">
        <v>494</v>
      </c>
      <c r="E375" s="52" t="s">
        <v>495</v>
      </c>
      <c r="F375" s="56"/>
      <c r="G375" s="47"/>
      <c r="H375" s="47"/>
      <c r="I375" s="47"/>
      <c r="J375" s="47"/>
      <c r="K375" s="47"/>
      <c r="L375" s="47"/>
      <c r="M375" s="47"/>
      <c r="N375" s="47"/>
      <c r="O375" s="47"/>
      <c r="P375" s="47"/>
      <c r="Q375" s="47"/>
      <c r="R375" s="47"/>
      <c r="S375" s="47"/>
      <c r="T375" s="47"/>
      <c r="U375" s="47"/>
      <c r="V375" s="47"/>
      <c r="W375" s="48">
        <v>1</v>
      </c>
      <c r="X375" s="61">
        <f t="shared" si="45"/>
        <v>0</v>
      </c>
      <c r="Y375" s="52">
        <f t="shared" si="46"/>
        <v>1</v>
      </c>
      <c r="Z375">
        <f t="shared" si="47"/>
        <v>1</v>
      </c>
    </row>
    <row r="376" spans="1:26">
      <c r="A376" s="51" t="s">
        <v>14</v>
      </c>
      <c r="B376" s="16">
        <v>450602</v>
      </c>
      <c r="C376" s="47" t="s">
        <v>380</v>
      </c>
      <c r="D376" s="47" t="s">
        <v>496</v>
      </c>
      <c r="E376" s="52" t="s">
        <v>497</v>
      </c>
      <c r="F376" s="56"/>
      <c r="G376" s="47"/>
      <c r="H376" s="47"/>
      <c r="I376" s="47"/>
      <c r="J376" s="47"/>
      <c r="K376" s="47"/>
      <c r="L376" s="47"/>
      <c r="M376" s="47"/>
      <c r="N376" s="47"/>
      <c r="O376" s="47"/>
      <c r="P376" s="47"/>
      <c r="Q376" s="47">
        <v>1</v>
      </c>
      <c r="R376" s="47"/>
      <c r="S376" s="47"/>
      <c r="T376" s="47"/>
      <c r="U376" s="47"/>
      <c r="V376" s="47"/>
      <c r="W376" s="48"/>
      <c r="X376" s="61">
        <f t="shared" si="42"/>
        <v>0</v>
      </c>
      <c r="Y376" s="52">
        <f t="shared" si="43"/>
        <v>1</v>
      </c>
      <c r="Z376">
        <f t="shared" si="44"/>
        <v>1</v>
      </c>
    </row>
    <row r="377" spans="1:26">
      <c r="A377" s="51" t="s">
        <v>14</v>
      </c>
      <c r="B377" s="16">
        <v>512003</v>
      </c>
      <c r="C377" s="47" t="s">
        <v>506</v>
      </c>
      <c r="D377" s="47" t="s">
        <v>588</v>
      </c>
      <c r="E377" s="52" t="s">
        <v>589</v>
      </c>
      <c r="F377" s="56"/>
      <c r="G377" s="47"/>
      <c r="H377" s="47"/>
      <c r="I377" s="47"/>
      <c r="J377" s="47"/>
      <c r="K377" s="47"/>
      <c r="L377" s="47"/>
      <c r="M377" s="47"/>
      <c r="N377" s="47"/>
      <c r="O377" s="47"/>
      <c r="P377" s="47"/>
      <c r="Q377" s="47"/>
      <c r="R377" s="47"/>
      <c r="S377" s="47"/>
      <c r="T377" s="47"/>
      <c r="U377" s="47"/>
      <c r="V377" s="47">
        <v>1</v>
      </c>
      <c r="W377" s="48"/>
      <c r="X377" s="61">
        <f t="shared" si="42"/>
        <v>1</v>
      </c>
      <c r="Y377" s="52">
        <f t="shared" si="43"/>
        <v>0</v>
      </c>
      <c r="Z377">
        <f t="shared" si="44"/>
        <v>1</v>
      </c>
    </row>
    <row r="378" spans="1:26">
      <c r="A378" s="51" t="s">
        <v>14</v>
      </c>
      <c r="B378" s="16">
        <v>520201</v>
      </c>
      <c r="C378" s="47" t="s">
        <v>511</v>
      </c>
      <c r="D378" s="47" t="s">
        <v>514</v>
      </c>
      <c r="E378" s="52" t="s">
        <v>515</v>
      </c>
      <c r="F378" s="56"/>
      <c r="G378" s="47"/>
      <c r="H378" s="47"/>
      <c r="I378" s="47"/>
      <c r="J378" s="47"/>
      <c r="K378" s="47"/>
      <c r="L378" s="47"/>
      <c r="M378" s="47"/>
      <c r="N378" s="47"/>
      <c r="O378" s="47"/>
      <c r="P378" s="47"/>
      <c r="Q378" s="47"/>
      <c r="R378" s="47"/>
      <c r="S378" s="47"/>
      <c r="T378" s="47"/>
      <c r="U378" s="47"/>
      <c r="V378" s="47"/>
      <c r="W378" s="48">
        <v>2</v>
      </c>
      <c r="X378" s="61">
        <f t="shared" si="42"/>
        <v>0</v>
      </c>
      <c r="Y378" s="52">
        <f t="shared" si="43"/>
        <v>2</v>
      </c>
      <c r="Z378">
        <f t="shared" si="44"/>
        <v>2</v>
      </c>
    </row>
    <row r="379" spans="1:26">
      <c r="A379" s="53" t="s">
        <v>14</v>
      </c>
      <c r="B379" s="17">
        <v>540101</v>
      </c>
      <c r="C379" s="54" t="s">
        <v>383</v>
      </c>
      <c r="D379" s="54" t="s">
        <v>522</v>
      </c>
      <c r="E379" s="55" t="s">
        <v>523</v>
      </c>
      <c r="F379" s="57"/>
      <c r="G379" s="54"/>
      <c r="H379" s="54"/>
      <c r="I379" s="54"/>
      <c r="J379" s="54"/>
      <c r="K379" s="54"/>
      <c r="L379" s="54"/>
      <c r="M379" s="54"/>
      <c r="N379" s="54"/>
      <c r="O379" s="54"/>
      <c r="P379" s="54"/>
      <c r="Q379" s="54"/>
      <c r="R379" s="54"/>
      <c r="S379" s="54"/>
      <c r="T379" s="54"/>
      <c r="U379" s="54"/>
      <c r="V379" s="54">
        <v>1</v>
      </c>
      <c r="W379" s="60">
        <v>3</v>
      </c>
      <c r="X379" s="62">
        <f t="shared" si="42"/>
        <v>1</v>
      </c>
      <c r="Y379" s="55">
        <f t="shared" si="43"/>
        <v>3</v>
      </c>
      <c r="Z379">
        <f t="shared" si="44"/>
        <v>4</v>
      </c>
    </row>
    <row r="380" spans="1:26">
      <c r="A380" s="46"/>
      <c r="B380" s="3"/>
      <c r="E380" s="67" t="s">
        <v>45</v>
      </c>
      <c r="F380">
        <f t="shared" ref="F380:Z380" si="48">SUM(F358:F379)</f>
        <v>0</v>
      </c>
      <c r="G380">
        <f t="shared" si="48"/>
        <v>0</v>
      </c>
      <c r="H380">
        <f t="shared" si="48"/>
        <v>0</v>
      </c>
      <c r="I380">
        <f t="shared" si="48"/>
        <v>1</v>
      </c>
      <c r="J380">
        <f t="shared" si="48"/>
        <v>1</v>
      </c>
      <c r="K380">
        <f t="shared" si="48"/>
        <v>1</v>
      </c>
      <c r="L380">
        <f t="shared" si="48"/>
        <v>2</v>
      </c>
      <c r="M380">
        <f t="shared" si="48"/>
        <v>2</v>
      </c>
      <c r="N380">
        <f t="shared" si="48"/>
        <v>2</v>
      </c>
      <c r="O380">
        <f t="shared" si="48"/>
        <v>0</v>
      </c>
      <c r="P380">
        <f t="shared" si="48"/>
        <v>1</v>
      </c>
      <c r="Q380">
        <f t="shared" si="48"/>
        <v>2</v>
      </c>
      <c r="R380">
        <f t="shared" si="48"/>
        <v>3</v>
      </c>
      <c r="S380">
        <f t="shared" si="48"/>
        <v>3</v>
      </c>
      <c r="T380">
        <f t="shared" si="48"/>
        <v>0</v>
      </c>
      <c r="U380">
        <f t="shared" si="48"/>
        <v>0</v>
      </c>
      <c r="V380">
        <f t="shared" si="48"/>
        <v>9</v>
      </c>
      <c r="W380">
        <f t="shared" si="48"/>
        <v>25</v>
      </c>
      <c r="X380">
        <f t="shared" si="48"/>
        <v>18</v>
      </c>
      <c r="Y380">
        <f t="shared" si="48"/>
        <v>34</v>
      </c>
      <c r="Z380">
        <f t="shared" si="48"/>
        <v>52</v>
      </c>
    </row>
    <row r="381" spans="1:26">
      <c r="A381" s="3"/>
      <c r="B381" s="3"/>
    </row>
    <row r="382" spans="1:26">
      <c r="A382" s="38" t="s">
        <v>15</v>
      </c>
      <c r="B382" s="59">
        <v>110101</v>
      </c>
      <c r="C382" s="13" t="s">
        <v>383</v>
      </c>
      <c r="D382" s="13" t="s">
        <v>526</v>
      </c>
      <c r="E382" s="50" t="s">
        <v>527</v>
      </c>
      <c r="F382" s="19"/>
      <c r="G382" s="13"/>
      <c r="H382" s="13"/>
      <c r="I382" s="13"/>
      <c r="J382" s="13"/>
      <c r="K382" s="13"/>
      <c r="L382" s="13"/>
      <c r="M382" s="13"/>
      <c r="N382" s="13">
        <v>1</v>
      </c>
      <c r="O382" s="13"/>
      <c r="P382" s="13">
        <v>1</v>
      </c>
      <c r="Q382" s="13"/>
      <c r="R382" s="13"/>
      <c r="S382" s="13"/>
      <c r="T382" s="13"/>
      <c r="U382" s="13"/>
      <c r="V382" s="13">
        <v>1</v>
      </c>
      <c r="W382" s="15"/>
      <c r="X382" s="19">
        <f>F382+H382+J382+L382+N382+P382+R382+T382+V382</f>
        <v>3</v>
      </c>
      <c r="Y382" s="50">
        <f t="shared" ref="Y382:Y391" si="49">G382+I382+K382+M382+O382+Q382+S382+U382+W382</f>
        <v>0</v>
      </c>
      <c r="Z382">
        <f t="shared" ref="Z382:Z391" si="50">SUM(X382:Y382)</f>
        <v>3</v>
      </c>
    </row>
    <row r="383" spans="1:26">
      <c r="A383" s="41" t="s">
        <v>15</v>
      </c>
      <c r="B383" s="16">
        <v>130101</v>
      </c>
      <c r="C383" s="47" t="s">
        <v>386</v>
      </c>
      <c r="D383" s="47" t="s">
        <v>528</v>
      </c>
      <c r="E383" s="52" t="s">
        <v>529</v>
      </c>
      <c r="F383" s="61"/>
      <c r="G383" s="47"/>
      <c r="H383" s="47"/>
      <c r="I383" s="47"/>
      <c r="J383" s="47"/>
      <c r="K383" s="47"/>
      <c r="L383" s="47"/>
      <c r="M383" s="47"/>
      <c r="N383" s="47"/>
      <c r="O383" s="47"/>
      <c r="P383" s="47"/>
      <c r="Q383" s="47"/>
      <c r="R383" s="47"/>
      <c r="S383" s="47"/>
      <c r="T383" s="47"/>
      <c r="U383" s="47"/>
      <c r="V383" s="47"/>
      <c r="W383" s="48">
        <v>1</v>
      </c>
      <c r="X383" s="61">
        <f>F383+H383+J383+L383+N383+P383+R383+T383+V383</f>
        <v>0</v>
      </c>
      <c r="Y383" s="52">
        <f t="shared" si="49"/>
        <v>1</v>
      </c>
      <c r="Z383">
        <f t="shared" si="50"/>
        <v>1</v>
      </c>
    </row>
    <row r="384" spans="1:26">
      <c r="A384" s="41" t="s">
        <v>15</v>
      </c>
      <c r="B384" s="16">
        <v>142401</v>
      </c>
      <c r="C384" s="47" t="s">
        <v>437</v>
      </c>
      <c r="D384" s="47" t="s">
        <v>538</v>
      </c>
      <c r="E384" s="52" t="s">
        <v>539</v>
      </c>
      <c r="F384" s="61"/>
      <c r="G384" s="47"/>
      <c r="H384" s="47"/>
      <c r="I384" s="47"/>
      <c r="J384" s="47"/>
      <c r="K384" s="47"/>
      <c r="L384" s="47"/>
      <c r="M384" s="47"/>
      <c r="N384" s="47"/>
      <c r="O384" s="47"/>
      <c r="P384" s="47"/>
      <c r="Q384" s="47"/>
      <c r="R384" s="47"/>
      <c r="S384" s="47">
        <v>1</v>
      </c>
      <c r="T384" s="47"/>
      <c r="U384" s="47"/>
      <c r="V384" s="47"/>
      <c r="W384" s="48"/>
      <c r="X384" s="61">
        <f t="shared" ref="X384:X390" si="51">F384+H384+J384+L384+N384+P384+R384+T384+V384</f>
        <v>0</v>
      </c>
      <c r="Y384" s="52">
        <f t="shared" ref="Y384:Y390" si="52">G384+I384+K384+M384+O384+Q384+S384+U384+W384</f>
        <v>1</v>
      </c>
      <c r="Z384">
        <f t="shared" ref="Z384:Z390" si="53">SUM(X384:Y384)</f>
        <v>1</v>
      </c>
    </row>
    <row r="385" spans="1:26">
      <c r="A385" s="41" t="s">
        <v>15</v>
      </c>
      <c r="B385" s="16">
        <v>230101</v>
      </c>
      <c r="C385" s="47" t="s">
        <v>383</v>
      </c>
      <c r="D385" s="47" t="s">
        <v>542</v>
      </c>
      <c r="E385" s="52" t="s">
        <v>543</v>
      </c>
      <c r="F385" s="61"/>
      <c r="G385" s="47"/>
      <c r="H385" s="47"/>
      <c r="I385" s="47"/>
      <c r="J385" s="47"/>
      <c r="K385" s="47"/>
      <c r="L385" s="47"/>
      <c r="M385" s="47"/>
      <c r="N385" s="47"/>
      <c r="O385" s="47"/>
      <c r="P385" s="47"/>
      <c r="Q385" s="47"/>
      <c r="R385" s="47"/>
      <c r="S385" s="47">
        <v>1</v>
      </c>
      <c r="T385" s="47"/>
      <c r="U385" s="47"/>
      <c r="V385" s="47"/>
      <c r="W385" s="48">
        <v>2</v>
      </c>
      <c r="X385" s="61">
        <f t="shared" si="51"/>
        <v>0</v>
      </c>
      <c r="Y385" s="52">
        <f t="shared" si="52"/>
        <v>3</v>
      </c>
      <c r="Z385">
        <f t="shared" si="53"/>
        <v>3</v>
      </c>
    </row>
    <row r="386" spans="1:26">
      <c r="A386" s="41" t="s">
        <v>15</v>
      </c>
      <c r="B386" s="16">
        <v>260202</v>
      </c>
      <c r="C386" s="47" t="s">
        <v>383</v>
      </c>
      <c r="D386" s="47" t="s">
        <v>590</v>
      </c>
      <c r="E386" s="52" t="s">
        <v>591</v>
      </c>
      <c r="F386" s="61"/>
      <c r="G386" s="47"/>
      <c r="H386" s="47"/>
      <c r="I386" s="47"/>
      <c r="J386" s="47"/>
      <c r="K386" s="47"/>
      <c r="L386" s="47"/>
      <c r="M386" s="47"/>
      <c r="N386" s="47"/>
      <c r="O386" s="47"/>
      <c r="P386" s="47"/>
      <c r="Q386" s="47"/>
      <c r="R386" s="47"/>
      <c r="S386" s="47"/>
      <c r="T386" s="47"/>
      <c r="U386" s="47"/>
      <c r="V386" s="47">
        <v>1</v>
      </c>
      <c r="W386" s="48"/>
      <c r="X386" s="61">
        <f t="shared" si="51"/>
        <v>1</v>
      </c>
      <c r="Y386" s="52">
        <f t="shared" si="52"/>
        <v>0</v>
      </c>
      <c r="Z386">
        <f t="shared" si="53"/>
        <v>1</v>
      </c>
    </row>
    <row r="387" spans="1:26">
      <c r="A387" s="41" t="s">
        <v>15</v>
      </c>
      <c r="B387" s="16">
        <v>300101</v>
      </c>
      <c r="C387" s="47" t="s">
        <v>380</v>
      </c>
      <c r="D387" s="47" t="s">
        <v>552</v>
      </c>
      <c r="E387" s="52" t="s">
        <v>553</v>
      </c>
      <c r="F387" s="61"/>
      <c r="G387" s="47"/>
      <c r="H387" s="47"/>
      <c r="I387" s="47"/>
      <c r="J387" s="47"/>
      <c r="K387" s="47"/>
      <c r="L387" s="47"/>
      <c r="M387" s="47"/>
      <c r="N387" s="47"/>
      <c r="O387" s="47"/>
      <c r="P387" s="47"/>
      <c r="Q387" s="47">
        <v>1</v>
      </c>
      <c r="R387" s="47"/>
      <c r="S387" s="47"/>
      <c r="T387" s="47"/>
      <c r="U387" s="47"/>
      <c r="V387" s="47"/>
      <c r="W387" s="48">
        <v>2</v>
      </c>
      <c r="X387" s="61">
        <f t="shared" si="51"/>
        <v>0</v>
      </c>
      <c r="Y387" s="52">
        <f t="shared" si="52"/>
        <v>3</v>
      </c>
      <c r="Z387">
        <f t="shared" si="53"/>
        <v>3</v>
      </c>
    </row>
    <row r="388" spans="1:26">
      <c r="A388" s="41" t="s">
        <v>15</v>
      </c>
      <c r="B388" s="16">
        <v>422801</v>
      </c>
      <c r="C388" s="47" t="s">
        <v>383</v>
      </c>
      <c r="D388" s="47" t="s">
        <v>562</v>
      </c>
      <c r="E388" s="52" t="s">
        <v>563</v>
      </c>
      <c r="F388" s="61"/>
      <c r="G388" s="47"/>
      <c r="H388" s="47"/>
      <c r="I388" s="47"/>
      <c r="J388" s="47"/>
      <c r="K388" s="47">
        <v>1</v>
      </c>
      <c r="L388" s="47">
        <v>1</v>
      </c>
      <c r="M388" s="47">
        <v>3</v>
      </c>
      <c r="N388" s="47"/>
      <c r="O388" s="47"/>
      <c r="P388" s="47"/>
      <c r="Q388" s="47">
        <v>1</v>
      </c>
      <c r="R388" s="47"/>
      <c r="S388" s="47">
        <v>1</v>
      </c>
      <c r="T388" s="47"/>
      <c r="U388" s="47"/>
      <c r="V388" s="47">
        <v>1</v>
      </c>
      <c r="W388" s="48">
        <v>14</v>
      </c>
      <c r="X388" s="61">
        <f t="shared" si="51"/>
        <v>2</v>
      </c>
      <c r="Y388" s="52">
        <f t="shared" si="52"/>
        <v>20</v>
      </c>
      <c r="Z388">
        <f t="shared" si="53"/>
        <v>22</v>
      </c>
    </row>
    <row r="389" spans="1:26">
      <c r="A389" s="41" t="s">
        <v>15</v>
      </c>
      <c r="B389" s="16">
        <v>512003</v>
      </c>
      <c r="C389" s="47" t="s">
        <v>506</v>
      </c>
      <c r="D389" s="47" t="s">
        <v>572</v>
      </c>
      <c r="E389" s="52" t="s">
        <v>573</v>
      </c>
      <c r="F389" s="61"/>
      <c r="G389" s="47"/>
      <c r="H389" s="47"/>
      <c r="I389" s="47"/>
      <c r="J389" s="47"/>
      <c r="K389" s="47"/>
      <c r="L389" s="47">
        <v>1</v>
      </c>
      <c r="M389" s="47"/>
      <c r="N389" s="47"/>
      <c r="O389" s="47"/>
      <c r="P389" s="47">
        <v>3</v>
      </c>
      <c r="Q389" s="47"/>
      <c r="R389" s="47"/>
      <c r="S389" s="47"/>
      <c r="T389" s="47"/>
      <c r="U389" s="47"/>
      <c r="V389" s="47"/>
      <c r="W389" s="48"/>
      <c r="X389" s="61">
        <f t="shared" si="51"/>
        <v>4</v>
      </c>
      <c r="Y389" s="52">
        <f t="shared" si="52"/>
        <v>0</v>
      </c>
      <c r="Z389">
        <f t="shared" si="53"/>
        <v>4</v>
      </c>
    </row>
    <row r="390" spans="1:26">
      <c r="A390" s="41" t="s">
        <v>15</v>
      </c>
      <c r="B390" s="16">
        <v>513808</v>
      </c>
      <c r="C390" s="47" t="s">
        <v>407</v>
      </c>
      <c r="D390" s="47" t="s">
        <v>576</v>
      </c>
      <c r="E390" s="52" t="s">
        <v>577</v>
      </c>
      <c r="F390" s="61"/>
      <c r="G390" s="47"/>
      <c r="H390" s="47"/>
      <c r="I390" s="47"/>
      <c r="J390" s="47"/>
      <c r="K390" s="47"/>
      <c r="L390" s="47"/>
      <c r="M390" s="47"/>
      <c r="N390" s="47"/>
      <c r="O390" s="47">
        <v>1</v>
      </c>
      <c r="P390" s="47"/>
      <c r="Q390" s="47">
        <v>1</v>
      </c>
      <c r="R390" s="47"/>
      <c r="S390" s="47"/>
      <c r="T390" s="47"/>
      <c r="U390" s="47"/>
      <c r="V390" s="47"/>
      <c r="W390" s="48"/>
      <c r="X390" s="61">
        <f t="shared" si="51"/>
        <v>0</v>
      </c>
      <c r="Y390" s="52">
        <f t="shared" si="52"/>
        <v>2</v>
      </c>
      <c r="Z390">
        <f t="shared" si="53"/>
        <v>2</v>
      </c>
    </row>
    <row r="391" spans="1:26">
      <c r="A391" s="43" t="s">
        <v>15</v>
      </c>
      <c r="B391" s="17">
        <v>513818</v>
      </c>
      <c r="C391" s="54" t="s">
        <v>407</v>
      </c>
      <c r="D391" s="54" t="s">
        <v>578</v>
      </c>
      <c r="E391" s="55" t="s">
        <v>579</v>
      </c>
      <c r="F391" s="62"/>
      <c r="G391" s="54"/>
      <c r="H391" s="54"/>
      <c r="I391" s="54"/>
      <c r="J391" s="54"/>
      <c r="K391" s="54"/>
      <c r="L391" s="54"/>
      <c r="M391" s="54"/>
      <c r="N391" s="54"/>
      <c r="O391" s="54"/>
      <c r="P391" s="54"/>
      <c r="Q391" s="54"/>
      <c r="R391" s="54"/>
      <c r="S391" s="54"/>
      <c r="T391" s="54"/>
      <c r="U391" s="54"/>
      <c r="V391" s="54"/>
      <c r="W391" s="60">
        <v>1</v>
      </c>
      <c r="X391" s="62">
        <f t="shared" ref="X391" si="54">F391+H391+J391+L391+N391+P391+R391+T391+V391</f>
        <v>0</v>
      </c>
      <c r="Y391" s="55">
        <f t="shared" si="49"/>
        <v>1</v>
      </c>
      <c r="Z391">
        <f t="shared" si="50"/>
        <v>1</v>
      </c>
    </row>
    <row r="392" spans="1:26">
      <c r="A392" s="46"/>
      <c r="B392" s="3"/>
      <c r="E392" s="67" t="s">
        <v>44</v>
      </c>
      <c r="F392">
        <f t="shared" ref="F392:Z392" si="55">SUM(F382:F391)</f>
        <v>0</v>
      </c>
      <c r="G392">
        <f t="shared" si="55"/>
        <v>0</v>
      </c>
      <c r="H392">
        <f t="shared" si="55"/>
        <v>0</v>
      </c>
      <c r="I392">
        <f t="shared" si="55"/>
        <v>0</v>
      </c>
      <c r="J392">
        <f t="shared" si="55"/>
        <v>0</v>
      </c>
      <c r="K392">
        <f t="shared" si="55"/>
        <v>1</v>
      </c>
      <c r="L392">
        <f t="shared" si="55"/>
        <v>2</v>
      </c>
      <c r="M392">
        <f t="shared" si="55"/>
        <v>3</v>
      </c>
      <c r="N392">
        <f t="shared" si="55"/>
        <v>1</v>
      </c>
      <c r="O392">
        <f t="shared" si="55"/>
        <v>1</v>
      </c>
      <c r="P392">
        <f t="shared" si="55"/>
        <v>4</v>
      </c>
      <c r="Q392">
        <f t="shared" si="55"/>
        <v>3</v>
      </c>
      <c r="R392">
        <f t="shared" si="55"/>
        <v>0</v>
      </c>
      <c r="S392">
        <f t="shared" si="55"/>
        <v>3</v>
      </c>
      <c r="T392">
        <f t="shared" si="55"/>
        <v>0</v>
      </c>
      <c r="U392">
        <f t="shared" si="55"/>
        <v>0</v>
      </c>
      <c r="V392">
        <f t="shared" si="55"/>
        <v>3</v>
      </c>
      <c r="W392">
        <f t="shared" si="55"/>
        <v>20</v>
      </c>
      <c r="X392">
        <f t="shared" si="55"/>
        <v>10</v>
      </c>
      <c r="Y392">
        <f t="shared" si="55"/>
        <v>31</v>
      </c>
      <c r="Z392">
        <f t="shared" si="55"/>
        <v>41</v>
      </c>
    </row>
    <row r="393" spans="1:26">
      <c r="A393" s="3"/>
      <c r="B393" s="3"/>
    </row>
    <row r="394" spans="1:26">
      <c r="A394" s="63" t="s">
        <v>16</v>
      </c>
      <c r="B394" s="64">
        <v>512001</v>
      </c>
      <c r="C394" s="18" t="s">
        <v>10</v>
      </c>
      <c r="D394" s="18" t="s">
        <v>11</v>
      </c>
      <c r="E394" s="65" t="s">
        <v>89</v>
      </c>
      <c r="F394" s="22"/>
      <c r="G394" s="18"/>
      <c r="H394" s="18"/>
      <c r="I394" s="18"/>
      <c r="J394" s="18"/>
      <c r="K394" s="18"/>
      <c r="L394" s="18"/>
      <c r="M394" s="18"/>
      <c r="N394" s="18"/>
      <c r="O394" s="18"/>
      <c r="P394" s="18"/>
      <c r="Q394" s="18"/>
      <c r="R394" s="18"/>
      <c r="S394" s="18"/>
      <c r="T394" s="18"/>
      <c r="U394" s="18"/>
      <c r="V394" s="18"/>
      <c r="W394" s="20"/>
      <c r="X394" s="66">
        <f>F394+H394+J394+L394+N394+P394+R394+T394+V394</f>
        <v>0</v>
      </c>
      <c r="Y394" s="65">
        <f>G394+I394+K394+M394+O394+Q394+S394+U394+W394</f>
        <v>0</v>
      </c>
      <c r="Z394">
        <f>SUM(X394:Y394)</f>
        <v>0</v>
      </c>
    </row>
    <row r="395" spans="1:26">
      <c r="A395" s="3"/>
      <c r="B395" s="3"/>
      <c r="E395" s="67" t="s">
        <v>110</v>
      </c>
      <c r="F395">
        <f>SUM(F394)</f>
        <v>0</v>
      </c>
      <c r="G395">
        <f t="shared" ref="G395:Z395" si="56">SUM(G394)</f>
        <v>0</v>
      </c>
      <c r="H395">
        <f t="shared" si="56"/>
        <v>0</v>
      </c>
      <c r="I395">
        <f t="shared" si="56"/>
        <v>0</v>
      </c>
      <c r="J395">
        <f t="shared" si="56"/>
        <v>0</v>
      </c>
      <c r="K395">
        <f t="shared" si="56"/>
        <v>0</v>
      </c>
      <c r="L395">
        <f t="shared" si="56"/>
        <v>0</v>
      </c>
      <c r="M395">
        <f t="shared" si="56"/>
        <v>0</v>
      </c>
      <c r="N395">
        <f t="shared" si="56"/>
        <v>0</v>
      </c>
      <c r="O395">
        <f t="shared" si="56"/>
        <v>0</v>
      </c>
      <c r="P395">
        <f t="shared" si="56"/>
        <v>0</v>
      </c>
      <c r="Q395">
        <f t="shared" si="56"/>
        <v>0</v>
      </c>
      <c r="R395">
        <f>SUM(R394)</f>
        <v>0</v>
      </c>
      <c r="S395">
        <f>SUM(S394)</f>
        <v>0</v>
      </c>
      <c r="T395">
        <f>SUM(T394)</f>
        <v>0</v>
      </c>
      <c r="U395">
        <f>SUM(U394)</f>
        <v>0</v>
      </c>
      <c r="V395">
        <f t="shared" si="56"/>
        <v>0</v>
      </c>
      <c r="W395">
        <f t="shared" si="56"/>
        <v>0</v>
      </c>
      <c r="X395">
        <f t="shared" si="56"/>
        <v>0</v>
      </c>
      <c r="Y395">
        <f t="shared" si="56"/>
        <v>0</v>
      </c>
      <c r="Z395">
        <f t="shared" si="56"/>
        <v>0</v>
      </c>
    </row>
    <row r="397" spans="1:26" s="75" customFormat="1">
      <c r="B397" s="75" t="s">
        <v>50</v>
      </c>
      <c r="E397" s="111" t="s">
        <v>9</v>
      </c>
      <c r="F397" s="75">
        <f t="shared" ref="F397:Z397" si="57">F255+F344+F356+F380+F392+F395</f>
        <v>23</v>
      </c>
      <c r="G397" s="75">
        <f t="shared" si="57"/>
        <v>35</v>
      </c>
      <c r="H397" s="75">
        <f t="shared" si="57"/>
        <v>2</v>
      </c>
      <c r="I397" s="75">
        <f t="shared" si="57"/>
        <v>5</v>
      </c>
      <c r="J397" s="75">
        <f t="shared" si="57"/>
        <v>30</v>
      </c>
      <c r="K397" s="75">
        <f t="shared" si="57"/>
        <v>34</v>
      </c>
      <c r="L397" s="75">
        <f t="shared" si="57"/>
        <v>28</v>
      </c>
      <c r="M397" s="75">
        <f t="shared" si="57"/>
        <v>54</v>
      </c>
      <c r="N397" s="75">
        <f t="shared" si="57"/>
        <v>79</v>
      </c>
      <c r="O397" s="75">
        <f t="shared" si="57"/>
        <v>133</v>
      </c>
      <c r="P397" s="75">
        <f t="shared" si="57"/>
        <v>14</v>
      </c>
      <c r="Q397" s="75">
        <f t="shared" si="57"/>
        <v>21</v>
      </c>
      <c r="R397" s="75">
        <f t="shared" si="57"/>
        <v>51</v>
      </c>
      <c r="S397" s="75">
        <f t="shared" si="57"/>
        <v>74</v>
      </c>
      <c r="T397" s="75">
        <f t="shared" si="57"/>
        <v>0</v>
      </c>
      <c r="U397" s="75">
        <f t="shared" si="57"/>
        <v>0</v>
      </c>
      <c r="V397" s="75">
        <f t="shared" si="57"/>
        <v>532</v>
      </c>
      <c r="W397" s="75">
        <f t="shared" si="57"/>
        <v>744</v>
      </c>
      <c r="X397" s="75">
        <f t="shared" si="57"/>
        <v>759</v>
      </c>
      <c r="Y397" s="75">
        <f t="shared" si="57"/>
        <v>1100</v>
      </c>
      <c r="Z397" s="75">
        <f t="shared" si="57"/>
        <v>1859</v>
      </c>
    </row>
    <row r="400" spans="1:26">
      <c r="A400" s="2" t="s">
        <v>3</v>
      </c>
      <c r="B400" s="11"/>
    </row>
    <row r="401" spans="1:29">
      <c r="A401" s="2" t="s">
        <v>100</v>
      </c>
      <c r="B401" s="11"/>
      <c r="G401" s="68"/>
    </row>
    <row r="402" spans="1:29">
      <c r="A402" s="2" t="s">
        <v>123</v>
      </c>
      <c r="B402" s="11"/>
    </row>
    <row r="403" spans="1:29">
      <c r="B403" s="11"/>
    </row>
    <row r="404" spans="1:29">
      <c r="A404" s="71" t="s">
        <v>88</v>
      </c>
      <c r="B404" s="11"/>
      <c r="F404" s="136" t="s">
        <v>80</v>
      </c>
      <c r="G404" s="135"/>
      <c r="H404" s="136" t="s">
        <v>81</v>
      </c>
      <c r="I404" s="137"/>
      <c r="J404" s="134" t="s">
        <v>82</v>
      </c>
      <c r="K404" s="135"/>
      <c r="L404" s="136" t="s">
        <v>83</v>
      </c>
      <c r="M404" s="137"/>
      <c r="N404" s="134" t="s">
        <v>4</v>
      </c>
      <c r="O404" s="135"/>
      <c r="P404" s="136" t="s">
        <v>84</v>
      </c>
      <c r="Q404" s="137"/>
      <c r="R404" s="132" t="s">
        <v>85</v>
      </c>
      <c r="S404" s="133"/>
      <c r="T404" s="132" t="s">
        <v>86</v>
      </c>
      <c r="U404" s="133"/>
      <c r="V404" s="134" t="s">
        <v>87</v>
      </c>
      <c r="W404" s="135"/>
      <c r="X404" s="136" t="s">
        <v>9</v>
      </c>
      <c r="Y404" s="137"/>
      <c r="AB404" s="26"/>
      <c r="AC404" s="26"/>
    </row>
    <row r="405" spans="1:29">
      <c r="A405" s="8" t="s">
        <v>6</v>
      </c>
      <c r="B405" s="12" t="s">
        <v>5</v>
      </c>
      <c r="C405" s="9" t="s">
        <v>8</v>
      </c>
      <c r="D405" s="9" t="s">
        <v>7</v>
      </c>
      <c r="E405" s="9" t="s">
        <v>12</v>
      </c>
      <c r="F405" s="4" t="s">
        <v>1</v>
      </c>
      <c r="G405" s="6" t="s">
        <v>2</v>
      </c>
      <c r="H405" s="4" t="s">
        <v>1</v>
      </c>
      <c r="I405" s="5" t="s">
        <v>2</v>
      </c>
      <c r="J405" s="7" t="s">
        <v>1</v>
      </c>
      <c r="K405" s="6" t="s">
        <v>2</v>
      </c>
      <c r="L405" s="4" t="s">
        <v>1</v>
      </c>
      <c r="M405" s="5" t="s">
        <v>2</v>
      </c>
      <c r="N405" s="7" t="s">
        <v>1</v>
      </c>
      <c r="O405" s="6" t="s">
        <v>2</v>
      </c>
      <c r="P405" s="4" t="s">
        <v>1</v>
      </c>
      <c r="Q405" s="5" t="s">
        <v>2</v>
      </c>
      <c r="R405" s="4" t="s">
        <v>1</v>
      </c>
      <c r="S405" s="5" t="s">
        <v>2</v>
      </c>
      <c r="T405" s="4" t="s">
        <v>1</v>
      </c>
      <c r="U405" s="5" t="s">
        <v>2</v>
      </c>
      <c r="V405" s="7" t="s">
        <v>1</v>
      </c>
      <c r="W405" s="6" t="s">
        <v>2</v>
      </c>
      <c r="X405" s="4" t="s">
        <v>1</v>
      </c>
      <c r="Y405" s="5" t="s">
        <v>2</v>
      </c>
      <c r="Z405" s="10" t="s">
        <v>0</v>
      </c>
      <c r="AA405" s="10"/>
      <c r="AB405" s="10"/>
      <c r="AC405" s="10"/>
    </row>
    <row r="406" spans="1:29">
      <c r="A406" s="49" t="s">
        <v>52</v>
      </c>
      <c r="B406" s="14"/>
      <c r="C406" s="13" t="s">
        <v>126</v>
      </c>
      <c r="D406" s="13" t="s">
        <v>127</v>
      </c>
      <c r="E406" s="50" t="s">
        <v>128</v>
      </c>
      <c r="F406" s="21"/>
      <c r="G406" s="13"/>
      <c r="H406" s="13"/>
      <c r="I406" s="13"/>
      <c r="J406" s="13"/>
      <c r="K406" s="13"/>
      <c r="L406" s="13"/>
      <c r="M406" s="13"/>
      <c r="N406" s="13"/>
      <c r="O406" s="13"/>
      <c r="P406" s="13"/>
      <c r="Q406" s="13"/>
      <c r="R406" s="13"/>
      <c r="S406" s="13"/>
      <c r="T406" s="13"/>
      <c r="U406" s="13"/>
      <c r="V406" s="13">
        <v>1</v>
      </c>
      <c r="W406" s="15"/>
      <c r="X406" s="19">
        <f t="shared" ref="X406:X415" si="58">F406+H406+J406+L406+N406+P406+R406+T406+V406</f>
        <v>1</v>
      </c>
      <c r="Y406" s="50">
        <f t="shared" ref="Y406:Y415" si="59">G406+I406+K406+M406+O406+Q406+S406+U406+W406</f>
        <v>0</v>
      </c>
      <c r="Z406">
        <f t="shared" ref="Z406:Z415" si="60">SUM(X406:Y406)</f>
        <v>1</v>
      </c>
    </row>
    <row r="407" spans="1:29">
      <c r="A407" s="51" t="s">
        <v>52</v>
      </c>
      <c r="B407" s="16"/>
      <c r="C407" s="47" t="s">
        <v>129</v>
      </c>
      <c r="D407" s="47" t="s">
        <v>130</v>
      </c>
      <c r="E407" s="52" t="s">
        <v>131</v>
      </c>
      <c r="F407" s="56"/>
      <c r="G407" s="47"/>
      <c r="H407" s="47"/>
      <c r="I407" s="47"/>
      <c r="J407" s="47"/>
      <c r="K407" s="47"/>
      <c r="L407" s="47"/>
      <c r="M407" s="47"/>
      <c r="N407" s="47"/>
      <c r="O407" s="47"/>
      <c r="P407" s="47"/>
      <c r="Q407" s="47"/>
      <c r="R407" s="47"/>
      <c r="S407" s="47"/>
      <c r="T407" s="47"/>
      <c r="U407" s="47"/>
      <c r="V407" s="47">
        <v>4</v>
      </c>
      <c r="W407" s="48"/>
      <c r="X407" s="61">
        <f t="shared" si="58"/>
        <v>4</v>
      </c>
      <c r="Y407" s="52">
        <f t="shared" si="59"/>
        <v>0</v>
      </c>
      <c r="Z407">
        <f t="shared" si="60"/>
        <v>4</v>
      </c>
    </row>
    <row r="408" spans="1:29">
      <c r="A408" s="51" t="s">
        <v>52</v>
      </c>
      <c r="B408" s="16"/>
      <c r="C408" s="47" t="s">
        <v>90</v>
      </c>
      <c r="D408" s="47" t="s">
        <v>132</v>
      </c>
      <c r="E408" s="52" t="s">
        <v>133</v>
      </c>
      <c r="F408" s="56">
        <v>1</v>
      </c>
      <c r="G408" s="47">
        <v>1</v>
      </c>
      <c r="H408" s="47"/>
      <c r="I408" s="47"/>
      <c r="J408" s="47">
        <v>1</v>
      </c>
      <c r="K408" s="47">
        <v>1</v>
      </c>
      <c r="L408" s="47"/>
      <c r="M408" s="47"/>
      <c r="N408" s="47">
        <v>3</v>
      </c>
      <c r="O408" s="47">
        <v>2</v>
      </c>
      <c r="P408" s="47"/>
      <c r="Q408" s="47">
        <v>1</v>
      </c>
      <c r="R408" s="47">
        <v>17</v>
      </c>
      <c r="S408" s="47">
        <v>10</v>
      </c>
      <c r="T408" s="47"/>
      <c r="U408" s="47"/>
      <c r="V408" s="47">
        <v>39</v>
      </c>
      <c r="W408" s="48">
        <v>17</v>
      </c>
      <c r="X408" s="61">
        <f t="shared" si="58"/>
        <v>61</v>
      </c>
      <c r="Y408" s="52">
        <f t="shared" si="59"/>
        <v>32</v>
      </c>
      <c r="Z408">
        <f t="shared" si="60"/>
        <v>93</v>
      </c>
    </row>
    <row r="409" spans="1:29">
      <c r="A409" s="51" t="s">
        <v>52</v>
      </c>
      <c r="B409" s="16"/>
      <c r="C409" s="47" t="s">
        <v>90</v>
      </c>
      <c r="D409" s="47" t="s">
        <v>91</v>
      </c>
      <c r="E409" s="52" t="s">
        <v>95</v>
      </c>
      <c r="F409" s="56"/>
      <c r="G409" s="47"/>
      <c r="H409" s="47"/>
      <c r="I409" s="47">
        <v>1</v>
      </c>
      <c r="J409" s="47"/>
      <c r="K409" s="47">
        <v>2</v>
      </c>
      <c r="L409" s="47">
        <v>2</v>
      </c>
      <c r="M409" s="47">
        <v>7</v>
      </c>
      <c r="N409" s="47">
        <v>3</v>
      </c>
      <c r="O409" s="47">
        <v>5</v>
      </c>
      <c r="P409" s="47">
        <v>1</v>
      </c>
      <c r="Q409" s="47"/>
      <c r="R409" s="47">
        <v>5</v>
      </c>
      <c r="S409" s="47">
        <v>17</v>
      </c>
      <c r="T409" s="47"/>
      <c r="U409" s="47"/>
      <c r="V409" s="47">
        <v>16</v>
      </c>
      <c r="W409" s="48">
        <v>19</v>
      </c>
      <c r="X409" s="61">
        <f t="shared" si="58"/>
        <v>27</v>
      </c>
      <c r="Y409" s="52">
        <f t="shared" si="59"/>
        <v>51</v>
      </c>
      <c r="Z409">
        <f t="shared" si="60"/>
        <v>78</v>
      </c>
    </row>
    <row r="410" spans="1:29">
      <c r="A410" s="51" t="s">
        <v>52</v>
      </c>
      <c r="B410" s="16"/>
      <c r="C410" s="47" t="s">
        <v>92</v>
      </c>
      <c r="D410" s="47" t="s">
        <v>134</v>
      </c>
      <c r="E410" s="52" t="s">
        <v>135</v>
      </c>
      <c r="F410" s="56"/>
      <c r="G410" s="47"/>
      <c r="H410" s="47"/>
      <c r="I410" s="47"/>
      <c r="J410" s="47"/>
      <c r="K410" s="47"/>
      <c r="L410" s="47"/>
      <c r="M410" s="47"/>
      <c r="N410" s="47"/>
      <c r="O410" s="47"/>
      <c r="P410" s="47"/>
      <c r="Q410" s="47"/>
      <c r="R410" s="47">
        <v>1</v>
      </c>
      <c r="S410" s="47"/>
      <c r="T410" s="47"/>
      <c r="U410" s="47"/>
      <c r="V410" s="47">
        <v>1</v>
      </c>
      <c r="W410" s="48">
        <v>1</v>
      </c>
      <c r="X410" s="61">
        <f t="shared" si="58"/>
        <v>2</v>
      </c>
      <c r="Y410" s="52">
        <f t="shared" si="59"/>
        <v>1</v>
      </c>
      <c r="Z410">
        <f t="shared" si="60"/>
        <v>3</v>
      </c>
    </row>
    <row r="411" spans="1:29">
      <c r="A411" s="51" t="s">
        <v>52</v>
      </c>
      <c r="B411" s="16"/>
      <c r="C411" s="47" t="s">
        <v>92</v>
      </c>
      <c r="D411" s="47" t="s">
        <v>92</v>
      </c>
      <c r="E411" s="52" t="s">
        <v>93</v>
      </c>
      <c r="F411" s="56">
        <v>1</v>
      </c>
      <c r="G411" s="47">
        <v>1</v>
      </c>
      <c r="H411" s="47"/>
      <c r="I411" s="47">
        <v>1</v>
      </c>
      <c r="J411" s="47">
        <v>3</v>
      </c>
      <c r="K411" s="47">
        <v>4</v>
      </c>
      <c r="L411" s="47">
        <v>4</v>
      </c>
      <c r="M411" s="47">
        <v>8</v>
      </c>
      <c r="N411" s="47">
        <v>6</v>
      </c>
      <c r="O411" s="47">
        <v>9</v>
      </c>
      <c r="P411" s="47">
        <v>2</v>
      </c>
      <c r="Q411" s="47">
        <v>5</v>
      </c>
      <c r="R411" s="47">
        <v>21</v>
      </c>
      <c r="S411" s="47">
        <v>36</v>
      </c>
      <c r="T411" s="47"/>
      <c r="U411" s="47"/>
      <c r="V411" s="47">
        <v>81</v>
      </c>
      <c r="W411" s="48">
        <v>83</v>
      </c>
      <c r="X411" s="61">
        <f t="shared" si="58"/>
        <v>118</v>
      </c>
      <c r="Y411" s="52">
        <f t="shared" si="59"/>
        <v>147</v>
      </c>
      <c r="Z411">
        <f t="shared" si="60"/>
        <v>265</v>
      </c>
    </row>
    <row r="412" spans="1:29">
      <c r="A412" s="51" t="s">
        <v>52</v>
      </c>
      <c r="B412" s="16"/>
      <c r="C412" s="47" t="s">
        <v>129</v>
      </c>
      <c r="D412" s="47" t="s">
        <v>136</v>
      </c>
      <c r="E412" s="52" t="s">
        <v>137</v>
      </c>
      <c r="F412" s="56"/>
      <c r="G412" s="47"/>
      <c r="H412" s="47"/>
      <c r="I412" s="47"/>
      <c r="J412" s="47"/>
      <c r="K412" s="47"/>
      <c r="L412" s="47"/>
      <c r="M412" s="47"/>
      <c r="N412" s="47"/>
      <c r="O412" s="47"/>
      <c r="P412" s="47">
        <v>22</v>
      </c>
      <c r="Q412" s="47">
        <v>13</v>
      </c>
      <c r="R412" s="47"/>
      <c r="S412" s="47"/>
      <c r="T412" s="47"/>
      <c r="U412" s="47"/>
      <c r="V412" s="47"/>
      <c r="W412" s="48"/>
      <c r="X412" s="61">
        <f t="shared" si="58"/>
        <v>22</v>
      </c>
      <c r="Y412" s="52">
        <f t="shared" si="59"/>
        <v>13</v>
      </c>
      <c r="Z412">
        <f t="shared" si="60"/>
        <v>35</v>
      </c>
    </row>
    <row r="413" spans="1:29">
      <c r="A413" s="51" t="s">
        <v>52</v>
      </c>
      <c r="B413" s="16"/>
      <c r="C413" s="47" t="s">
        <v>129</v>
      </c>
      <c r="D413" s="47" t="s">
        <v>138</v>
      </c>
      <c r="E413" s="52" t="s">
        <v>139</v>
      </c>
      <c r="F413" s="56"/>
      <c r="G413" s="47"/>
      <c r="H413" s="47"/>
      <c r="I413" s="47"/>
      <c r="J413" s="47"/>
      <c r="K413" s="47"/>
      <c r="L413" s="47"/>
      <c r="M413" s="47"/>
      <c r="N413" s="47"/>
      <c r="O413" s="47"/>
      <c r="P413" s="47">
        <v>31</v>
      </c>
      <c r="Q413" s="47">
        <v>23</v>
      </c>
      <c r="R413" s="47"/>
      <c r="S413" s="47"/>
      <c r="T413" s="47"/>
      <c r="U413" s="47"/>
      <c r="V413" s="47"/>
      <c r="W413" s="48"/>
      <c r="X413" s="61">
        <f t="shared" si="58"/>
        <v>31</v>
      </c>
      <c r="Y413" s="52">
        <f t="shared" si="59"/>
        <v>23</v>
      </c>
      <c r="Z413">
        <f t="shared" si="60"/>
        <v>54</v>
      </c>
    </row>
    <row r="414" spans="1:29">
      <c r="A414" s="51" t="s">
        <v>52</v>
      </c>
      <c r="B414" s="16"/>
      <c r="C414" s="47" t="s">
        <v>129</v>
      </c>
      <c r="D414" s="47" t="s">
        <v>140</v>
      </c>
      <c r="E414" s="52" t="s">
        <v>141</v>
      </c>
      <c r="F414" s="56"/>
      <c r="G414" s="47"/>
      <c r="H414" s="47"/>
      <c r="I414" s="47"/>
      <c r="J414" s="47"/>
      <c r="K414" s="47"/>
      <c r="L414" s="47"/>
      <c r="M414" s="47"/>
      <c r="N414" s="47"/>
      <c r="O414" s="47"/>
      <c r="P414" s="47"/>
      <c r="Q414" s="47"/>
      <c r="R414" s="47">
        <v>1</v>
      </c>
      <c r="S414" s="47">
        <v>6</v>
      </c>
      <c r="T414" s="47"/>
      <c r="U414" s="47"/>
      <c r="V414" s="47"/>
      <c r="W414" s="48"/>
      <c r="X414" s="61">
        <f t="shared" si="58"/>
        <v>1</v>
      </c>
      <c r="Y414" s="52">
        <f t="shared" si="59"/>
        <v>6</v>
      </c>
      <c r="Z414">
        <f t="shared" si="60"/>
        <v>7</v>
      </c>
    </row>
    <row r="415" spans="1:29">
      <c r="A415" s="53" t="s">
        <v>52</v>
      </c>
      <c r="B415" s="17"/>
      <c r="C415" s="54" t="s">
        <v>90</v>
      </c>
      <c r="D415" s="54" t="s">
        <v>142</v>
      </c>
      <c r="E415" s="55" t="s">
        <v>143</v>
      </c>
      <c r="F415" s="57"/>
      <c r="G415" s="54">
        <v>1</v>
      </c>
      <c r="H415" s="54"/>
      <c r="I415" s="54">
        <v>1</v>
      </c>
      <c r="J415" s="54"/>
      <c r="K415" s="54"/>
      <c r="L415" s="54">
        <v>3</v>
      </c>
      <c r="M415" s="54">
        <v>11</v>
      </c>
      <c r="N415" s="54">
        <v>1</v>
      </c>
      <c r="O415" s="54">
        <v>35</v>
      </c>
      <c r="P415" s="54"/>
      <c r="Q415" s="54"/>
      <c r="R415" s="54">
        <v>1</v>
      </c>
      <c r="S415" s="54">
        <v>12</v>
      </c>
      <c r="T415" s="54"/>
      <c r="U415" s="54"/>
      <c r="V415" s="54">
        <v>1</v>
      </c>
      <c r="W415" s="60">
        <v>5</v>
      </c>
      <c r="X415" s="62">
        <f t="shared" si="58"/>
        <v>6</v>
      </c>
      <c r="Y415" s="55">
        <f t="shared" si="59"/>
        <v>65</v>
      </c>
      <c r="Z415">
        <f t="shared" si="60"/>
        <v>71</v>
      </c>
    </row>
    <row r="416" spans="1:29">
      <c r="A416" s="3"/>
      <c r="B416" s="3"/>
      <c r="E416" s="67" t="s">
        <v>48</v>
      </c>
      <c r="F416">
        <f>SUM(F406:F415)</f>
        <v>2</v>
      </c>
      <c r="G416">
        <f t="shared" ref="G416:Z416" si="61">SUM(G406:G415)</f>
        <v>3</v>
      </c>
      <c r="H416">
        <f t="shared" si="61"/>
        <v>0</v>
      </c>
      <c r="I416">
        <f t="shared" si="61"/>
        <v>3</v>
      </c>
      <c r="J416">
        <f t="shared" si="61"/>
        <v>4</v>
      </c>
      <c r="K416">
        <f t="shared" si="61"/>
        <v>7</v>
      </c>
      <c r="L416">
        <f t="shared" si="61"/>
        <v>9</v>
      </c>
      <c r="M416">
        <f t="shared" si="61"/>
        <v>26</v>
      </c>
      <c r="N416">
        <f t="shared" si="61"/>
        <v>13</v>
      </c>
      <c r="O416">
        <f t="shared" si="61"/>
        <v>51</v>
      </c>
      <c r="P416">
        <f t="shared" si="61"/>
        <v>56</v>
      </c>
      <c r="Q416">
        <f t="shared" si="61"/>
        <v>42</v>
      </c>
      <c r="R416">
        <f>SUM(R406:R415)</f>
        <v>46</v>
      </c>
      <c r="S416">
        <f>SUM(S406:S415)</f>
        <v>81</v>
      </c>
      <c r="T416">
        <f>SUM(T406:T415)</f>
        <v>0</v>
      </c>
      <c r="U416">
        <f>SUM(U406:U415)</f>
        <v>0</v>
      </c>
      <c r="V416">
        <f t="shared" si="61"/>
        <v>143</v>
      </c>
      <c r="W416">
        <f t="shared" si="61"/>
        <v>125</v>
      </c>
      <c r="X416">
        <f t="shared" si="61"/>
        <v>273</v>
      </c>
      <c r="Y416">
        <f t="shared" si="61"/>
        <v>338</v>
      </c>
      <c r="Z416">
        <f t="shared" si="61"/>
        <v>611</v>
      </c>
    </row>
    <row r="417" spans="1:26">
      <c r="A417" s="3"/>
      <c r="B417" s="3"/>
    </row>
    <row r="418" spans="1:26">
      <c r="A418" s="49" t="s">
        <v>13</v>
      </c>
      <c r="B418" s="112" t="s">
        <v>603</v>
      </c>
      <c r="C418" s="13" t="s">
        <v>144</v>
      </c>
      <c r="D418" s="13" t="s">
        <v>145</v>
      </c>
      <c r="E418" s="50" t="s">
        <v>146</v>
      </c>
      <c r="F418" s="21">
        <v>1</v>
      </c>
      <c r="G418" s="13"/>
      <c r="H418" s="13"/>
      <c r="I418" s="13"/>
      <c r="J418" s="13"/>
      <c r="K418" s="13">
        <v>1</v>
      </c>
      <c r="L418" s="13"/>
      <c r="M418" s="13"/>
      <c r="N418" s="13">
        <v>1</v>
      </c>
      <c r="O418" s="13">
        <v>2</v>
      </c>
      <c r="P418" s="13"/>
      <c r="Q418" s="13"/>
      <c r="R418" s="13">
        <v>6</v>
      </c>
      <c r="S418" s="13"/>
      <c r="T418" s="13"/>
      <c r="U418" s="13"/>
      <c r="V418" s="13">
        <v>35</v>
      </c>
      <c r="W418" s="15">
        <v>12</v>
      </c>
      <c r="X418" s="19">
        <f t="shared" ref="X418:X481" si="62">F418+H418+J418+L418+N418+P418+R418+T418+V418</f>
        <v>43</v>
      </c>
      <c r="Y418" s="50">
        <f t="shared" ref="Y418:Y481" si="63">G418+I418+K418+M418+O418+Q418+S418+U418+W418</f>
        <v>15</v>
      </c>
      <c r="Z418">
        <f t="shared" ref="Z418:Z481" si="64">SUM(X418:Y418)</f>
        <v>58</v>
      </c>
    </row>
    <row r="419" spans="1:26">
      <c r="A419" s="51" t="s">
        <v>13</v>
      </c>
      <c r="B419" s="113" t="s">
        <v>604</v>
      </c>
      <c r="C419" s="47" t="s">
        <v>144</v>
      </c>
      <c r="D419" s="47" t="s">
        <v>147</v>
      </c>
      <c r="E419" s="52" t="s">
        <v>148</v>
      </c>
      <c r="F419" s="56">
        <v>2</v>
      </c>
      <c r="G419" s="47">
        <v>12</v>
      </c>
      <c r="H419" s="47"/>
      <c r="I419" s="47">
        <v>1</v>
      </c>
      <c r="J419" s="47"/>
      <c r="K419" s="47">
        <v>7</v>
      </c>
      <c r="L419" s="47">
        <v>1</v>
      </c>
      <c r="M419" s="47">
        <v>4</v>
      </c>
      <c r="N419" s="47">
        <v>4</v>
      </c>
      <c r="O419" s="47">
        <v>38</v>
      </c>
      <c r="P419" s="47"/>
      <c r="Q419" s="47">
        <v>1</v>
      </c>
      <c r="R419" s="47">
        <v>2</v>
      </c>
      <c r="S419" s="47">
        <v>17</v>
      </c>
      <c r="T419" s="47"/>
      <c r="U419" s="47"/>
      <c r="V419" s="47">
        <v>38</v>
      </c>
      <c r="W419" s="48">
        <v>196</v>
      </c>
      <c r="X419" s="61">
        <f t="shared" si="62"/>
        <v>47</v>
      </c>
      <c r="Y419" s="52">
        <f t="shared" si="63"/>
        <v>276</v>
      </c>
      <c r="Z419">
        <f t="shared" si="64"/>
        <v>323</v>
      </c>
    </row>
    <row r="420" spans="1:26">
      <c r="A420" s="51" t="s">
        <v>13</v>
      </c>
      <c r="B420" s="113" t="s">
        <v>594</v>
      </c>
      <c r="C420" s="47" t="s">
        <v>144</v>
      </c>
      <c r="D420" s="47" t="s">
        <v>149</v>
      </c>
      <c r="E420" s="52" t="s">
        <v>150</v>
      </c>
      <c r="F420" s="56">
        <v>4</v>
      </c>
      <c r="G420" s="47">
        <v>1</v>
      </c>
      <c r="H420" s="47"/>
      <c r="I420" s="47"/>
      <c r="J420" s="47"/>
      <c r="K420" s="47">
        <v>2</v>
      </c>
      <c r="L420" s="47">
        <v>1</v>
      </c>
      <c r="M420" s="47"/>
      <c r="N420" s="47">
        <v>1</v>
      </c>
      <c r="O420" s="47">
        <v>6</v>
      </c>
      <c r="P420" s="47"/>
      <c r="Q420" s="47"/>
      <c r="R420" s="47">
        <v>3</v>
      </c>
      <c r="S420" s="47">
        <v>5</v>
      </c>
      <c r="T420" s="47"/>
      <c r="U420" s="47"/>
      <c r="V420" s="47">
        <v>56</v>
      </c>
      <c r="W420" s="48">
        <v>39</v>
      </c>
      <c r="X420" s="61">
        <f t="shared" si="62"/>
        <v>65</v>
      </c>
      <c r="Y420" s="52">
        <f t="shared" si="63"/>
        <v>53</v>
      </c>
      <c r="Z420">
        <f t="shared" si="64"/>
        <v>118</v>
      </c>
    </row>
    <row r="421" spans="1:26">
      <c r="A421" s="51" t="s">
        <v>13</v>
      </c>
      <c r="B421" s="113" t="s">
        <v>595</v>
      </c>
      <c r="C421" s="47" t="s">
        <v>144</v>
      </c>
      <c r="D421" s="47" t="s">
        <v>151</v>
      </c>
      <c r="E421" s="52" t="s">
        <v>152</v>
      </c>
      <c r="F421" s="56"/>
      <c r="G421" s="47"/>
      <c r="H421" s="47"/>
      <c r="I421" s="47"/>
      <c r="J421" s="47"/>
      <c r="K421" s="47"/>
      <c r="L421" s="47"/>
      <c r="M421" s="47"/>
      <c r="N421" s="47"/>
      <c r="O421" s="47"/>
      <c r="P421" s="47"/>
      <c r="Q421" s="47"/>
      <c r="R421" s="47"/>
      <c r="S421" s="47"/>
      <c r="T421" s="47"/>
      <c r="U421" s="47"/>
      <c r="V421" s="47">
        <v>1</v>
      </c>
      <c r="W421" s="48">
        <v>1</v>
      </c>
      <c r="X421" s="61">
        <f t="shared" si="62"/>
        <v>1</v>
      </c>
      <c r="Y421" s="52">
        <f t="shared" si="63"/>
        <v>1</v>
      </c>
      <c r="Z421">
        <f t="shared" si="64"/>
        <v>2</v>
      </c>
    </row>
    <row r="422" spans="1:26">
      <c r="A422" s="51" t="s">
        <v>13</v>
      </c>
      <c r="B422" s="113" t="s">
        <v>605</v>
      </c>
      <c r="C422" s="47" t="s">
        <v>144</v>
      </c>
      <c r="D422" s="47" t="s">
        <v>153</v>
      </c>
      <c r="E422" s="52" t="s">
        <v>154</v>
      </c>
      <c r="F422" s="56">
        <v>2</v>
      </c>
      <c r="G422" s="47">
        <v>2</v>
      </c>
      <c r="H422" s="47"/>
      <c r="I422" s="47"/>
      <c r="J422" s="47">
        <v>1</v>
      </c>
      <c r="K422" s="47">
        <v>3</v>
      </c>
      <c r="L422" s="47">
        <v>2</v>
      </c>
      <c r="M422" s="47">
        <v>1</v>
      </c>
      <c r="N422" s="47">
        <v>2</v>
      </c>
      <c r="O422" s="47">
        <v>7</v>
      </c>
      <c r="P422" s="47">
        <v>2</v>
      </c>
      <c r="Q422" s="47"/>
      <c r="R422" s="47">
        <v>5</v>
      </c>
      <c r="S422" s="47"/>
      <c r="T422" s="47"/>
      <c r="U422" s="47"/>
      <c r="V422" s="47">
        <v>45</v>
      </c>
      <c r="W422" s="48">
        <v>28</v>
      </c>
      <c r="X422" s="61">
        <f t="shared" si="62"/>
        <v>59</v>
      </c>
      <c r="Y422" s="52">
        <f t="shared" si="63"/>
        <v>41</v>
      </c>
      <c r="Z422">
        <f t="shared" si="64"/>
        <v>100</v>
      </c>
    </row>
    <row r="423" spans="1:26">
      <c r="A423" s="51" t="s">
        <v>13</v>
      </c>
      <c r="B423" s="113" t="s">
        <v>606</v>
      </c>
      <c r="C423" s="47" t="s">
        <v>144</v>
      </c>
      <c r="D423" s="47" t="s">
        <v>155</v>
      </c>
      <c r="E423" s="52" t="s">
        <v>156</v>
      </c>
      <c r="F423" s="56"/>
      <c r="G423" s="47"/>
      <c r="H423" s="47"/>
      <c r="I423" s="47"/>
      <c r="J423" s="47">
        <v>1</v>
      </c>
      <c r="K423" s="47"/>
      <c r="L423" s="47">
        <v>2</v>
      </c>
      <c r="M423" s="47"/>
      <c r="N423" s="47"/>
      <c r="O423" s="47"/>
      <c r="P423" s="47"/>
      <c r="Q423" s="47"/>
      <c r="R423" s="47">
        <v>2</v>
      </c>
      <c r="S423" s="47"/>
      <c r="T423" s="47"/>
      <c r="U423" s="47"/>
      <c r="V423" s="47">
        <v>31</v>
      </c>
      <c r="W423" s="48">
        <v>4</v>
      </c>
      <c r="X423" s="61">
        <f t="shared" si="62"/>
        <v>36</v>
      </c>
      <c r="Y423" s="52">
        <f t="shared" si="63"/>
        <v>4</v>
      </c>
      <c r="Z423">
        <f t="shared" si="64"/>
        <v>40</v>
      </c>
    </row>
    <row r="424" spans="1:26">
      <c r="A424" s="51" t="s">
        <v>13</v>
      </c>
      <c r="B424" s="113" t="s">
        <v>607</v>
      </c>
      <c r="C424" s="47" t="s">
        <v>144</v>
      </c>
      <c r="D424" s="47" t="s">
        <v>157</v>
      </c>
      <c r="E424" s="52" t="s">
        <v>158</v>
      </c>
      <c r="F424" s="56">
        <v>1</v>
      </c>
      <c r="G424" s="47">
        <v>3</v>
      </c>
      <c r="H424" s="47"/>
      <c r="I424" s="47"/>
      <c r="J424" s="47"/>
      <c r="K424" s="47">
        <v>2</v>
      </c>
      <c r="L424" s="47"/>
      <c r="M424" s="47">
        <v>1</v>
      </c>
      <c r="N424" s="47">
        <v>2</v>
      </c>
      <c r="O424" s="47">
        <v>9</v>
      </c>
      <c r="P424" s="47"/>
      <c r="Q424" s="47"/>
      <c r="R424" s="47">
        <v>1</v>
      </c>
      <c r="S424" s="47">
        <v>4</v>
      </c>
      <c r="T424" s="47"/>
      <c r="U424" s="47"/>
      <c r="V424" s="47">
        <v>38</v>
      </c>
      <c r="W424" s="48">
        <v>64</v>
      </c>
      <c r="X424" s="61">
        <f t="shared" si="62"/>
        <v>42</v>
      </c>
      <c r="Y424" s="52">
        <f t="shared" si="63"/>
        <v>83</v>
      </c>
      <c r="Z424">
        <f t="shared" si="64"/>
        <v>125</v>
      </c>
    </row>
    <row r="425" spans="1:26">
      <c r="A425" s="51" t="s">
        <v>13</v>
      </c>
      <c r="B425" s="113" t="s">
        <v>608</v>
      </c>
      <c r="C425" s="47" t="s">
        <v>159</v>
      </c>
      <c r="D425" s="47" t="s">
        <v>160</v>
      </c>
      <c r="E425" s="52" t="s">
        <v>161</v>
      </c>
      <c r="F425" s="56"/>
      <c r="G425" s="47">
        <v>1</v>
      </c>
      <c r="H425" s="47"/>
      <c r="I425" s="47"/>
      <c r="J425" s="47">
        <v>2</v>
      </c>
      <c r="K425" s="47">
        <v>1</v>
      </c>
      <c r="L425" s="47">
        <v>2</v>
      </c>
      <c r="M425" s="47"/>
      <c r="N425" s="47">
        <v>3</v>
      </c>
      <c r="O425" s="47">
        <v>3</v>
      </c>
      <c r="P425" s="47">
        <v>1</v>
      </c>
      <c r="Q425" s="47">
        <v>1</v>
      </c>
      <c r="R425" s="47">
        <v>2</v>
      </c>
      <c r="S425" s="47">
        <v>1</v>
      </c>
      <c r="T425" s="47"/>
      <c r="U425" s="47"/>
      <c r="V425" s="47">
        <v>28</v>
      </c>
      <c r="W425" s="48">
        <v>15</v>
      </c>
      <c r="X425" s="61">
        <f t="shared" si="62"/>
        <v>38</v>
      </c>
      <c r="Y425" s="52">
        <f t="shared" si="63"/>
        <v>22</v>
      </c>
      <c r="Z425">
        <f t="shared" si="64"/>
        <v>60</v>
      </c>
    </row>
    <row r="426" spans="1:26">
      <c r="A426" s="51" t="s">
        <v>13</v>
      </c>
      <c r="B426" s="113" t="s">
        <v>608</v>
      </c>
      <c r="C426" s="47" t="s">
        <v>144</v>
      </c>
      <c r="D426" s="47" t="s">
        <v>162</v>
      </c>
      <c r="E426" s="52" t="s">
        <v>161</v>
      </c>
      <c r="F426" s="56"/>
      <c r="G426" s="47"/>
      <c r="H426" s="47"/>
      <c r="I426" s="47"/>
      <c r="J426" s="47"/>
      <c r="K426" s="47"/>
      <c r="L426" s="47"/>
      <c r="M426" s="47"/>
      <c r="N426" s="47"/>
      <c r="O426" s="47"/>
      <c r="P426" s="47"/>
      <c r="Q426" s="47">
        <v>1</v>
      </c>
      <c r="R426" s="47">
        <v>1</v>
      </c>
      <c r="S426" s="47"/>
      <c r="T426" s="47"/>
      <c r="U426" s="47"/>
      <c r="V426" s="47">
        <v>3</v>
      </c>
      <c r="W426" s="48"/>
      <c r="X426" s="61">
        <f t="shared" si="62"/>
        <v>4</v>
      </c>
      <c r="Y426" s="52">
        <f t="shared" si="63"/>
        <v>1</v>
      </c>
      <c r="Z426">
        <f t="shared" si="64"/>
        <v>5</v>
      </c>
    </row>
    <row r="427" spans="1:26">
      <c r="A427" s="51" t="s">
        <v>13</v>
      </c>
      <c r="B427" s="113" t="s">
        <v>609</v>
      </c>
      <c r="C427" s="47" t="s">
        <v>159</v>
      </c>
      <c r="D427" s="47" t="s">
        <v>163</v>
      </c>
      <c r="E427" s="52" t="s">
        <v>164</v>
      </c>
      <c r="F427" s="56">
        <v>1</v>
      </c>
      <c r="G427" s="47"/>
      <c r="H427" s="47"/>
      <c r="I427" s="47"/>
      <c r="J427" s="47"/>
      <c r="K427" s="47"/>
      <c r="L427" s="47">
        <v>3</v>
      </c>
      <c r="M427" s="47">
        <v>2</v>
      </c>
      <c r="N427" s="47"/>
      <c r="O427" s="47">
        <v>2</v>
      </c>
      <c r="P427" s="47"/>
      <c r="Q427" s="47"/>
      <c r="R427" s="47"/>
      <c r="S427" s="47"/>
      <c r="T427" s="47"/>
      <c r="U427" s="47"/>
      <c r="V427" s="47"/>
      <c r="W427" s="48"/>
      <c r="X427" s="61">
        <f t="shared" si="62"/>
        <v>4</v>
      </c>
      <c r="Y427" s="52">
        <f t="shared" si="63"/>
        <v>4</v>
      </c>
      <c r="Z427">
        <f t="shared" si="64"/>
        <v>8</v>
      </c>
    </row>
    <row r="428" spans="1:26">
      <c r="A428" s="51" t="s">
        <v>13</v>
      </c>
      <c r="B428" s="113" t="s">
        <v>600</v>
      </c>
      <c r="C428" s="47" t="s">
        <v>159</v>
      </c>
      <c r="D428" s="47" t="s">
        <v>165</v>
      </c>
      <c r="E428" s="52" t="s">
        <v>166</v>
      </c>
      <c r="F428" s="56"/>
      <c r="G428" s="47"/>
      <c r="H428" s="47"/>
      <c r="I428" s="47"/>
      <c r="J428" s="47"/>
      <c r="K428" s="47"/>
      <c r="L428" s="47"/>
      <c r="M428" s="47">
        <v>6</v>
      </c>
      <c r="N428" s="47"/>
      <c r="O428" s="47">
        <v>8</v>
      </c>
      <c r="P428" s="47"/>
      <c r="Q428" s="47"/>
      <c r="R428" s="47"/>
      <c r="S428" s="47">
        <v>2</v>
      </c>
      <c r="T428" s="47"/>
      <c r="U428" s="47"/>
      <c r="V428" s="47"/>
      <c r="W428" s="48">
        <v>18</v>
      </c>
      <c r="X428" s="61">
        <f t="shared" si="62"/>
        <v>0</v>
      </c>
      <c r="Y428" s="52">
        <f t="shared" si="63"/>
        <v>34</v>
      </c>
      <c r="Z428">
        <f t="shared" si="64"/>
        <v>34</v>
      </c>
    </row>
    <row r="429" spans="1:26">
      <c r="A429" s="51" t="s">
        <v>13</v>
      </c>
      <c r="B429" s="113" t="s">
        <v>596</v>
      </c>
      <c r="C429" s="47" t="s">
        <v>159</v>
      </c>
      <c r="D429" s="47" t="s">
        <v>167</v>
      </c>
      <c r="E429" s="52" t="s">
        <v>168</v>
      </c>
      <c r="F429" s="56">
        <v>4</v>
      </c>
      <c r="G429" s="47">
        <v>11</v>
      </c>
      <c r="H429" s="47"/>
      <c r="I429" s="47">
        <v>1</v>
      </c>
      <c r="J429" s="47">
        <v>9</v>
      </c>
      <c r="K429" s="47">
        <v>8</v>
      </c>
      <c r="L429" s="47">
        <v>32</v>
      </c>
      <c r="M429" s="47">
        <v>11</v>
      </c>
      <c r="N429" s="47">
        <v>10</v>
      </c>
      <c r="O429" s="47">
        <v>35</v>
      </c>
      <c r="P429" s="47">
        <v>2</v>
      </c>
      <c r="Q429" s="47"/>
      <c r="R429" s="47">
        <v>15</v>
      </c>
      <c r="S429" s="47">
        <v>27</v>
      </c>
      <c r="T429" s="47"/>
      <c r="U429" s="47"/>
      <c r="V429" s="47">
        <v>216</v>
      </c>
      <c r="W429" s="48">
        <v>248</v>
      </c>
      <c r="X429" s="61">
        <f t="shared" si="62"/>
        <v>288</v>
      </c>
      <c r="Y429" s="52">
        <f t="shared" si="63"/>
        <v>341</v>
      </c>
      <c r="Z429">
        <f t="shared" si="64"/>
        <v>629</v>
      </c>
    </row>
    <row r="430" spans="1:26">
      <c r="A430" s="51" t="s">
        <v>13</v>
      </c>
      <c r="B430" s="113" t="s">
        <v>596</v>
      </c>
      <c r="C430" s="47" t="s">
        <v>169</v>
      </c>
      <c r="D430" s="47" t="s">
        <v>170</v>
      </c>
      <c r="E430" s="52" t="s">
        <v>171</v>
      </c>
      <c r="F430" s="56"/>
      <c r="G430" s="47"/>
      <c r="H430" s="47"/>
      <c r="I430" s="47"/>
      <c r="J430" s="47"/>
      <c r="K430" s="47"/>
      <c r="L430" s="47"/>
      <c r="M430" s="47"/>
      <c r="N430" s="47"/>
      <c r="O430" s="47"/>
      <c r="P430" s="47"/>
      <c r="Q430" s="47"/>
      <c r="R430" s="47">
        <v>2</v>
      </c>
      <c r="S430" s="47"/>
      <c r="T430" s="47"/>
      <c r="U430" s="47"/>
      <c r="V430" s="47"/>
      <c r="W430" s="48">
        <v>1</v>
      </c>
      <c r="X430" s="61">
        <f t="shared" si="62"/>
        <v>2</v>
      </c>
      <c r="Y430" s="52">
        <f t="shared" si="63"/>
        <v>1</v>
      </c>
      <c r="Z430">
        <f t="shared" si="64"/>
        <v>3</v>
      </c>
    </row>
    <row r="431" spans="1:26">
      <c r="A431" s="51" t="s">
        <v>13</v>
      </c>
      <c r="B431" s="113" t="s">
        <v>610</v>
      </c>
      <c r="C431" s="47" t="s">
        <v>159</v>
      </c>
      <c r="D431" s="47" t="s">
        <v>172</v>
      </c>
      <c r="E431" s="52" t="s">
        <v>173</v>
      </c>
      <c r="F431" s="56">
        <v>6</v>
      </c>
      <c r="G431" s="47">
        <v>4</v>
      </c>
      <c r="H431" s="47"/>
      <c r="I431" s="47"/>
      <c r="J431" s="47"/>
      <c r="K431" s="47">
        <v>2</v>
      </c>
      <c r="L431" s="47">
        <v>4</v>
      </c>
      <c r="M431" s="47">
        <v>4</v>
      </c>
      <c r="N431" s="47">
        <v>4</v>
      </c>
      <c r="O431" s="47">
        <v>8</v>
      </c>
      <c r="P431" s="47"/>
      <c r="Q431" s="47">
        <v>2</v>
      </c>
      <c r="R431" s="47">
        <v>3</v>
      </c>
      <c r="S431" s="47">
        <v>3</v>
      </c>
      <c r="T431" s="47"/>
      <c r="U431" s="47"/>
      <c r="V431" s="47">
        <v>46</v>
      </c>
      <c r="W431" s="48">
        <v>64</v>
      </c>
      <c r="X431" s="61">
        <f t="shared" si="62"/>
        <v>63</v>
      </c>
      <c r="Y431" s="52">
        <f t="shared" si="63"/>
        <v>87</v>
      </c>
      <c r="Z431">
        <f t="shared" si="64"/>
        <v>150</v>
      </c>
    </row>
    <row r="432" spans="1:26">
      <c r="A432" s="51" t="s">
        <v>13</v>
      </c>
      <c r="B432" s="113" t="s">
        <v>611</v>
      </c>
      <c r="C432" s="47" t="s">
        <v>159</v>
      </c>
      <c r="D432" s="47" t="s">
        <v>174</v>
      </c>
      <c r="E432" s="52" t="s">
        <v>175</v>
      </c>
      <c r="F432" s="56">
        <v>2</v>
      </c>
      <c r="G432" s="47">
        <v>7</v>
      </c>
      <c r="H432" s="47"/>
      <c r="I432" s="47"/>
      <c r="J432" s="47"/>
      <c r="K432" s="47">
        <v>4</v>
      </c>
      <c r="L432" s="47">
        <v>3</v>
      </c>
      <c r="M432" s="47">
        <v>6</v>
      </c>
      <c r="N432" s="47">
        <v>8</v>
      </c>
      <c r="O432" s="47">
        <v>11</v>
      </c>
      <c r="P432" s="47">
        <v>1</v>
      </c>
      <c r="Q432" s="47"/>
      <c r="R432" s="47">
        <v>4</v>
      </c>
      <c r="S432" s="47">
        <v>11</v>
      </c>
      <c r="T432" s="47"/>
      <c r="U432" s="47"/>
      <c r="V432" s="47">
        <v>33</v>
      </c>
      <c r="W432" s="48">
        <v>167</v>
      </c>
      <c r="X432" s="61">
        <f t="shared" si="62"/>
        <v>51</v>
      </c>
      <c r="Y432" s="52">
        <f t="shared" si="63"/>
        <v>206</v>
      </c>
      <c r="Z432">
        <f t="shared" si="64"/>
        <v>257</v>
      </c>
    </row>
    <row r="433" spans="1:26">
      <c r="A433" s="51" t="s">
        <v>13</v>
      </c>
      <c r="B433" s="58">
        <v>110101</v>
      </c>
      <c r="C433" s="47" t="s">
        <v>159</v>
      </c>
      <c r="D433" s="47" t="s">
        <v>176</v>
      </c>
      <c r="E433" s="52" t="s">
        <v>177</v>
      </c>
      <c r="F433" s="56">
        <v>1</v>
      </c>
      <c r="G433" s="47">
        <v>1</v>
      </c>
      <c r="H433" s="47"/>
      <c r="I433" s="47"/>
      <c r="J433" s="47">
        <v>7</v>
      </c>
      <c r="K433" s="47">
        <v>1</v>
      </c>
      <c r="L433" s="47">
        <v>9</v>
      </c>
      <c r="M433" s="47">
        <v>5</v>
      </c>
      <c r="N433" s="47">
        <v>14</v>
      </c>
      <c r="O433" s="47">
        <v>6</v>
      </c>
      <c r="P433" s="47">
        <v>1</v>
      </c>
      <c r="Q433" s="47">
        <v>2</v>
      </c>
      <c r="R433" s="47">
        <v>17</v>
      </c>
      <c r="S433" s="47">
        <v>2</v>
      </c>
      <c r="T433" s="47"/>
      <c r="U433" s="47"/>
      <c r="V433" s="47">
        <v>44</v>
      </c>
      <c r="W433" s="48">
        <v>13</v>
      </c>
      <c r="X433" s="61">
        <f t="shared" si="62"/>
        <v>93</v>
      </c>
      <c r="Y433" s="52">
        <f t="shared" si="63"/>
        <v>30</v>
      </c>
      <c r="Z433">
        <f t="shared" si="64"/>
        <v>123</v>
      </c>
    </row>
    <row r="434" spans="1:26">
      <c r="A434" s="51" t="s">
        <v>13</v>
      </c>
      <c r="B434" s="58">
        <v>110101</v>
      </c>
      <c r="C434" s="47" t="s">
        <v>159</v>
      </c>
      <c r="D434" s="47" t="s">
        <v>178</v>
      </c>
      <c r="E434" s="52" t="s">
        <v>179</v>
      </c>
      <c r="F434" s="56">
        <v>3</v>
      </c>
      <c r="G434" s="47"/>
      <c r="H434" s="47">
        <v>1</v>
      </c>
      <c r="I434" s="47"/>
      <c r="J434" s="47">
        <v>11</v>
      </c>
      <c r="K434" s="47">
        <v>5</v>
      </c>
      <c r="L434" s="47">
        <v>5</v>
      </c>
      <c r="M434" s="47">
        <v>5</v>
      </c>
      <c r="N434" s="47">
        <v>23</v>
      </c>
      <c r="O434" s="47">
        <v>5</v>
      </c>
      <c r="P434" s="47">
        <v>6</v>
      </c>
      <c r="Q434" s="47">
        <v>2</v>
      </c>
      <c r="R434" s="47">
        <v>14</v>
      </c>
      <c r="S434" s="47">
        <v>3</v>
      </c>
      <c r="T434" s="47"/>
      <c r="U434" s="47"/>
      <c r="V434" s="47">
        <v>144</v>
      </c>
      <c r="W434" s="48">
        <v>16</v>
      </c>
      <c r="X434" s="61">
        <f t="shared" si="62"/>
        <v>207</v>
      </c>
      <c r="Y434" s="52">
        <f t="shared" si="63"/>
        <v>36</v>
      </c>
      <c r="Z434">
        <f t="shared" si="64"/>
        <v>243</v>
      </c>
    </row>
    <row r="435" spans="1:26">
      <c r="A435" s="51" t="s">
        <v>13</v>
      </c>
      <c r="B435" s="58">
        <v>131202</v>
      </c>
      <c r="C435" s="47" t="s">
        <v>180</v>
      </c>
      <c r="D435" s="47" t="s">
        <v>181</v>
      </c>
      <c r="E435" s="52" t="s">
        <v>182</v>
      </c>
      <c r="F435" s="56"/>
      <c r="G435" s="47">
        <v>5</v>
      </c>
      <c r="H435" s="47">
        <v>1</v>
      </c>
      <c r="I435" s="47"/>
      <c r="J435" s="47">
        <v>1</v>
      </c>
      <c r="K435" s="47">
        <v>7</v>
      </c>
      <c r="L435" s="47">
        <v>1</v>
      </c>
      <c r="M435" s="47">
        <v>6</v>
      </c>
      <c r="N435" s="47"/>
      <c r="O435" s="47">
        <v>11</v>
      </c>
      <c r="P435" s="47"/>
      <c r="Q435" s="47"/>
      <c r="R435" s="47">
        <v>1</v>
      </c>
      <c r="S435" s="47">
        <v>17</v>
      </c>
      <c r="T435" s="47"/>
      <c r="U435" s="47">
        <v>1</v>
      </c>
      <c r="V435" s="47">
        <v>17</v>
      </c>
      <c r="W435" s="48">
        <v>178</v>
      </c>
      <c r="X435" s="61">
        <f t="shared" si="62"/>
        <v>21</v>
      </c>
      <c r="Y435" s="52">
        <f t="shared" si="63"/>
        <v>225</v>
      </c>
      <c r="Z435">
        <f t="shared" si="64"/>
        <v>246</v>
      </c>
    </row>
    <row r="436" spans="1:26">
      <c r="A436" s="51" t="s">
        <v>13</v>
      </c>
      <c r="B436" s="58">
        <v>131202</v>
      </c>
      <c r="C436" s="47" t="s">
        <v>180</v>
      </c>
      <c r="D436" s="47" t="s">
        <v>183</v>
      </c>
      <c r="E436" s="52" t="s">
        <v>184</v>
      </c>
      <c r="F436" s="56"/>
      <c r="G436" s="47"/>
      <c r="H436" s="47"/>
      <c r="I436" s="47"/>
      <c r="J436" s="47"/>
      <c r="K436" s="47"/>
      <c r="L436" s="47"/>
      <c r="M436" s="47"/>
      <c r="N436" s="47"/>
      <c r="O436" s="47"/>
      <c r="P436" s="47"/>
      <c r="Q436" s="47"/>
      <c r="R436" s="47"/>
      <c r="S436" s="47">
        <v>1</v>
      </c>
      <c r="T436" s="47"/>
      <c r="U436" s="47"/>
      <c r="V436" s="47"/>
      <c r="W436" s="48">
        <v>3</v>
      </c>
      <c r="X436" s="61">
        <f t="shared" si="62"/>
        <v>0</v>
      </c>
      <c r="Y436" s="52">
        <f t="shared" si="63"/>
        <v>4</v>
      </c>
      <c r="Z436">
        <f t="shared" si="64"/>
        <v>4</v>
      </c>
    </row>
    <row r="437" spans="1:26">
      <c r="A437" s="51" t="s">
        <v>13</v>
      </c>
      <c r="B437" s="16">
        <v>131205</v>
      </c>
      <c r="C437" s="47" t="s">
        <v>180</v>
      </c>
      <c r="D437" s="47" t="s">
        <v>185</v>
      </c>
      <c r="E437" s="52" t="s">
        <v>186</v>
      </c>
      <c r="F437" s="56">
        <v>1</v>
      </c>
      <c r="G437" s="47">
        <v>4</v>
      </c>
      <c r="H437" s="47"/>
      <c r="I437" s="47"/>
      <c r="J437" s="47">
        <v>2</v>
      </c>
      <c r="K437" s="47">
        <v>2</v>
      </c>
      <c r="L437" s="47">
        <v>1</v>
      </c>
      <c r="M437" s="47">
        <v>1</v>
      </c>
      <c r="N437" s="47">
        <v>5</v>
      </c>
      <c r="O437" s="47">
        <v>9</v>
      </c>
      <c r="P437" s="47"/>
      <c r="Q437" s="47">
        <v>1</v>
      </c>
      <c r="R437" s="47">
        <v>5</v>
      </c>
      <c r="S437" s="47">
        <v>6</v>
      </c>
      <c r="T437" s="47"/>
      <c r="U437" s="47"/>
      <c r="V437" s="47">
        <v>55</v>
      </c>
      <c r="W437" s="48">
        <v>97</v>
      </c>
      <c r="X437" s="61">
        <f t="shared" si="62"/>
        <v>69</v>
      </c>
      <c r="Y437" s="52">
        <f t="shared" si="63"/>
        <v>120</v>
      </c>
      <c r="Z437">
        <f t="shared" si="64"/>
        <v>189</v>
      </c>
    </row>
    <row r="438" spans="1:26">
      <c r="A438" s="51" t="s">
        <v>13</v>
      </c>
      <c r="B438" s="16">
        <v>131205</v>
      </c>
      <c r="C438" s="47" t="s">
        <v>180</v>
      </c>
      <c r="D438" s="47" t="s">
        <v>187</v>
      </c>
      <c r="E438" s="52" t="s">
        <v>188</v>
      </c>
      <c r="F438" s="56"/>
      <c r="G438" s="47"/>
      <c r="H438" s="47"/>
      <c r="I438" s="47"/>
      <c r="J438" s="47"/>
      <c r="K438" s="47"/>
      <c r="L438" s="47"/>
      <c r="M438" s="47"/>
      <c r="N438" s="47"/>
      <c r="O438" s="47"/>
      <c r="P438" s="47"/>
      <c r="Q438" s="47"/>
      <c r="R438" s="47"/>
      <c r="S438" s="47">
        <v>1</v>
      </c>
      <c r="T438" s="47"/>
      <c r="U438" s="47"/>
      <c r="V438" s="47">
        <v>2</v>
      </c>
      <c r="W438" s="48">
        <v>4</v>
      </c>
      <c r="X438" s="61">
        <f t="shared" si="62"/>
        <v>2</v>
      </c>
      <c r="Y438" s="52">
        <f t="shared" si="63"/>
        <v>5</v>
      </c>
      <c r="Z438">
        <f t="shared" si="64"/>
        <v>7</v>
      </c>
    </row>
    <row r="439" spans="1:26">
      <c r="A439" s="51" t="s">
        <v>13</v>
      </c>
      <c r="B439" s="16">
        <v>131312</v>
      </c>
      <c r="C439" s="47" t="s">
        <v>159</v>
      </c>
      <c r="D439" s="47" t="s">
        <v>189</v>
      </c>
      <c r="E439" s="52" t="s">
        <v>190</v>
      </c>
      <c r="F439" s="56">
        <v>1</v>
      </c>
      <c r="G439" s="47"/>
      <c r="H439" s="47"/>
      <c r="I439" s="47"/>
      <c r="J439" s="47"/>
      <c r="K439" s="47"/>
      <c r="L439" s="47"/>
      <c r="M439" s="47"/>
      <c r="N439" s="47"/>
      <c r="O439" s="47"/>
      <c r="P439" s="47"/>
      <c r="Q439" s="47"/>
      <c r="R439" s="47">
        <v>1</v>
      </c>
      <c r="S439" s="47"/>
      <c r="T439" s="47"/>
      <c r="U439" s="47"/>
      <c r="V439" s="47"/>
      <c r="W439" s="48">
        <v>2</v>
      </c>
      <c r="X439" s="61">
        <f t="shared" si="62"/>
        <v>2</v>
      </c>
      <c r="Y439" s="52">
        <f t="shared" si="63"/>
        <v>2</v>
      </c>
      <c r="Z439">
        <f t="shared" si="64"/>
        <v>4</v>
      </c>
    </row>
    <row r="440" spans="1:26">
      <c r="A440" s="51" t="s">
        <v>13</v>
      </c>
      <c r="B440" s="16">
        <v>140501</v>
      </c>
      <c r="C440" s="47" t="s">
        <v>126</v>
      </c>
      <c r="D440" s="47" t="s">
        <v>191</v>
      </c>
      <c r="E440" s="52" t="s">
        <v>192</v>
      </c>
      <c r="F440" s="56">
        <v>3</v>
      </c>
      <c r="G440" s="47">
        <v>1</v>
      </c>
      <c r="H440" s="47"/>
      <c r="I440" s="47"/>
      <c r="J440" s="47">
        <v>10</v>
      </c>
      <c r="K440" s="47">
        <v>3</v>
      </c>
      <c r="L440" s="47">
        <v>3</v>
      </c>
      <c r="M440" s="47">
        <v>4</v>
      </c>
      <c r="N440" s="47">
        <v>4</v>
      </c>
      <c r="O440" s="47">
        <v>5</v>
      </c>
      <c r="P440" s="47">
        <v>4</v>
      </c>
      <c r="Q440" s="47">
        <v>1</v>
      </c>
      <c r="R440" s="47">
        <v>10</v>
      </c>
      <c r="S440" s="47">
        <v>2</v>
      </c>
      <c r="T440" s="47"/>
      <c r="U440" s="47"/>
      <c r="V440" s="47">
        <v>107</v>
      </c>
      <c r="W440" s="48">
        <v>48</v>
      </c>
      <c r="X440" s="61">
        <f t="shared" si="62"/>
        <v>141</v>
      </c>
      <c r="Y440" s="52">
        <f t="shared" si="63"/>
        <v>64</v>
      </c>
      <c r="Z440">
        <f t="shared" si="64"/>
        <v>205</v>
      </c>
    </row>
    <row r="441" spans="1:26">
      <c r="A441" s="51" t="s">
        <v>13</v>
      </c>
      <c r="B441" s="16">
        <v>140701</v>
      </c>
      <c r="C441" s="47" t="s">
        <v>126</v>
      </c>
      <c r="D441" s="47" t="s">
        <v>193</v>
      </c>
      <c r="E441" s="52" t="s">
        <v>194</v>
      </c>
      <c r="F441" s="56">
        <v>3</v>
      </c>
      <c r="G441" s="47">
        <v>1</v>
      </c>
      <c r="H441" s="47"/>
      <c r="I441" s="47"/>
      <c r="J441" s="47">
        <v>7</v>
      </c>
      <c r="K441" s="47">
        <v>3</v>
      </c>
      <c r="L441" s="47">
        <v>3</v>
      </c>
      <c r="M441" s="47">
        <v>1</v>
      </c>
      <c r="N441" s="47">
        <v>8</v>
      </c>
      <c r="O441" s="47">
        <v>4</v>
      </c>
      <c r="P441" s="47">
        <v>2</v>
      </c>
      <c r="Q441" s="47">
        <v>2</v>
      </c>
      <c r="R441" s="47">
        <v>7</v>
      </c>
      <c r="S441" s="47">
        <v>2</v>
      </c>
      <c r="T441" s="47"/>
      <c r="U441" s="47"/>
      <c r="V441" s="47">
        <v>90</v>
      </c>
      <c r="W441" s="48">
        <v>34</v>
      </c>
      <c r="X441" s="61">
        <f t="shared" si="62"/>
        <v>120</v>
      </c>
      <c r="Y441" s="52">
        <f t="shared" si="63"/>
        <v>47</v>
      </c>
      <c r="Z441">
        <f t="shared" si="64"/>
        <v>167</v>
      </c>
    </row>
    <row r="442" spans="1:26">
      <c r="A442" s="51" t="s">
        <v>13</v>
      </c>
      <c r="B442" s="16">
        <v>140801</v>
      </c>
      <c r="C442" s="47" t="s">
        <v>126</v>
      </c>
      <c r="D442" s="47" t="s">
        <v>195</v>
      </c>
      <c r="E442" s="52" t="s">
        <v>196</v>
      </c>
      <c r="F442" s="56">
        <v>5</v>
      </c>
      <c r="G442" s="47">
        <v>2</v>
      </c>
      <c r="H442" s="47">
        <v>1</v>
      </c>
      <c r="I442" s="47"/>
      <c r="J442" s="47">
        <v>6</v>
      </c>
      <c r="K442" s="47">
        <v>1</v>
      </c>
      <c r="L442" s="47">
        <v>4</v>
      </c>
      <c r="M442" s="47"/>
      <c r="N442" s="47">
        <v>10</v>
      </c>
      <c r="O442" s="47">
        <v>6</v>
      </c>
      <c r="P442" s="47">
        <v>6</v>
      </c>
      <c r="Q442" s="47"/>
      <c r="R442" s="47">
        <v>14</v>
      </c>
      <c r="S442" s="47">
        <v>4</v>
      </c>
      <c r="T442" s="47"/>
      <c r="U442" s="47"/>
      <c r="V442" s="47">
        <v>128</v>
      </c>
      <c r="W442" s="48">
        <v>27</v>
      </c>
      <c r="X442" s="61">
        <f t="shared" si="62"/>
        <v>174</v>
      </c>
      <c r="Y442" s="52">
        <f t="shared" si="63"/>
        <v>40</v>
      </c>
      <c r="Z442">
        <f t="shared" si="64"/>
        <v>214</v>
      </c>
    </row>
    <row r="443" spans="1:26">
      <c r="A443" s="51" t="s">
        <v>13</v>
      </c>
      <c r="B443" s="16">
        <v>140901</v>
      </c>
      <c r="C443" s="47" t="s">
        <v>126</v>
      </c>
      <c r="D443" s="47" t="s">
        <v>197</v>
      </c>
      <c r="E443" s="52" t="s">
        <v>198</v>
      </c>
      <c r="F443" s="56">
        <v>5</v>
      </c>
      <c r="G443" s="47"/>
      <c r="H443" s="47"/>
      <c r="I443" s="47"/>
      <c r="J443" s="47">
        <v>10</v>
      </c>
      <c r="K443" s="47">
        <v>1</v>
      </c>
      <c r="L443" s="47">
        <v>5</v>
      </c>
      <c r="M443" s="47">
        <v>1</v>
      </c>
      <c r="N443" s="47">
        <v>13</v>
      </c>
      <c r="O443" s="47">
        <v>6</v>
      </c>
      <c r="P443" s="47">
        <v>3</v>
      </c>
      <c r="Q443" s="47"/>
      <c r="R443" s="47">
        <v>5</v>
      </c>
      <c r="S443" s="47"/>
      <c r="T443" s="47"/>
      <c r="U443" s="47"/>
      <c r="V443" s="47">
        <v>73</v>
      </c>
      <c r="W443" s="48">
        <v>4</v>
      </c>
      <c r="X443" s="61">
        <f t="shared" si="62"/>
        <v>114</v>
      </c>
      <c r="Y443" s="52">
        <f t="shared" si="63"/>
        <v>12</v>
      </c>
      <c r="Z443">
        <f t="shared" si="64"/>
        <v>126</v>
      </c>
    </row>
    <row r="444" spans="1:26">
      <c r="A444" s="51" t="s">
        <v>13</v>
      </c>
      <c r="B444" s="16">
        <v>141001</v>
      </c>
      <c r="C444" s="47" t="s">
        <v>126</v>
      </c>
      <c r="D444" s="47" t="s">
        <v>199</v>
      </c>
      <c r="E444" s="52" t="s">
        <v>200</v>
      </c>
      <c r="F444" s="56">
        <v>6</v>
      </c>
      <c r="G444" s="47"/>
      <c r="H444" s="47"/>
      <c r="I444" s="47"/>
      <c r="J444" s="47">
        <v>8</v>
      </c>
      <c r="K444" s="47"/>
      <c r="L444" s="47">
        <v>9</v>
      </c>
      <c r="M444" s="47"/>
      <c r="N444" s="47">
        <v>8</v>
      </c>
      <c r="O444" s="47"/>
      <c r="P444" s="47">
        <v>5</v>
      </c>
      <c r="Q444" s="47"/>
      <c r="R444" s="47">
        <v>8</v>
      </c>
      <c r="S444" s="47"/>
      <c r="T444" s="47"/>
      <c r="U444" s="47"/>
      <c r="V444" s="47">
        <v>66</v>
      </c>
      <c r="W444" s="48">
        <v>12</v>
      </c>
      <c r="X444" s="61">
        <f t="shared" si="62"/>
        <v>110</v>
      </c>
      <c r="Y444" s="52">
        <f t="shared" si="63"/>
        <v>12</v>
      </c>
      <c r="Z444">
        <f t="shared" si="64"/>
        <v>122</v>
      </c>
    </row>
    <row r="445" spans="1:26">
      <c r="A445" s="51" t="s">
        <v>13</v>
      </c>
      <c r="B445" s="16">
        <v>141901</v>
      </c>
      <c r="C445" s="47" t="s">
        <v>126</v>
      </c>
      <c r="D445" s="47" t="s">
        <v>201</v>
      </c>
      <c r="E445" s="52" t="s">
        <v>202</v>
      </c>
      <c r="F445" s="56">
        <v>6</v>
      </c>
      <c r="G445" s="47">
        <v>1</v>
      </c>
      <c r="H445" s="47"/>
      <c r="I445" s="47"/>
      <c r="J445" s="47">
        <v>11</v>
      </c>
      <c r="K445" s="47"/>
      <c r="L445" s="47">
        <v>12</v>
      </c>
      <c r="M445" s="47"/>
      <c r="N445" s="47">
        <v>31</v>
      </c>
      <c r="O445" s="47">
        <v>2</v>
      </c>
      <c r="P445" s="47">
        <v>6</v>
      </c>
      <c r="Q445" s="47">
        <v>1</v>
      </c>
      <c r="R445" s="47">
        <v>36</v>
      </c>
      <c r="S445" s="47">
        <v>2</v>
      </c>
      <c r="T445" s="47"/>
      <c r="U445" s="47"/>
      <c r="V445" s="47">
        <v>297</v>
      </c>
      <c r="W445" s="48">
        <v>26</v>
      </c>
      <c r="X445" s="61">
        <f t="shared" si="62"/>
        <v>399</v>
      </c>
      <c r="Y445" s="52">
        <f t="shared" si="63"/>
        <v>32</v>
      </c>
      <c r="Z445">
        <f t="shared" si="64"/>
        <v>431</v>
      </c>
    </row>
    <row r="446" spans="1:26">
      <c r="A446" s="51" t="s">
        <v>13</v>
      </c>
      <c r="B446" s="16">
        <v>142401</v>
      </c>
      <c r="C446" s="47" t="s">
        <v>126</v>
      </c>
      <c r="D446" s="47" t="s">
        <v>203</v>
      </c>
      <c r="E446" s="52" t="s">
        <v>204</v>
      </c>
      <c r="F446" s="56"/>
      <c r="G446" s="47">
        <v>1</v>
      </c>
      <c r="H446" s="47"/>
      <c r="I446" s="47"/>
      <c r="J446" s="47">
        <v>1</v>
      </c>
      <c r="K446" s="47">
        <v>3</v>
      </c>
      <c r="L446" s="47"/>
      <c r="M446" s="47">
        <v>1</v>
      </c>
      <c r="N446" s="47">
        <v>1</v>
      </c>
      <c r="O446" s="47"/>
      <c r="P446" s="47">
        <v>4</v>
      </c>
      <c r="Q446" s="47">
        <v>1</v>
      </c>
      <c r="R446" s="47">
        <v>2</v>
      </c>
      <c r="S446" s="47">
        <v>3</v>
      </c>
      <c r="T446" s="47"/>
      <c r="U446" s="47"/>
      <c r="V446" s="47">
        <v>89</v>
      </c>
      <c r="W446" s="48">
        <v>32</v>
      </c>
      <c r="X446" s="61">
        <f t="shared" si="62"/>
        <v>97</v>
      </c>
      <c r="Y446" s="52">
        <f t="shared" si="63"/>
        <v>41</v>
      </c>
      <c r="Z446">
        <f t="shared" si="64"/>
        <v>138</v>
      </c>
    </row>
    <row r="447" spans="1:26">
      <c r="A447" s="51" t="s">
        <v>13</v>
      </c>
      <c r="B447" s="16">
        <v>143501</v>
      </c>
      <c r="C447" s="47" t="s">
        <v>126</v>
      </c>
      <c r="D447" s="47" t="s">
        <v>205</v>
      </c>
      <c r="E447" s="52" t="s">
        <v>206</v>
      </c>
      <c r="F447" s="56"/>
      <c r="G447" s="47">
        <v>3</v>
      </c>
      <c r="H447" s="47"/>
      <c r="I447" s="47"/>
      <c r="J447" s="47"/>
      <c r="K447" s="47"/>
      <c r="L447" s="47">
        <v>3</v>
      </c>
      <c r="M447" s="47">
        <v>1</v>
      </c>
      <c r="N447" s="47">
        <v>1</v>
      </c>
      <c r="O447" s="47">
        <v>2</v>
      </c>
      <c r="P447" s="47">
        <v>3</v>
      </c>
      <c r="Q447" s="47">
        <v>2</v>
      </c>
      <c r="R447" s="47">
        <v>4</v>
      </c>
      <c r="S447" s="47"/>
      <c r="T447" s="47"/>
      <c r="U447" s="47"/>
      <c r="V447" s="47">
        <v>29</v>
      </c>
      <c r="W447" s="48">
        <v>19</v>
      </c>
      <c r="X447" s="61">
        <f t="shared" si="62"/>
        <v>40</v>
      </c>
      <c r="Y447" s="52">
        <f t="shared" si="63"/>
        <v>27</v>
      </c>
      <c r="Z447">
        <f t="shared" si="64"/>
        <v>67</v>
      </c>
    </row>
    <row r="448" spans="1:26">
      <c r="A448" s="51" t="s">
        <v>13</v>
      </c>
      <c r="B448" s="16">
        <v>160301</v>
      </c>
      <c r="C448" s="47" t="s">
        <v>159</v>
      </c>
      <c r="D448" s="47" t="s">
        <v>207</v>
      </c>
      <c r="E448" s="52" t="s">
        <v>208</v>
      </c>
      <c r="F448" s="56">
        <v>1</v>
      </c>
      <c r="G448" s="47">
        <v>2</v>
      </c>
      <c r="H448" s="47"/>
      <c r="I448" s="47"/>
      <c r="J448" s="47">
        <v>14</v>
      </c>
      <c r="K448" s="47">
        <v>11</v>
      </c>
      <c r="L448" s="47"/>
      <c r="M448" s="47">
        <v>1</v>
      </c>
      <c r="N448" s="47">
        <v>4</v>
      </c>
      <c r="O448" s="47">
        <v>3</v>
      </c>
      <c r="P448" s="47"/>
      <c r="Q448" s="47">
        <v>1</v>
      </c>
      <c r="R448" s="47">
        <v>1</v>
      </c>
      <c r="S448" s="47">
        <v>1</v>
      </c>
      <c r="T448" s="47"/>
      <c r="U448" s="47"/>
      <c r="V448" s="47">
        <v>27</v>
      </c>
      <c r="W448" s="48">
        <v>17</v>
      </c>
      <c r="X448" s="61">
        <f t="shared" si="62"/>
        <v>47</v>
      </c>
      <c r="Y448" s="52">
        <f t="shared" si="63"/>
        <v>36</v>
      </c>
      <c r="Z448">
        <f t="shared" si="64"/>
        <v>83</v>
      </c>
    </row>
    <row r="449" spans="1:26">
      <c r="A449" s="51" t="s">
        <v>13</v>
      </c>
      <c r="B449" s="16">
        <v>160501</v>
      </c>
      <c r="C449" s="47" t="s">
        <v>159</v>
      </c>
      <c r="D449" s="47" t="s">
        <v>209</v>
      </c>
      <c r="E449" s="52" t="s">
        <v>210</v>
      </c>
      <c r="F449" s="56">
        <v>4</v>
      </c>
      <c r="G449" s="47">
        <v>2</v>
      </c>
      <c r="H449" s="47"/>
      <c r="I449" s="47"/>
      <c r="J449" s="47">
        <v>5</v>
      </c>
      <c r="K449" s="47">
        <v>3</v>
      </c>
      <c r="L449" s="47">
        <v>2</v>
      </c>
      <c r="M449" s="47">
        <v>1</v>
      </c>
      <c r="N449" s="47">
        <v>9</v>
      </c>
      <c r="O449" s="47">
        <v>3</v>
      </c>
      <c r="P449" s="47">
        <v>3</v>
      </c>
      <c r="Q449" s="47">
        <v>2</v>
      </c>
      <c r="R449" s="47">
        <v>11</v>
      </c>
      <c r="S449" s="47">
        <v>2</v>
      </c>
      <c r="T449" s="47"/>
      <c r="U449" s="47"/>
      <c r="V449" s="47">
        <v>127</v>
      </c>
      <c r="W449" s="48">
        <v>39</v>
      </c>
      <c r="X449" s="61">
        <f t="shared" si="62"/>
        <v>161</v>
      </c>
      <c r="Y449" s="52">
        <f t="shared" si="63"/>
        <v>52</v>
      </c>
      <c r="Z449">
        <f t="shared" si="64"/>
        <v>213</v>
      </c>
    </row>
    <row r="450" spans="1:26">
      <c r="A450" s="51" t="s">
        <v>13</v>
      </c>
      <c r="B450" s="16">
        <v>160901</v>
      </c>
      <c r="C450" s="47" t="s">
        <v>159</v>
      </c>
      <c r="D450" s="47" t="s">
        <v>211</v>
      </c>
      <c r="E450" s="52" t="s">
        <v>212</v>
      </c>
      <c r="F450" s="56">
        <v>2</v>
      </c>
      <c r="G450" s="47">
        <v>2</v>
      </c>
      <c r="H450" s="47"/>
      <c r="I450" s="47"/>
      <c r="J450" s="47"/>
      <c r="K450" s="47">
        <v>1</v>
      </c>
      <c r="L450" s="47">
        <v>3</v>
      </c>
      <c r="M450" s="47">
        <v>4</v>
      </c>
      <c r="N450" s="47">
        <v>4</v>
      </c>
      <c r="O450" s="47">
        <v>11</v>
      </c>
      <c r="P450" s="47">
        <v>1</v>
      </c>
      <c r="Q450" s="47">
        <v>2</v>
      </c>
      <c r="R450" s="47">
        <v>4</v>
      </c>
      <c r="S450" s="47">
        <v>6</v>
      </c>
      <c r="T450" s="47"/>
      <c r="U450" s="47"/>
      <c r="V450" s="47">
        <v>37</v>
      </c>
      <c r="W450" s="48">
        <v>56</v>
      </c>
      <c r="X450" s="61">
        <f t="shared" si="62"/>
        <v>51</v>
      </c>
      <c r="Y450" s="52">
        <f t="shared" si="63"/>
        <v>82</v>
      </c>
      <c r="Z450">
        <f t="shared" si="64"/>
        <v>133</v>
      </c>
    </row>
    <row r="451" spans="1:26">
      <c r="A451" s="51" t="s">
        <v>13</v>
      </c>
      <c r="B451" s="16">
        <v>160902</v>
      </c>
      <c r="C451" s="47" t="s">
        <v>159</v>
      </c>
      <c r="D451" s="47" t="s">
        <v>213</v>
      </c>
      <c r="E451" s="52" t="s">
        <v>214</v>
      </c>
      <c r="F451" s="56"/>
      <c r="G451" s="47">
        <v>1</v>
      </c>
      <c r="H451" s="47"/>
      <c r="I451" s="47"/>
      <c r="J451" s="47"/>
      <c r="K451" s="47">
        <v>2</v>
      </c>
      <c r="L451" s="47"/>
      <c r="M451" s="47">
        <v>2</v>
      </c>
      <c r="N451" s="47">
        <v>6</v>
      </c>
      <c r="O451" s="47">
        <v>1</v>
      </c>
      <c r="P451" s="47"/>
      <c r="Q451" s="47"/>
      <c r="R451" s="47">
        <v>3</v>
      </c>
      <c r="S451" s="47">
        <v>2</v>
      </c>
      <c r="T451" s="47"/>
      <c r="U451" s="47"/>
      <c r="V451" s="47">
        <v>20</v>
      </c>
      <c r="W451" s="48">
        <v>22</v>
      </c>
      <c r="X451" s="61">
        <f t="shared" si="62"/>
        <v>29</v>
      </c>
      <c r="Y451" s="52">
        <f t="shared" si="63"/>
        <v>30</v>
      </c>
      <c r="Z451">
        <f t="shared" si="64"/>
        <v>59</v>
      </c>
    </row>
    <row r="452" spans="1:26">
      <c r="A452" s="51" t="s">
        <v>13</v>
      </c>
      <c r="B452" s="16">
        <v>160905</v>
      </c>
      <c r="C452" s="47" t="s">
        <v>159</v>
      </c>
      <c r="D452" s="47" t="s">
        <v>215</v>
      </c>
      <c r="E452" s="52" t="s">
        <v>216</v>
      </c>
      <c r="F452" s="56">
        <v>2</v>
      </c>
      <c r="G452" s="47">
        <v>2</v>
      </c>
      <c r="H452" s="47"/>
      <c r="I452" s="47">
        <v>1</v>
      </c>
      <c r="J452" s="47">
        <v>2</v>
      </c>
      <c r="K452" s="47"/>
      <c r="L452" s="47">
        <v>3</v>
      </c>
      <c r="M452" s="47">
        <v>2</v>
      </c>
      <c r="N452" s="47">
        <v>24</v>
      </c>
      <c r="O452" s="47">
        <v>35</v>
      </c>
      <c r="P452" s="47"/>
      <c r="Q452" s="47">
        <v>2</v>
      </c>
      <c r="R452" s="47">
        <v>4</v>
      </c>
      <c r="S452" s="47">
        <v>4</v>
      </c>
      <c r="T452" s="47"/>
      <c r="U452" s="47"/>
      <c r="V452" s="47">
        <v>46</v>
      </c>
      <c r="W452" s="48">
        <v>50</v>
      </c>
      <c r="X452" s="61">
        <f t="shared" si="62"/>
        <v>81</v>
      </c>
      <c r="Y452" s="52">
        <f t="shared" si="63"/>
        <v>96</v>
      </c>
      <c r="Z452">
        <f t="shared" si="64"/>
        <v>177</v>
      </c>
    </row>
    <row r="453" spans="1:26">
      <c r="A453" s="51" t="s">
        <v>13</v>
      </c>
      <c r="B453" s="16">
        <v>161200</v>
      </c>
      <c r="C453" s="47" t="s">
        <v>159</v>
      </c>
      <c r="D453" s="47" t="s">
        <v>217</v>
      </c>
      <c r="E453" s="52" t="s">
        <v>218</v>
      </c>
      <c r="F453" s="56"/>
      <c r="G453" s="47"/>
      <c r="H453" s="47"/>
      <c r="I453" s="47"/>
      <c r="J453" s="47"/>
      <c r="K453" s="47"/>
      <c r="L453" s="47">
        <v>1</v>
      </c>
      <c r="M453" s="47"/>
      <c r="N453" s="47"/>
      <c r="O453" s="47">
        <v>2</v>
      </c>
      <c r="P453" s="47"/>
      <c r="Q453" s="47"/>
      <c r="R453" s="47"/>
      <c r="S453" s="47">
        <v>1</v>
      </c>
      <c r="T453" s="47"/>
      <c r="U453" s="47"/>
      <c r="V453" s="47">
        <v>5</v>
      </c>
      <c r="W453" s="48">
        <v>6</v>
      </c>
      <c r="X453" s="61">
        <f t="shared" si="62"/>
        <v>6</v>
      </c>
      <c r="Y453" s="52">
        <f t="shared" si="63"/>
        <v>9</v>
      </c>
      <c r="Z453">
        <f t="shared" si="64"/>
        <v>15</v>
      </c>
    </row>
    <row r="454" spans="1:26">
      <c r="A454" s="51" t="s">
        <v>13</v>
      </c>
      <c r="B454" s="16">
        <v>190701</v>
      </c>
      <c r="C454" s="47" t="s">
        <v>180</v>
      </c>
      <c r="D454" s="47" t="s">
        <v>219</v>
      </c>
      <c r="E454" s="52" t="s">
        <v>220</v>
      </c>
      <c r="F454" s="56">
        <v>1</v>
      </c>
      <c r="G454" s="47">
        <v>14</v>
      </c>
      <c r="H454" s="47"/>
      <c r="I454" s="47">
        <v>2</v>
      </c>
      <c r="J454" s="47">
        <v>1</v>
      </c>
      <c r="K454" s="47">
        <v>7</v>
      </c>
      <c r="L454" s="47">
        <v>13</v>
      </c>
      <c r="M454" s="47">
        <v>37</v>
      </c>
      <c r="N454" s="47">
        <v>11</v>
      </c>
      <c r="O454" s="47">
        <v>80</v>
      </c>
      <c r="P454" s="47"/>
      <c r="Q454" s="47">
        <v>1</v>
      </c>
      <c r="R454" s="47">
        <v>4</v>
      </c>
      <c r="S454" s="47">
        <v>29</v>
      </c>
      <c r="T454" s="47"/>
      <c r="U454" s="47"/>
      <c r="V454" s="47">
        <v>11</v>
      </c>
      <c r="W454" s="48">
        <v>258</v>
      </c>
      <c r="X454" s="61">
        <f t="shared" si="62"/>
        <v>41</v>
      </c>
      <c r="Y454" s="52">
        <f t="shared" si="63"/>
        <v>428</v>
      </c>
      <c r="Z454">
        <f t="shared" si="64"/>
        <v>469</v>
      </c>
    </row>
    <row r="455" spans="1:26">
      <c r="A455" s="51" t="s">
        <v>13</v>
      </c>
      <c r="B455" s="16">
        <v>190901</v>
      </c>
      <c r="C455" s="47" t="s">
        <v>180</v>
      </c>
      <c r="D455" s="47" t="s">
        <v>221</v>
      </c>
      <c r="E455" s="52" t="s">
        <v>222</v>
      </c>
      <c r="F455" s="56">
        <v>2</v>
      </c>
      <c r="G455" s="47">
        <v>6</v>
      </c>
      <c r="H455" s="47"/>
      <c r="I455" s="47"/>
      <c r="J455" s="47">
        <v>2</v>
      </c>
      <c r="K455" s="47">
        <v>7</v>
      </c>
      <c r="L455" s="47"/>
      <c r="M455" s="47">
        <v>13</v>
      </c>
      <c r="N455" s="47">
        <v>2</v>
      </c>
      <c r="O455" s="47">
        <v>18</v>
      </c>
      <c r="P455" s="47"/>
      <c r="Q455" s="47">
        <v>3</v>
      </c>
      <c r="R455" s="47">
        <v>3</v>
      </c>
      <c r="S455" s="47">
        <v>18</v>
      </c>
      <c r="T455" s="47"/>
      <c r="U455" s="47"/>
      <c r="V455" s="47">
        <v>6</v>
      </c>
      <c r="W455" s="48">
        <v>202</v>
      </c>
      <c r="X455" s="61">
        <f t="shared" si="62"/>
        <v>15</v>
      </c>
      <c r="Y455" s="52">
        <f t="shared" si="63"/>
        <v>267</v>
      </c>
      <c r="Z455">
        <f t="shared" si="64"/>
        <v>282</v>
      </c>
    </row>
    <row r="456" spans="1:26">
      <c r="A456" s="51" t="s">
        <v>13</v>
      </c>
      <c r="B456" s="16">
        <v>190901</v>
      </c>
      <c r="C456" s="47" t="s">
        <v>180</v>
      </c>
      <c r="D456" s="47" t="s">
        <v>223</v>
      </c>
      <c r="E456" s="52" t="s">
        <v>224</v>
      </c>
      <c r="F456" s="56"/>
      <c r="G456" s="47"/>
      <c r="H456" s="47"/>
      <c r="I456" s="47"/>
      <c r="J456" s="47"/>
      <c r="K456" s="47"/>
      <c r="L456" s="47"/>
      <c r="M456" s="47"/>
      <c r="N456" s="47"/>
      <c r="O456" s="47"/>
      <c r="P456" s="47"/>
      <c r="Q456" s="47"/>
      <c r="R456" s="47"/>
      <c r="S456" s="47"/>
      <c r="T456" s="47"/>
      <c r="U456" s="47"/>
      <c r="V456" s="47">
        <v>1</v>
      </c>
      <c r="W456" s="48"/>
      <c r="X456" s="61">
        <f t="shared" si="62"/>
        <v>1</v>
      </c>
      <c r="Y456" s="52">
        <f t="shared" si="63"/>
        <v>0</v>
      </c>
      <c r="Z456">
        <f t="shared" si="64"/>
        <v>1</v>
      </c>
    </row>
    <row r="457" spans="1:26">
      <c r="A457" s="51" t="s">
        <v>13</v>
      </c>
      <c r="B457" s="16">
        <v>230101</v>
      </c>
      <c r="C457" s="47" t="s">
        <v>159</v>
      </c>
      <c r="D457" s="47" t="s">
        <v>225</v>
      </c>
      <c r="E457" s="52" t="s">
        <v>226</v>
      </c>
      <c r="F457" s="56">
        <v>2</v>
      </c>
      <c r="G457" s="47">
        <v>8</v>
      </c>
      <c r="H457" s="47"/>
      <c r="I457" s="47"/>
      <c r="J457" s="47">
        <v>1</v>
      </c>
      <c r="K457" s="47">
        <v>7</v>
      </c>
      <c r="L457" s="47">
        <v>1</v>
      </c>
      <c r="M457" s="47">
        <v>6</v>
      </c>
      <c r="N457" s="47">
        <v>7</v>
      </c>
      <c r="O457" s="47">
        <v>15</v>
      </c>
      <c r="P457" s="47"/>
      <c r="Q457" s="47"/>
      <c r="R457" s="47">
        <v>7</v>
      </c>
      <c r="S457" s="47">
        <v>15</v>
      </c>
      <c r="T457" s="47"/>
      <c r="U457" s="47"/>
      <c r="V457" s="47">
        <v>54</v>
      </c>
      <c r="W457" s="48">
        <v>109</v>
      </c>
      <c r="X457" s="61">
        <f t="shared" si="62"/>
        <v>72</v>
      </c>
      <c r="Y457" s="52">
        <f t="shared" si="63"/>
        <v>160</v>
      </c>
      <c r="Z457">
        <f t="shared" si="64"/>
        <v>232</v>
      </c>
    </row>
    <row r="458" spans="1:26">
      <c r="A458" s="51" t="s">
        <v>13</v>
      </c>
      <c r="B458" s="16">
        <v>231304</v>
      </c>
      <c r="C458" s="47" t="s">
        <v>159</v>
      </c>
      <c r="D458" s="47" t="s">
        <v>227</v>
      </c>
      <c r="E458" s="52" t="s">
        <v>228</v>
      </c>
      <c r="F458" s="56">
        <v>2</v>
      </c>
      <c r="G458" s="47"/>
      <c r="H458" s="47"/>
      <c r="I458" s="47"/>
      <c r="J458" s="47">
        <v>1</v>
      </c>
      <c r="K458" s="47"/>
      <c r="L458" s="47">
        <v>1</v>
      </c>
      <c r="M458" s="47">
        <v>1</v>
      </c>
      <c r="N458" s="47"/>
      <c r="O458" s="47">
        <v>6</v>
      </c>
      <c r="P458" s="47"/>
      <c r="Q458" s="47"/>
      <c r="R458" s="47">
        <v>1</v>
      </c>
      <c r="S458" s="47">
        <v>5</v>
      </c>
      <c r="T458" s="47"/>
      <c r="U458" s="47"/>
      <c r="V458" s="47">
        <v>23</v>
      </c>
      <c r="W458" s="48">
        <v>42</v>
      </c>
      <c r="X458" s="61">
        <f t="shared" si="62"/>
        <v>28</v>
      </c>
      <c r="Y458" s="52">
        <f t="shared" si="63"/>
        <v>54</v>
      </c>
      <c r="Z458">
        <f t="shared" si="64"/>
        <v>82</v>
      </c>
    </row>
    <row r="459" spans="1:26">
      <c r="A459" s="51" t="s">
        <v>13</v>
      </c>
      <c r="B459" s="16">
        <v>240199</v>
      </c>
      <c r="C459" s="47" t="s">
        <v>169</v>
      </c>
      <c r="D459" s="47" t="s">
        <v>229</v>
      </c>
      <c r="E459" s="52" t="s">
        <v>230</v>
      </c>
      <c r="F459" s="56"/>
      <c r="G459" s="47"/>
      <c r="H459" s="47"/>
      <c r="I459" s="47"/>
      <c r="J459" s="47"/>
      <c r="K459" s="47"/>
      <c r="L459" s="47"/>
      <c r="M459" s="47"/>
      <c r="N459" s="47"/>
      <c r="O459" s="47"/>
      <c r="P459" s="47"/>
      <c r="Q459" s="47"/>
      <c r="R459" s="47"/>
      <c r="S459" s="47"/>
      <c r="T459" s="47"/>
      <c r="U459" s="47"/>
      <c r="V459" s="47">
        <v>2</v>
      </c>
      <c r="W459" s="48"/>
      <c r="X459" s="61">
        <f t="shared" si="62"/>
        <v>2</v>
      </c>
      <c r="Y459" s="52">
        <f t="shared" si="63"/>
        <v>0</v>
      </c>
      <c r="Z459">
        <f t="shared" si="64"/>
        <v>2</v>
      </c>
    </row>
    <row r="460" spans="1:26">
      <c r="A460" s="51" t="s">
        <v>13</v>
      </c>
      <c r="B460" s="16">
        <v>240199</v>
      </c>
      <c r="C460" s="47" t="s">
        <v>169</v>
      </c>
      <c r="D460" s="47" t="s">
        <v>231</v>
      </c>
      <c r="E460" s="52" t="s">
        <v>232</v>
      </c>
      <c r="F460" s="56"/>
      <c r="G460" s="47"/>
      <c r="H460" s="47"/>
      <c r="I460" s="47"/>
      <c r="J460" s="47"/>
      <c r="K460" s="47"/>
      <c r="L460" s="47">
        <v>2</v>
      </c>
      <c r="M460" s="47"/>
      <c r="N460" s="47">
        <v>1</v>
      </c>
      <c r="O460" s="47"/>
      <c r="P460" s="47"/>
      <c r="Q460" s="47"/>
      <c r="R460" s="47">
        <v>5</v>
      </c>
      <c r="S460" s="47">
        <v>7</v>
      </c>
      <c r="T460" s="47"/>
      <c r="U460" s="47"/>
      <c r="V460" s="47">
        <v>2</v>
      </c>
      <c r="W460" s="48">
        <v>1</v>
      </c>
      <c r="X460" s="61">
        <f t="shared" si="62"/>
        <v>10</v>
      </c>
      <c r="Y460" s="52">
        <f t="shared" si="63"/>
        <v>8</v>
      </c>
      <c r="Z460">
        <f t="shared" si="64"/>
        <v>18</v>
      </c>
    </row>
    <row r="461" spans="1:26">
      <c r="A461" s="51" t="s">
        <v>13</v>
      </c>
      <c r="B461" s="16">
        <v>260101</v>
      </c>
      <c r="C461" s="47" t="s">
        <v>159</v>
      </c>
      <c r="D461" s="47" t="s">
        <v>583</v>
      </c>
      <c r="E461" s="52" t="s">
        <v>236</v>
      </c>
      <c r="F461" s="56"/>
      <c r="G461" s="47"/>
      <c r="H461" s="47"/>
      <c r="I461" s="47"/>
      <c r="J461" s="47"/>
      <c r="K461" s="47"/>
      <c r="L461" s="47"/>
      <c r="M461" s="47"/>
      <c r="N461" s="47"/>
      <c r="O461" s="47"/>
      <c r="P461" s="47"/>
      <c r="Q461" s="47"/>
      <c r="R461" s="47"/>
      <c r="S461" s="47"/>
      <c r="T461" s="47"/>
      <c r="U461" s="47"/>
      <c r="V461" s="47"/>
      <c r="W461" s="48">
        <v>1</v>
      </c>
      <c r="X461" s="61">
        <f t="shared" si="62"/>
        <v>0</v>
      </c>
      <c r="Y461" s="52">
        <f t="shared" si="63"/>
        <v>1</v>
      </c>
      <c r="Z461">
        <f t="shared" si="64"/>
        <v>1</v>
      </c>
    </row>
    <row r="462" spans="1:26">
      <c r="A462" s="51" t="s">
        <v>13</v>
      </c>
      <c r="B462" s="16">
        <v>260101</v>
      </c>
      <c r="C462" s="47" t="s">
        <v>159</v>
      </c>
      <c r="D462" s="47" t="s">
        <v>233</v>
      </c>
      <c r="E462" s="52" t="s">
        <v>234</v>
      </c>
      <c r="F462" s="56"/>
      <c r="G462" s="47"/>
      <c r="H462" s="47"/>
      <c r="I462" s="47"/>
      <c r="J462" s="47"/>
      <c r="K462" s="47"/>
      <c r="L462" s="47"/>
      <c r="M462" s="47"/>
      <c r="N462" s="47"/>
      <c r="O462" s="47"/>
      <c r="P462" s="47"/>
      <c r="Q462" s="47"/>
      <c r="R462" s="47"/>
      <c r="S462" s="47"/>
      <c r="T462" s="47"/>
      <c r="U462" s="47"/>
      <c r="V462" s="47">
        <v>1</v>
      </c>
      <c r="W462" s="48"/>
      <c r="X462" s="61">
        <f t="shared" si="62"/>
        <v>1</v>
      </c>
      <c r="Y462" s="52">
        <f t="shared" si="63"/>
        <v>0</v>
      </c>
      <c r="Z462">
        <f t="shared" si="64"/>
        <v>1</v>
      </c>
    </row>
    <row r="463" spans="1:26">
      <c r="A463" s="51" t="s">
        <v>13</v>
      </c>
      <c r="B463" s="16">
        <v>260101</v>
      </c>
      <c r="C463" s="47" t="s">
        <v>144</v>
      </c>
      <c r="D463" s="47" t="s">
        <v>235</v>
      </c>
      <c r="E463" s="52" t="s">
        <v>236</v>
      </c>
      <c r="F463" s="56">
        <v>1</v>
      </c>
      <c r="G463" s="47">
        <v>7</v>
      </c>
      <c r="H463" s="47"/>
      <c r="I463" s="47">
        <v>1</v>
      </c>
      <c r="J463" s="47">
        <v>6</v>
      </c>
      <c r="K463" s="47">
        <v>5</v>
      </c>
      <c r="L463" s="47">
        <v>2</v>
      </c>
      <c r="M463" s="47">
        <v>11</v>
      </c>
      <c r="N463" s="47">
        <v>6</v>
      </c>
      <c r="O463" s="47">
        <v>15</v>
      </c>
      <c r="P463" s="47">
        <v>1</v>
      </c>
      <c r="Q463" s="47">
        <v>1</v>
      </c>
      <c r="R463" s="47">
        <v>2</v>
      </c>
      <c r="S463" s="47">
        <v>4</v>
      </c>
      <c r="T463" s="47"/>
      <c r="U463" s="47"/>
      <c r="V463" s="47">
        <v>42</v>
      </c>
      <c r="W463" s="48">
        <v>70</v>
      </c>
      <c r="X463" s="61">
        <f t="shared" si="62"/>
        <v>60</v>
      </c>
      <c r="Y463" s="52">
        <f t="shared" si="63"/>
        <v>114</v>
      </c>
      <c r="Z463">
        <f t="shared" si="64"/>
        <v>174</v>
      </c>
    </row>
    <row r="464" spans="1:26">
      <c r="A464" s="51" t="s">
        <v>13</v>
      </c>
      <c r="B464" s="16">
        <v>260101</v>
      </c>
      <c r="C464" s="47" t="s">
        <v>144</v>
      </c>
      <c r="D464" s="47" t="s">
        <v>237</v>
      </c>
      <c r="E464" s="52" t="s">
        <v>234</v>
      </c>
      <c r="F464" s="56">
        <v>5</v>
      </c>
      <c r="G464" s="47">
        <v>10</v>
      </c>
      <c r="H464" s="47"/>
      <c r="I464" s="47"/>
      <c r="J464" s="47">
        <v>10</v>
      </c>
      <c r="K464" s="47">
        <v>10</v>
      </c>
      <c r="L464" s="47">
        <v>9</v>
      </c>
      <c r="M464" s="47">
        <v>15</v>
      </c>
      <c r="N464" s="47">
        <v>18</v>
      </c>
      <c r="O464" s="47">
        <v>32</v>
      </c>
      <c r="P464" s="47">
        <v>2</v>
      </c>
      <c r="Q464" s="47">
        <v>6</v>
      </c>
      <c r="R464" s="47">
        <v>6</v>
      </c>
      <c r="S464" s="47">
        <v>19</v>
      </c>
      <c r="T464" s="47"/>
      <c r="U464" s="47">
        <v>1</v>
      </c>
      <c r="V464" s="47">
        <v>93</v>
      </c>
      <c r="W464" s="48">
        <v>129</v>
      </c>
      <c r="X464" s="61">
        <f t="shared" si="62"/>
        <v>143</v>
      </c>
      <c r="Y464" s="52">
        <f t="shared" si="63"/>
        <v>222</v>
      </c>
      <c r="Z464">
        <f t="shared" si="64"/>
        <v>365</v>
      </c>
    </row>
    <row r="465" spans="1:26">
      <c r="A465" s="51" t="s">
        <v>13</v>
      </c>
      <c r="B465" s="16">
        <v>260406</v>
      </c>
      <c r="C465" s="47" t="s">
        <v>144</v>
      </c>
      <c r="D465" s="47" t="s">
        <v>238</v>
      </c>
      <c r="E465" s="52" t="s">
        <v>239</v>
      </c>
      <c r="F465" s="56">
        <v>1</v>
      </c>
      <c r="G465" s="47">
        <v>1</v>
      </c>
      <c r="H465" s="47"/>
      <c r="I465" s="47"/>
      <c r="J465" s="47">
        <v>3</v>
      </c>
      <c r="K465" s="47">
        <v>8</v>
      </c>
      <c r="L465" s="47">
        <v>6</v>
      </c>
      <c r="M465" s="47">
        <v>12</v>
      </c>
      <c r="N465" s="47">
        <v>6</v>
      </c>
      <c r="O465" s="47">
        <v>4</v>
      </c>
      <c r="P465" s="47">
        <v>2</v>
      </c>
      <c r="Q465" s="47"/>
      <c r="R465" s="47">
        <v>3</v>
      </c>
      <c r="S465" s="47">
        <v>4</v>
      </c>
      <c r="T465" s="47"/>
      <c r="U465" s="47"/>
      <c r="V465" s="47">
        <v>41</v>
      </c>
      <c r="W465" s="48">
        <v>68</v>
      </c>
      <c r="X465" s="61">
        <f t="shared" si="62"/>
        <v>62</v>
      </c>
      <c r="Y465" s="52">
        <f t="shared" si="63"/>
        <v>97</v>
      </c>
      <c r="Z465">
        <f t="shared" si="64"/>
        <v>159</v>
      </c>
    </row>
    <row r="466" spans="1:26">
      <c r="A466" s="51" t="s">
        <v>13</v>
      </c>
      <c r="B466" s="16">
        <v>260502</v>
      </c>
      <c r="C466" s="47" t="s">
        <v>144</v>
      </c>
      <c r="D466" s="47" t="s">
        <v>240</v>
      </c>
      <c r="E466" s="52" t="s">
        <v>241</v>
      </c>
      <c r="F466" s="56"/>
      <c r="G466" s="47"/>
      <c r="H466" s="47"/>
      <c r="I466" s="47"/>
      <c r="J466" s="47"/>
      <c r="K466" s="47"/>
      <c r="L466" s="47">
        <v>1</v>
      </c>
      <c r="M466" s="47">
        <v>1</v>
      </c>
      <c r="N466" s="47"/>
      <c r="O466" s="47">
        <v>1</v>
      </c>
      <c r="P466" s="47"/>
      <c r="Q466" s="47"/>
      <c r="R466" s="47">
        <v>1</v>
      </c>
      <c r="S466" s="47">
        <v>2</v>
      </c>
      <c r="T466" s="47"/>
      <c r="U466" s="47"/>
      <c r="V466" s="47">
        <v>3</v>
      </c>
      <c r="W466" s="48">
        <v>6</v>
      </c>
      <c r="X466" s="61">
        <f t="shared" si="62"/>
        <v>5</v>
      </c>
      <c r="Y466" s="52">
        <f t="shared" si="63"/>
        <v>10</v>
      </c>
      <c r="Z466">
        <f t="shared" si="64"/>
        <v>15</v>
      </c>
    </row>
    <row r="467" spans="1:26">
      <c r="A467" s="51" t="s">
        <v>13</v>
      </c>
      <c r="B467" s="16">
        <v>261302</v>
      </c>
      <c r="C467" s="47" t="s">
        <v>144</v>
      </c>
      <c r="D467" s="47" t="s">
        <v>242</v>
      </c>
      <c r="E467" s="52" t="s">
        <v>243</v>
      </c>
      <c r="F467" s="56">
        <v>1</v>
      </c>
      <c r="G467" s="47">
        <v>4</v>
      </c>
      <c r="H467" s="47"/>
      <c r="I467" s="47">
        <v>1</v>
      </c>
      <c r="J467" s="47">
        <v>2</v>
      </c>
      <c r="K467" s="47">
        <v>3</v>
      </c>
      <c r="L467" s="47"/>
      <c r="M467" s="47">
        <v>4</v>
      </c>
      <c r="N467" s="47">
        <v>3</v>
      </c>
      <c r="O467" s="47">
        <v>14</v>
      </c>
      <c r="P467" s="47">
        <v>2</v>
      </c>
      <c r="Q467" s="47">
        <v>2</v>
      </c>
      <c r="R467" s="47">
        <v>2</v>
      </c>
      <c r="S467" s="47">
        <v>8</v>
      </c>
      <c r="T467" s="47"/>
      <c r="U467" s="47"/>
      <c r="V467" s="47">
        <v>68</v>
      </c>
      <c r="W467" s="48">
        <v>115</v>
      </c>
      <c r="X467" s="61">
        <f t="shared" si="62"/>
        <v>78</v>
      </c>
      <c r="Y467" s="52">
        <f t="shared" si="63"/>
        <v>151</v>
      </c>
      <c r="Z467">
        <f t="shared" si="64"/>
        <v>229</v>
      </c>
    </row>
    <row r="468" spans="1:26">
      <c r="A468" s="51" t="s">
        <v>13</v>
      </c>
      <c r="B468" s="16">
        <v>270101</v>
      </c>
      <c r="C468" s="47" t="s">
        <v>159</v>
      </c>
      <c r="D468" s="47" t="s">
        <v>244</v>
      </c>
      <c r="E468" s="52" t="s">
        <v>245</v>
      </c>
      <c r="F468" s="56">
        <v>2</v>
      </c>
      <c r="G468" s="47">
        <v>1</v>
      </c>
      <c r="H468" s="47"/>
      <c r="I468" s="47"/>
      <c r="J468" s="47"/>
      <c r="K468" s="47">
        <v>1</v>
      </c>
      <c r="L468" s="47"/>
      <c r="M468" s="47"/>
      <c r="N468" s="47">
        <v>3</v>
      </c>
      <c r="O468" s="47"/>
      <c r="P468" s="47"/>
      <c r="Q468" s="47">
        <v>1</v>
      </c>
      <c r="R468" s="47">
        <v>3</v>
      </c>
      <c r="S468" s="47">
        <v>3</v>
      </c>
      <c r="T468" s="47"/>
      <c r="U468" s="47"/>
      <c r="V468" s="47">
        <v>12</v>
      </c>
      <c r="W468" s="48">
        <v>20</v>
      </c>
      <c r="X468" s="61">
        <f t="shared" si="62"/>
        <v>20</v>
      </c>
      <c r="Y468" s="52">
        <f t="shared" si="63"/>
        <v>26</v>
      </c>
      <c r="Z468">
        <f t="shared" si="64"/>
        <v>46</v>
      </c>
    </row>
    <row r="469" spans="1:26">
      <c r="A469" s="51" t="s">
        <v>13</v>
      </c>
      <c r="B469" s="16">
        <v>270101</v>
      </c>
      <c r="C469" s="47" t="s">
        <v>159</v>
      </c>
      <c r="D469" s="47" t="s">
        <v>246</v>
      </c>
      <c r="E469" s="52" t="s">
        <v>247</v>
      </c>
      <c r="F469" s="56">
        <v>2</v>
      </c>
      <c r="G469" s="47"/>
      <c r="H469" s="47"/>
      <c r="I469" s="47"/>
      <c r="J469" s="47">
        <v>1</v>
      </c>
      <c r="K469" s="47">
        <v>2</v>
      </c>
      <c r="L469" s="47">
        <v>2</v>
      </c>
      <c r="M469" s="47"/>
      <c r="N469" s="47">
        <v>1</v>
      </c>
      <c r="O469" s="47">
        <v>1</v>
      </c>
      <c r="P469" s="47">
        <v>2</v>
      </c>
      <c r="Q469" s="47">
        <v>1</v>
      </c>
      <c r="R469" s="47">
        <v>6</v>
      </c>
      <c r="S469" s="47">
        <v>4</v>
      </c>
      <c r="T469" s="47"/>
      <c r="U469" s="47"/>
      <c r="V469" s="47">
        <v>33</v>
      </c>
      <c r="W469" s="48">
        <v>22</v>
      </c>
      <c r="X469" s="61">
        <f t="shared" si="62"/>
        <v>47</v>
      </c>
      <c r="Y469" s="52">
        <f t="shared" si="63"/>
        <v>30</v>
      </c>
      <c r="Z469">
        <f t="shared" si="64"/>
        <v>77</v>
      </c>
    </row>
    <row r="470" spans="1:26">
      <c r="A470" s="51" t="s">
        <v>13</v>
      </c>
      <c r="B470" s="16">
        <v>310505</v>
      </c>
      <c r="C470" s="47" t="s">
        <v>180</v>
      </c>
      <c r="D470" s="47" t="s">
        <v>248</v>
      </c>
      <c r="E470" s="52" t="s">
        <v>249</v>
      </c>
      <c r="F470" s="56">
        <v>12</v>
      </c>
      <c r="G470" s="47">
        <v>17</v>
      </c>
      <c r="H470" s="47"/>
      <c r="I470" s="47">
        <v>2</v>
      </c>
      <c r="J470" s="47">
        <v>9</v>
      </c>
      <c r="K470" s="47">
        <v>15</v>
      </c>
      <c r="L470" s="47">
        <v>17</v>
      </c>
      <c r="M470" s="47">
        <v>11</v>
      </c>
      <c r="N470" s="47">
        <v>28</v>
      </c>
      <c r="O470" s="47">
        <v>30</v>
      </c>
      <c r="P470" s="47">
        <v>4</v>
      </c>
      <c r="Q470" s="47">
        <v>4</v>
      </c>
      <c r="R470" s="47">
        <v>19</v>
      </c>
      <c r="S470" s="47">
        <v>21</v>
      </c>
      <c r="T470" s="47">
        <v>1</v>
      </c>
      <c r="U470" s="47"/>
      <c r="V470" s="47">
        <v>242</v>
      </c>
      <c r="W470" s="48">
        <v>337</v>
      </c>
      <c r="X470" s="61">
        <f t="shared" si="62"/>
        <v>332</v>
      </c>
      <c r="Y470" s="52">
        <f t="shared" si="63"/>
        <v>437</v>
      </c>
      <c r="Z470">
        <f t="shared" si="64"/>
        <v>769</v>
      </c>
    </row>
    <row r="471" spans="1:26">
      <c r="A471" s="51" t="s">
        <v>13</v>
      </c>
      <c r="B471" s="16">
        <v>340199</v>
      </c>
      <c r="C471" s="47" t="s">
        <v>180</v>
      </c>
      <c r="D471" s="47" t="s">
        <v>250</v>
      </c>
      <c r="E471" s="52" t="s">
        <v>251</v>
      </c>
      <c r="F471" s="56">
        <v>5</v>
      </c>
      <c r="G471" s="47">
        <v>17</v>
      </c>
      <c r="H471" s="47"/>
      <c r="I471" s="47">
        <v>1</v>
      </c>
      <c r="J471" s="47">
        <v>5</v>
      </c>
      <c r="K471" s="47">
        <v>12</v>
      </c>
      <c r="L471" s="47">
        <v>11</v>
      </c>
      <c r="M471" s="47">
        <v>19</v>
      </c>
      <c r="N471" s="47">
        <v>7</v>
      </c>
      <c r="O471" s="47">
        <v>39</v>
      </c>
      <c r="P471" s="47">
        <v>1</v>
      </c>
      <c r="Q471" s="47">
        <v>1</v>
      </c>
      <c r="R471" s="47">
        <v>4</v>
      </c>
      <c r="S471" s="47">
        <v>16</v>
      </c>
      <c r="T471" s="47"/>
      <c r="U471" s="47"/>
      <c r="V471" s="47">
        <v>47</v>
      </c>
      <c r="W471" s="48">
        <v>162</v>
      </c>
      <c r="X471" s="61">
        <f t="shared" si="62"/>
        <v>80</v>
      </c>
      <c r="Y471" s="52">
        <f t="shared" si="63"/>
        <v>267</v>
      </c>
      <c r="Z471">
        <f t="shared" si="64"/>
        <v>347</v>
      </c>
    </row>
    <row r="472" spans="1:26">
      <c r="A472" s="51" t="s">
        <v>13</v>
      </c>
      <c r="B472" s="16">
        <v>380101</v>
      </c>
      <c r="C472" s="47" t="s">
        <v>159</v>
      </c>
      <c r="D472" s="47" t="s">
        <v>252</v>
      </c>
      <c r="E472" s="52" t="s">
        <v>253</v>
      </c>
      <c r="F472" s="56">
        <v>1</v>
      </c>
      <c r="G472" s="47"/>
      <c r="H472" s="47">
        <v>1</v>
      </c>
      <c r="I472" s="47">
        <v>1</v>
      </c>
      <c r="J472" s="47"/>
      <c r="K472" s="47">
        <v>1</v>
      </c>
      <c r="L472" s="47"/>
      <c r="M472" s="47">
        <v>1</v>
      </c>
      <c r="N472" s="47">
        <v>2</v>
      </c>
      <c r="O472" s="47">
        <v>1</v>
      </c>
      <c r="P472" s="47"/>
      <c r="Q472" s="47"/>
      <c r="R472" s="47">
        <v>2</v>
      </c>
      <c r="S472" s="47">
        <v>1</v>
      </c>
      <c r="T472" s="47"/>
      <c r="U472" s="47"/>
      <c r="V472" s="47">
        <v>11</v>
      </c>
      <c r="W472" s="48">
        <v>10</v>
      </c>
      <c r="X472" s="61">
        <f t="shared" si="62"/>
        <v>17</v>
      </c>
      <c r="Y472" s="52">
        <f t="shared" si="63"/>
        <v>15</v>
      </c>
      <c r="Z472">
        <f t="shared" si="64"/>
        <v>32</v>
      </c>
    </row>
    <row r="473" spans="1:26">
      <c r="A473" s="51" t="s">
        <v>13</v>
      </c>
      <c r="B473" s="16">
        <v>400501</v>
      </c>
      <c r="C473" s="47" t="s">
        <v>159</v>
      </c>
      <c r="D473" s="47" t="s">
        <v>254</v>
      </c>
      <c r="E473" s="52" t="s">
        <v>255</v>
      </c>
      <c r="F473" s="56"/>
      <c r="G473" s="47">
        <v>1</v>
      </c>
      <c r="H473" s="47"/>
      <c r="I473" s="47"/>
      <c r="J473" s="47"/>
      <c r="K473" s="47">
        <v>1</v>
      </c>
      <c r="L473" s="47"/>
      <c r="M473" s="47"/>
      <c r="N473" s="47"/>
      <c r="O473" s="47">
        <v>1</v>
      </c>
      <c r="P473" s="47"/>
      <c r="Q473" s="47"/>
      <c r="R473" s="47">
        <v>1</v>
      </c>
      <c r="S473" s="47"/>
      <c r="T473" s="47"/>
      <c r="U473" s="47"/>
      <c r="V473" s="47">
        <v>7</v>
      </c>
      <c r="W473" s="48">
        <v>8</v>
      </c>
      <c r="X473" s="61">
        <f t="shared" si="62"/>
        <v>8</v>
      </c>
      <c r="Y473" s="52">
        <f t="shared" si="63"/>
        <v>11</v>
      </c>
      <c r="Z473">
        <f t="shared" si="64"/>
        <v>19</v>
      </c>
    </row>
    <row r="474" spans="1:26">
      <c r="A474" s="51" t="s">
        <v>13</v>
      </c>
      <c r="B474" s="16">
        <v>400501</v>
      </c>
      <c r="C474" s="47" t="s">
        <v>159</v>
      </c>
      <c r="D474" s="47" t="s">
        <v>256</v>
      </c>
      <c r="E474" s="52" t="s">
        <v>257</v>
      </c>
      <c r="F474" s="56">
        <v>5</v>
      </c>
      <c r="G474" s="47">
        <v>1</v>
      </c>
      <c r="H474" s="47"/>
      <c r="I474" s="47"/>
      <c r="J474" s="47"/>
      <c r="K474" s="47">
        <v>1</v>
      </c>
      <c r="L474" s="47">
        <v>1</v>
      </c>
      <c r="M474" s="47"/>
      <c r="N474" s="47">
        <v>1</v>
      </c>
      <c r="O474" s="47">
        <v>1</v>
      </c>
      <c r="P474" s="47">
        <v>1</v>
      </c>
      <c r="Q474" s="47">
        <v>1</v>
      </c>
      <c r="R474" s="47">
        <v>6</v>
      </c>
      <c r="S474" s="47">
        <v>1</v>
      </c>
      <c r="T474" s="47"/>
      <c r="U474" s="47"/>
      <c r="V474" s="47">
        <v>9</v>
      </c>
      <c r="W474" s="48">
        <v>12</v>
      </c>
      <c r="X474" s="61">
        <f t="shared" si="62"/>
        <v>23</v>
      </c>
      <c r="Y474" s="52">
        <f t="shared" si="63"/>
        <v>17</v>
      </c>
      <c r="Z474">
        <f t="shared" si="64"/>
        <v>40</v>
      </c>
    </row>
    <row r="475" spans="1:26">
      <c r="A475" s="51" t="s">
        <v>13</v>
      </c>
      <c r="B475" s="16">
        <v>400510</v>
      </c>
      <c r="C475" s="47" t="s">
        <v>159</v>
      </c>
      <c r="D475" s="47" t="s">
        <v>258</v>
      </c>
      <c r="E475" s="52" t="s">
        <v>259</v>
      </c>
      <c r="F475" s="56"/>
      <c r="G475" s="47">
        <v>2</v>
      </c>
      <c r="H475" s="47"/>
      <c r="I475" s="47"/>
      <c r="J475" s="47"/>
      <c r="K475" s="47"/>
      <c r="L475" s="47">
        <v>1</v>
      </c>
      <c r="M475" s="47">
        <v>2</v>
      </c>
      <c r="N475" s="47"/>
      <c r="O475" s="47">
        <v>2</v>
      </c>
      <c r="P475" s="47"/>
      <c r="Q475" s="47"/>
      <c r="R475" s="47"/>
      <c r="S475" s="47">
        <v>2</v>
      </c>
      <c r="T475" s="47"/>
      <c r="U475" s="47"/>
      <c r="V475" s="47">
        <v>4</v>
      </c>
      <c r="W475" s="48">
        <v>9</v>
      </c>
      <c r="X475" s="61">
        <f t="shared" si="62"/>
        <v>5</v>
      </c>
      <c r="Y475" s="52">
        <f t="shared" si="63"/>
        <v>17</v>
      </c>
      <c r="Z475">
        <f t="shared" si="64"/>
        <v>22</v>
      </c>
    </row>
    <row r="476" spans="1:26">
      <c r="A476" s="51" t="s">
        <v>13</v>
      </c>
      <c r="B476" s="16">
        <v>400601</v>
      </c>
      <c r="C476" s="47" t="s">
        <v>144</v>
      </c>
      <c r="D476" s="47" t="s">
        <v>260</v>
      </c>
      <c r="E476" s="52" t="s">
        <v>261</v>
      </c>
      <c r="F476" s="56"/>
      <c r="G476" s="47"/>
      <c r="H476" s="47"/>
      <c r="I476" s="47"/>
      <c r="J476" s="47"/>
      <c r="K476" s="47"/>
      <c r="L476" s="47"/>
      <c r="M476" s="47"/>
      <c r="N476" s="47"/>
      <c r="O476" s="47"/>
      <c r="P476" s="47"/>
      <c r="Q476" s="47"/>
      <c r="R476" s="47"/>
      <c r="S476" s="47"/>
      <c r="T476" s="47"/>
      <c r="U476" s="47"/>
      <c r="V476" s="47">
        <v>1</v>
      </c>
      <c r="W476" s="48"/>
      <c r="X476" s="61">
        <f t="shared" si="62"/>
        <v>1</v>
      </c>
      <c r="Y476" s="52">
        <f t="shared" si="63"/>
        <v>0</v>
      </c>
      <c r="Z476">
        <f t="shared" si="64"/>
        <v>1</v>
      </c>
    </row>
    <row r="477" spans="1:26">
      <c r="A477" s="51" t="s">
        <v>13</v>
      </c>
      <c r="B477" s="16">
        <v>400699</v>
      </c>
      <c r="C477" s="47" t="s">
        <v>144</v>
      </c>
      <c r="D477" s="47" t="s">
        <v>262</v>
      </c>
      <c r="E477" s="52" t="s">
        <v>263</v>
      </c>
      <c r="F477" s="56">
        <v>1</v>
      </c>
      <c r="G477" s="47">
        <v>1</v>
      </c>
      <c r="H477" s="47"/>
      <c r="I477" s="47"/>
      <c r="J477" s="47">
        <v>1</v>
      </c>
      <c r="K477" s="47">
        <v>3</v>
      </c>
      <c r="L477" s="47"/>
      <c r="M477" s="47"/>
      <c r="N477" s="47">
        <v>2</v>
      </c>
      <c r="O477" s="47">
        <v>1</v>
      </c>
      <c r="P477" s="47"/>
      <c r="Q477" s="47"/>
      <c r="R477" s="47">
        <v>3</v>
      </c>
      <c r="S477" s="47">
        <v>4</v>
      </c>
      <c r="T477" s="47"/>
      <c r="U477" s="47"/>
      <c r="V477" s="47">
        <v>40</v>
      </c>
      <c r="W477" s="48">
        <v>17</v>
      </c>
      <c r="X477" s="61">
        <f t="shared" si="62"/>
        <v>47</v>
      </c>
      <c r="Y477" s="52">
        <f t="shared" si="63"/>
        <v>26</v>
      </c>
      <c r="Z477">
        <f t="shared" si="64"/>
        <v>73</v>
      </c>
    </row>
    <row r="478" spans="1:26">
      <c r="A478" s="51" t="s">
        <v>13</v>
      </c>
      <c r="B478" s="16">
        <v>400801</v>
      </c>
      <c r="C478" s="47" t="s">
        <v>159</v>
      </c>
      <c r="D478" s="47" t="s">
        <v>264</v>
      </c>
      <c r="E478" s="52" t="s">
        <v>265</v>
      </c>
      <c r="F478" s="56"/>
      <c r="G478" s="47"/>
      <c r="H478" s="47"/>
      <c r="I478" s="47"/>
      <c r="J478" s="47"/>
      <c r="K478" s="47"/>
      <c r="L478" s="47"/>
      <c r="M478" s="47"/>
      <c r="N478" s="47">
        <v>1</v>
      </c>
      <c r="O478" s="47"/>
      <c r="P478" s="47"/>
      <c r="Q478" s="47"/>
      <c r="R478" s="47"/>
      <c r="S478" s="47"/>
      <c r="T478" s="47"/>
      <c r="U478" s="47"/>
      <c r="V478" s="47">
        <v>2</v>
      </c>
      <c r="W478" s="48"/>
      <c r="X478" s="61">
        <f t="shared" si="62"/>
        <v>3</v>
      </c>
      <c r="Y478" s="52">
        <f t="shared" si="63"/>
        <v>0</v>
      </c>
      <c r="Z478">
        <f t="shared" si="64"/>
        <v>3</v>
      </c>
    </row>
    <row r="479" spans="1:26">
      <c r="A479" s="51" t="s">
        <v>13</v>
      </c>
      <c r="B479" s="16">
        <v>400801</v>
      </c>
      <c r="C479" s="47" t="s">
        <v>159</v>
      </c>
      <c r="D479" s="47" t="s">
        <v>266</v>
      </c>
      <c r="E479" s="52" t="s">
        <v>267</v>
      </c>
      <c r="F479" s="56"/>
      <c r="G479" s="47"/>
      <c r="H479" s="47"/>
      <c r="I479" s="47"/>
      <c r="J479" s="47"/>
      <c r="K479" s="47"/>
      <c r="L479" s="47"/>
      <c r="M479" s="47"/>
      <c r="N479" s="47">
        <v>4</v>
      </c>
      <c r="O479" s="47"/>
      <c r="P479" s="47"/>
      <c r="Q479" s="47"/>
      <c r="R479" s="47">
        <v>2</v>
      </c>
      <c r="S479" s="47">
        <v>2</v>
      </c>
      <c r="T479" s="47"/>
      <c r="U479" s="47"/>
      <c r="V479" s="47">
        <v>30</v>
      </c>
      <c r="W479" s="48">
        <v>5</v>
      </c>
      <c r="X479" s="61">
        <f t="shared" si="62"/>
        <v>36</v>
      </c>
      <c r="Y479" s="52">
        <f t="shared" si="63"/>
        <v>7</v>
      </c>
      <c r="Z479">
        <f t="shared" si="64"/>
        <v>43</v>
      </c>
    </row>
    <row r="480" spans="1:26">
      <c r="A480" s="51" t="s">
        <v>13</v>
      </c>
      <c r="B480" s="16">
        <v>400899</v>
      </c>
      <c r="C480" s="47" t="s">
        <v>159</v>
      </c>
      <c r="D480" s="47" t="s">
        <v>268</v>
      </c>
      <c r="E480" s="52" t="s">
        <v>269</v>
      </c>
      <c r="F480" s="56"/>
      <c r="G480" s="47"/>
      <c r="H480" s="47"/>
      <c r="I480" s="47"/>
      <c r="J480" s="47"/>
      <c r="K480" s="47"/>
      <c r="L480" s="47"/>
      <c r="M480" s="47"/>
      <c r="N480" s="47">
        <v>1</v>
      </c>
      <c r="O480" s="47"/>
      <c r="P480" s="47">
        <v>1</v>
      </c>
      <c r="Q480" s="47"/>
      <c r="R480" s="47"/>
      <c r="S480" s="47">
        <v>1</v>
      </c>
      <c r="T480" s="47"/>
      <c r="U480" s="47"/>
      <c r="V480" s="47">
        <v>1</v>
      </c>
      <c r="W480" s="48"/>
      <c r="X480" s="61">
        <f t="shared" si="62"/>
        <v>3</v>
      </c>
      <c r="Y480" s="52">
        <f t="shared" si="63"/>
        <v>1</v>
      </c>
      <c r="Z480">
        <f t="shared" si="64"/>
        <v>4</v>
      </c>
    </row>
    <row r="481" spans="1:26">
      <c r="A481" s="51" t="s">
        <v>13</v>
      </c>
      <c r="B481" s="16">
        <v>420101</v>
      </c>
      <c r="C481" s="47" t="s">
        <v>159</v>
      </c>
      <c r="D481" s="47" t="s">
        <v>270</v>
      </c>
      <c r="E481" s="52" t="s">
        <v>271</v>
      </c>
      <c r="F481" s="56">
        <v>4</v>
      </c>
      <c r="G481" s="47">
        <v>9</v>
      </c>
      <c r="H481" s="47"/>
      <c r="I481" s="47">
        <v>3</v>
      </c>
      <c r="J481" s="47">
        <v>5</v>
      </c>
      <c r="K481" s="47">
        <v>9</v>
      </c>
      <c r="L481" s="47">
        <v>14</v>
      </c>
      <c r="M481" s="47">
        <v>31</v>
      </c>
      <c r="N481" s="47">
        <v>17</v>
      </c>
      <c r="O481" s="47">
        <v>48</v>
      </c>
      <c r="P481" s="47"/>
      <c r="Q481" s="47">
        <v>1</v>
      </c>
      <c r="R481" s="47">
        <v>13</v>
      </c>
      <c r="S481" s="47">
        <v>32</v>
      </c>
      <c r="T481" s="47">
        <v>1</v>
      </c>
      <c r="U481" s="47"/>
      <c r="V481" s="47">
        <v>64</v>
      </c>
      <c r="W481" s="48">
        <v>310</v>
      </c>
      <c r="X481" s="61">
        <f t="shared" si="62"/>
        <v>118</v>
      </c>
      <c r="Y481" s="52">
        <f t="shared" si="63"/>
        <v>443</v>
      </c>
      <c r="Z481">
        <f t="shared" si="64"/>
        <v>561</v>
      </c>
    </row>
    <row r="482" spans="1:26">
      <c r="A482" s="51" t="s">
        <v>13</v>
      </c>
      <c r="B482" s="16">
        <v>420101</v>
      </c>
      <c r="C482" s="47" t="s">
        <v>159</v>
      </c>
      <c r="D482" s="47" t="s">
        <v>272</v>
      </c>
      <c r="E482" s="52" t="s">
        <v>273</v>
      </c>
      <c r="F482" s="56">
        <v>1</v>
      </c>
      <c r="G482" s="47">
        <v>3</v>
      </c>
      <c r="H482" s="47"/>
      <c r="I482" s="47"/>
      <c r="J482" s="47">
        <v>1</v>
      </c>
      <c r="K482" s="47">
        <v>3</v>
      </c>
      <c r="L482" s="47">
        <v>4</v>
      </c>
      <c r="M482" s="47">
        <v>6</v>
      </c>
      <c r="N482" s="47">
        <v>5</v>
      </c>
      <c r="O482" s="47">
        <v>16</v>
      </c>
      <c r="P482" s="47"/>
      <c r="Q482" s="47">
        <v>1</v>
      </c>
      <c r="R482" s="47">
        <v>4</v>
      </c>
      <c r="S482" s="47">
        <v>6</v>
      </c>
      <c r="T482" s="47"/>
      <c r="U482" s="47"/>
      <c r="V482" s="47">
        <v>21</v>
      </c>
      <c r="W482" s="48">
        <v>84</v>
      </c>
      <c r="X482" s="61">
        <f t="shared" ref="X482:X536" si="65">F482+H482+J482+L482+N482+P482+R482+T482+V482</f>
        <v>36</v>
      </c>
      <c r="Y482" s="52">
        <f t="shared" ref="Y482:Y536" si="66">G482+I482+K482+M482+O482+Q482+S482+U482+W482</f>
        <v>119</v>
      </c>
      <c r="Z482">
        <f t="shared" ref="Z482:Z536" si="67">SUM(X482:Y482)</f>
        <v>155</v>
      </c>
    </row>
    <row r="483" spans="1:26">
      <c r="A483" s="51" t="s">
        <v>13</v>
      </c>
      <c r="B483" s="16">
        <v>440501</v>
      </c>
      <c r="C483" s="47" t="s">
        <v>144</v>
      </c>
      <c r="D483" s="47" t="s">
        <v>274</v>
      </c>
      <c r="E483" s="52" t="s">
        <v>275</v>
      </c>
      <c r="F483" s="56"/>
      <c r="G483" s="47">
        <v>2</v>
      </c>
      <c r="H483" s="47"/>
      <c r="I483" s="47"/>
      <c r="J483" s="47"/>
      <c r="K483" s="47">
        <v>1</v>
      </c>
      <c r="L483" s="47"/>
      <c r="M483" s="47"/>
      <c r="N483" s="47"/>
      <c r="O483" s="47">
        <v>3</v>
      </c>
      <c r="P483" s="47"/>
      <c r="Q483" s="47"/>
      <c r="R483" s="47">
        <v>2</v>
      </c>
      <c r="S483" s="47">
        <v>2</v>
      </c>
      <c r="T483" s="47"/>
      <c r="U483" s="47"/>
      <c r="V483" s="47">
        <v>29</v>
      </c>
      <c r="W483" s="48">
        <v>32</v>
      </c>
      <c r="X483" s="61">
        <f t="shared" si="65"/>
        <v>31</v>
      </c>
      <c r="Y483" s="52">
        <f t="shared" si="66"/>
        <v>40</v>
      </c>
      <c r="Z483">
        <f t="shared" si="67"/>
        <v>71</v>
      </c>
    </row>
    <row r="484" spans="1:26">
      <c r="A484" s="51" t="s">
        <v>13</v>
      </c>
      <c r="B484" s="16">
        <v>440501</v>
      </c>
      <c r="C484" s="47" t="s">
        <v>144</v>
      </c>
      <c r="D484" s="47" t="s">
        <v>276</v>
      </c>
      <c r="E484" s="52" t="s">
        <v>277</v>
      </c>
      <c r="F484" s="56"/>
      <c r="G484" s="47">
        <v>1</v>
      </c>
      <c r="H484" s="47"/>
      <c r="I484" s="47"/>
      <c r="J484" s="47"/>
      <c r="K484" s="47"/>
      <c r="L484" s="47"/>
      <c r="M484" s="47"/>
      <c r="N484" s="47"/>
      <c r="O484" s="47">
        <v>1</v>
      </c>
      <c r="P484" s="47"/>
      <c r="Q484" s="47">
        <v>1</v>
      </c>
      <c r="R484" s="47">
        <v>3</v>
      </c>
      <c r="S484" s="47"/>
      <c r="T484" s="47"/>
      <c r="U484" s="47"/>
      <c r="V484" s="47">
        <v>15</v>
      </c>
      <c r="W484" s="48">
        <v>9</v>
      </c>
      <c r="X484" s="61">
        <f t="shared" si="65"/>
        <v>18</v>
      </c>
      <c r="Y484" s="52">
        <f t="shared" si="66"/>
        <v>12</v>
      </c>
      <c r="Z484">
        <f t="shared" si="67"/>
        <v>30</v>
      </c>
    </row>
    <row r="485" spans="1:26">
      <c r="A485" s="51" t="s">
        <v>13</v>
      </c>
      <c r="B485" s="16">
        <v>450201</v>
      </c>
      <c r="C485" s="47" t="s">
        <v>159</v>
      </c>
      <c r="D485" s="47" t="s">
        <v>278</v>
      </c>
      <c r="E485" s="52" t="s">
        <v>279</v>
      </c>
      <c r="F485" s="56"/>
      <c r="G485" s="47">
        <v>1</v>
      </c>
      <c r="H485" s="47"/>
      <c r="I485" s="47"/>
      <c r="J485" s="47"/>
      <c r="K485" s="47">
        <v>1</v>
      </c>
      <c r="L485" s="47"/>
      <c r="M485" s="47"/>
      <c r="N485" s="47">
        <v>1</v>
      </c>
      <c r="O485" s="47">
        <v>2</v>
      </c>
      <c r="P485" s="47"/>
      <c r="Q485" s="47">
        <v>1</v>
      </c>
      <c r="R485" s="47">
        <v>2</v>
      </c>
      <c r="S485" s="47">
        <v>3</v>
      </c>
      <c r="T485" s="47"/>
      <c r="U485" s="47"/>
      <c r="V485" s="47">
        <v>17</v>
      </c>
      <c r="W485" s="48">
        <v>33</v>
      </c>
      <c r="X485" s="61">
        <f t="shared" si="65"/>
        <v>20</v>
      </c>
      <c r="Y485" s="52">
        <f t="shared" si="66"/>
        <v>41</v>
      </c>
      <c r="Z485">
        <f t="shared" si="67"/>
        <v>61</v>
      </c>
    </row>
    <row r="486" spans="1:26">
      <c r="A486" s="51" t="s">
        <v>13</v>
      </c>
      <c r="B486" s="16">
        <v>450601</v>
      </c>
      <c r="C486" s="47" t="s">
        <v>159</v>
      </c>
      <c r="D486" s="47" t="s">
        <v>280</v>
      </c>
      <c r="E486" s="52" t="s">
        <v>281</v>
      </c>
      <c r="F486" s="56">
        <v>6</v>
      </c>
      <c r="G486" s="47">
        <v>1</v>
      </c>
      <c r="H486" s="47">
        <v>1</v>
      </c>
      <c r="I486" s="47"/>
      <c r="J486" s="47">
        <v>3</v>
      </c>
      <c r="K486" s="47"/>
      <c r="L486" s="47">
        <v>8</v>
      </c>
      <c r="M486" s="47">
        <v>2</v>
      </c>
      <c r="N486" s="47">
        <v>8</v>
      </c>
      <c r="O486" s="47">
        <v>3</v>
      </c>
      <c r="P486" s="47">
        <v>2</v>
      </c>
      <c r="Q486" s="47">
        <v>2</v>
      </c>
      <c r="R486" s="47">
        <v>5</v>
      </c>
      <c r="S486" s="47"/>
      <c r="T486" s="47"/>
      <c r="U486" s="47"/>
      <c r="V486" s="47">
        <v>84</v>
      </c>
      <c r="W486" s="48">
        <v>14</v>
      </c>
      <c r="X486" s="61">
        <f t="shared" si="65"/>
        <v>117</v>
      </c>
      <c r="Y486" s="52">
        <f t="shared" si="66"/>
        <v>22</v>
      </c>
      <c r="Z486">
        <f t="shared" si="67"/>
        <v>139</v>
      </c>
    </row>
    <row r="487" spans="1:26">
      <c r="A487" s="51" t="s">
        <v>13</v>
      </c>
      <c r="B487" s="16">
        <v>450603</v>
      </c>
      <c r="C487" s="47" t="s">
        <v>159</v>
      </c>
      <c r="D487" s="47" t="s">
        <v>282</v>
      </c>
      <c r="E487" s="52" t="s">
        <v>283</v>
      </c>
      <c r="F487" s="56">
        <v>1</v>
      </c>
      <c r="G487" s="47"/>
      <c r="H487" s="47"/>
      <c r="I487" s="47"/>
      <c r="J487" s="47">
        <v>1</v>
      </c>
      <c r="K487" s="47">
        <v>2</v>
      </c>
      <c r="L487" s="47">
        <v>5</v>
      </c>
      <c r="M487" s="47">
        <v>1</v>
      </c>
      <c r="N487" s="47">
        <v>5</v>
      </c>
      <c r="O487" s="47">
        <v>3</v>
      </c>
      <c r="P487" s="47">
        <v>4</v>
      </c>
      <c r="Q487" s="47"/>
      <c r="R487" s="47">
        <v>3</v>
      </c>
      <c r="S487" s="47">
        <v>3</v>
      </c>
      <c r="T487" s="47"/>
      <c r="U487" s="47"/>
      <c r="V487" s="47">
        <v>50</v>
      </c>
      <c r="W487" s="48">
        <v>30</v>
      </c>
      <c r="X487" s="61">
        <f t="shared" si="65"/>
        <v>69</v>
      </c>
      <c r="Y487" s="52">
        <f t="shared" si="66"/>
        <v>39</v>
      </c>
      <c r="Z487">
        <f t="shared" si="67"/>
        <v>108</v>
      </c>
    </row>
    <row r="488" spans="1:26">
      <c r="A488" s="51" t="s">
        <v>13</v>
      </c>
      <c r="B488" s="16">
        <v>451001</v>
      </c>
      <c r="C488" s="47" t="s">
        <v>159</v>
      </c>
      <c r="D488" s="47" t="s">
        <v>284</v>
      </c>
      <c r="E488" s="52" t="s">
        <v>285</v>
      </c>
      <c r="F488" s="56">
        <v>1</v>
      </c>
      <c r="G488" s="47">
        <v>6</v>
      </c>
      <c r="H488" s="47">
        <v>1</v>
      </c>
      <c r="I488" s="47"/>
      <c r="J488" s="47"/>
      <c r="K488" s="47">
        <v>6</v>
      </c>
      <c r="L488" s="47">
        <v>10</v>
      </c>
      <c r="M488" s="47">
        <v>7</v>
      </c>
      <c r="N488" s="47">
        <v>10</v>
      </c>
      <c r="O488" s="47">
        <v>20</v>
      </c>
      <c r="P488" s="47">
        <v>2</v>
      </c>
      <c r="Q488" s="47">
        <v>3</v>
      </c>
      <c r="R488" s="47">
        <v>10</v>
      </c>
      <c r="S488" s="47">
        <v>14</v>
      </c>
      <c r="T488" s="47"/>
      <c r="U488" s="47"/>
      <c r="V488" s="47">
        <v>116</v>
      </c>
      <c r="W488" s="48">
        <v>75</v>
      </c>
      <c r="X488" s="61">
        <f t="shared" si="65"/>
        <v>150</v>
      </c>
      <c r="Y488" s="52">
        <f t="shared" si="66"/>
        <v>131</v>
      </c>
      <c r="Z488">
        <f t="shared" si="67"/>
        <v>281</v>
      </c>
    </row>
    <row r="489" spans="1:26">
      <c r="A489" s="51" t="s">
        <v>13</v>
      </c>
      <c r="B489" s="16">
        <v>451101</v>
      </c>
      <c r="C489" s="47" t="s">
        <v>159</v>
      </c>
      <c r="D489" s="47" t="s">
        <v>286</v>
      </c>
      <c r="E489" s="52" t="s">
        <v>287</v>
      </c>
      <c r="F489" s="56">
        <v>1</v>
      </c>
      <c r="G489" s="47">
        <v>1</v>
      </c>
      <c r="H489" s="47"/>
      <c r="I489" s="47"/>
      <c r="J489" s="47">
        <v>1</v>
      </c>
      <c r="K489" s="47">
        <v>1</v>
      </c>
      <c r="L489" s="47">
        <v>1</v>
      </c>
      <c r="M489" s="47">
        <v>4</v>
      </c>
      <c r="N489" s="47">
        <v>2</v>
      </c>
      <c r="O489" s="47">
        <v>8</v>
      </c>
      <c r="P489" s="47"/>
      <c r="Q489" s="47">
        <v>1</v>
      </c>
      <c r="R489" s="47">
        <v>4</v>
      </c>
      <c r="S489" s="47">
        <v>3</v>
      </c>
      <c r="T489" s="47"/>
      <c r="U489" s="47"/>
      <c r="V489" s="47">
        <v>20</v>
      </c>
      <c r="W489" s="48">
        <v>22</v>
      </c>
      <c r="X489" s="61">
        <f t="shared" si="65"/>
        <v>29</v>
      </c>
      <c r="Y489" s="52">
        <f t="shared" si="66"/>
        <v>40</v>
      </c>
      <c r="Z489">
        <f t="shared" si="67"/>
        <v>69</v>
      </c>
    </row>
    <row r="490" spans="1:26">
      <c r="A490" s="51" t="s">
        <v>13</v>
      </c>
      <c r="B490" s="16">
        <v>459999</v>
      </c>
      <c r="C490" s="47" t="s">
        <v>159</v>
      </c>
      <c r="D490" s="47" t="s">
        <v>288</v>
      </c>
      <c r="E490" s="52" t="s">
        <v>289</v>
      </c>
      <c r="F490" s="56">
        <v>8</v>
      </c>
      <c r="G490" s="47">
        <v>5</v>
      </c>
      <c r="H490" s="47"/>
      <c r="I490" s="47">
        <v>1</v>
      </c>
      <c r="J490" s="47">
        <v>1</v>
      </c>
      <c r="K490" s="47">
        <v>3</v>
      </c>
      <c r="L490" s="47">
        <v>14</v>
      </c>
      <c r="M490" s="47">
        <v>13</v>
      </c>
      <c r="N490" s="47">
        <v>17</v>
      </c>
      <c r="O490" s="47">
        <v>37</v>
      </c>
      <c r="P490" s="47"/>
      <c r="Q490" s="47">
        <v>1</v>
      </c>
      <c r="R490" s="47">
        <v>14</v>
      </c>
      <c r="S490" s="47">
        <v>5</v>
      </c>
      <c r="T490" s="47"/>
      <c r="U490" s="47"/>
      <c r="V490" s="47">
        <v>115</v>
      </c>
      <c r="W490" s="48">
        <v>79</v>
      </c>
      <c r="X490" s="61">
        <f t="shared" si="65"/>
        <v>169</v>
      </c>
      <c r="Y490" s="52">
        <f t="shared" si="66"/>
        <v>144</v>
      </c>
      <c r="Z490">
        <f t="shared" si="67"/>
        <v>313</v>
      </c>
    </row>
    <row r="491" spans="1:26">
      <c r="A491" s="51" t="s">
        <v>13</v>
      </c>
      <c r="B491" s="16">
        <v>500501</v>
      </c>
      <c r="C491" s="47" t="s">
        <v>159</v>
      </c>
      <c r="D491" s="47" t="s">
        <v>290</v>
      </c>
      <c r="E491" s="52" t="s">
        <v>291</v>
      </c>
      <c r="F491" s="56"/>
      <c r="G491" s="47"/>
      <c r="H491" s="47"/>
      <c r="I491" s="47"/>
      <c r="J491" s="47"/>
      <c r="K491" s="47"/>
      <c r="L491" s="47"/>
      <c r="M491" s="47"/>
      <c r="N491" s="47"/>
      <c r="O491" s="47"/>
      <c r="P491" s="47"/>
      <c r="Q491" s="47"/>
      <c r="R491" s="47"/>
      <c r="S491" s="47"/>
      <c r="T491" s="47"/>
      <c r="U491" s="47"/>
      <c r="V491" s="47">
        <v>1</v>
      </c>
      <c r="W491" s="48">
        <v>3</v>
      </c>
      <c r="X491" s="61">
        <f t="shared" si="65"/>
        <v>1</v>
      </c>
      <c r="Y491" s="52">
        <f t="shared" si="66"/>
        <v>3</v>
      </c>
      <c r="Z491">
        <f t="shared" si="67"/>
        <v>4</v>
      </c>
    </row>
    <row r="492" spans="1:26">
      <c r="A492" s="51" t="s">
        <v>13</v>
      </c>
      <c r="B492" s="16">
        <v>500501</v>
      </c>
      <c r="C492" s="47" t="s">
        <v>159</v>
      </c>
      <c r="D492" s="47" t="s">
        <v>292</v>
      </c>
      <c r="E492" s="52" t="s">
        <v>293</v>
      </c>
      <c r="F492" s="56">
        <v>1</v>
      </c>
      <c r="G492" s="47">
        <v>3</v>
      </c>
      <c r="H492" s="47">
        <v>1</v>
      </c>
      <c r="I492" s="47"/>
      <c r="J492" s="47"/>
      <c r="K492" s="47">
        <v>1</v>
      </c>
      <c r="L492" s="47">
        <v>1</v>
      </c>
      <c r="M492" s="47">
        <v>1</v>
      </c>
      <c r="N492" s="47">
        <v>2</v>
      </c>
      <c r="O492" s="47">
        <v>3</v>
      </c>
      <c r="P492" s="47"/>
      <c r="Q492" s="47"/>
      <c r="R492" s="47">
        <v>2</v>
      </c>
      <c r="S492" s="47">
        <v>3</v>
      </c>
      <c r="T492" s="47"/>
      <c r="U492" s="47"/>
      <c r="V492" s="47">
        <v>10</v>
      </c>
      <c r="W492" s="48">
        <v>33</v>
      </c>
      <c r="X492" s="61">
        <f t="shared" si="65"/>
        <v>17</v>
      </c>
      <c r="Y492" s="52">
        <f t="shared" si="66"/>
        <v>44</v>
      </c>
      <c r="Z492">
        <f t="shared" si="67"/>
        <v>61</v>
      </c>
    </row>
    <row r="493" spans="1:26">
      <c r="A493" s="51" t="s">
        <v>13</v>
      </c>
      <c r="B493" s="16">
        <v>500602</v>
      </c>
      <c r="C493" s="47" t="s">
        <v>159</v>
      </c>
      <c r="D493" s="47" t="s">
        <v>294</v>
      </c>
      <c r="E493" s="52" t="s">
        <v>295</v>
      </c>
      <c r="F493" s="56">
        <v>3</v>
      </c>
      <c r="G493" s="47">
        <v>1</v>
      </c>
      <c r="H493" s="47">
        <v>1</v>
      </c>
      <c r="I493" s="47"/>
      <c r="J493" s="47">
        <v>4</v>
      </c>
      <c r="K493" s="47">
        <v>1</v>
      </c>
      <c r="L493" s="47">
        <v>5</v>
      </c>
      <c r="M493" s="47">
        <v>1</v>
      </c>
      <c r="N493" s="47">
        <v>7</v>
      </c>
      <c r="O493" s="47">
        <v>8</v>
      </c>
      <c r="P493" s="47">
        <v>2</v>
      </c>
      <c r="Q493" s="47">
        <v>2</v>
      </c>
      <c r="R493" s="47">
        <v>13</v>
      </c>
      <c r="S493" s="47">
        <v>4</v>
      </c>
      <c r="T493" s="47"/>
      <c r="U493" s="47"/>
      <c r="V493" s="47">
        <v>73</v>
      </c>
      <c r="W493" s="48">
        <v>49</v>
      </c>
      <c r="X493" s="61">
        <f t="shared" si="65"/>
        <v>108</v>
      </c>
      <c r="Y493" s="52">
        <f t="shared" si="66"/>
        <v>66</v>
      </c>
      <c r="Z493">
        <f t="shared" si="67"/>
        <v>174</v>
      </c>
    </row>
    <row r="494" spans="1:26">
      <c r="A494" s="51" t="s">
        <v>13</v>
      </c>
      <c r="B494" s="16">
        <v>500702</v>
      </c>
      <c r="C494" s="47" t="s">
        <v>159</v>
      </c>
      <c r="D494" s="47" t="s">
        <v>296</v>
      </c>
      <c r="E494" s="52" t="s">
        <v>297</v>
      </c>
      <c r="F494" s="56">
        <v>1</v>
      </c>
      <c r="G494" s="47">
        <v>2</v>
      </c>
      <c r="H494" s="47"/>
      <c r="I494" s="47"/>
      <c r="J494" s="47"/>
      <c r="K494" s="47"/>
      <c r="L494" s="47">
        <v>2</v>
      </c>
      <c r="M494" s="47">
        <v>5</v>
      </c>
      <c r="N494" s="47">
        <v>7</v>
      </c>
      <c r="O494" s="47">
        <v>7</v>
      </c>
      <c r="P494" s="47"/>
      <c r="Q494" s="47"/>
      <c r="R494" s="47">
        <v>3</v>
      </c>
      <c r="S494" s="47">
        <v>5</v>
      </c>
      <c r="T494" s="47"/>
      <c r="U494" s="47"/>
      <c r="V494" s="47">
        <v>10</v>
      </c>
      <c r="W494" s="48">
        <v>32</v>
      </c>
      <c r="X494" s="61">
        <f t="shared" si="65"/>
        <v>23</v>
      </c>
      <c r="Y494" s="52">
        <f t="shared" si="66"/>
        <v>51</v>
      </c>
      <c r="Z494">
        <f t="shared" si="67"/>
        <v>74</v>
      </c>
    </row>
    <row r="495" spans="1:26">
      <c r="A495" s="51" t="s">
        <v>13</v>
      </c>
      <c r="B495" s="16">
        <v>500702</v>
      </c>
      <c r="C495" s="47" t="s">
        <v>159</v>
      </c>
      <c r="D495" s="47" t="s">
        <v>298</v>
      </c>
      <c r="E495" s="52" t="s">
        <v>299</v>
      </c>
      <c r="F495" s="56"/>
      <c r="G495" s="47"/>
      <c r="H495" s="47"/>
      <c r="I495" s="47"/>
      <c r="J495" s="47">
        <v>2</v>
      </c>
      <c r="K495" s="47"/>
      <c r="L495" s="47">
        <v>1</v>
      </c>
      <c r="M495" s="47"/>
      <c r="N495" s="47">
        <v>2</v>
      </c>
      <c r="O495" s="47">
        <v>1</v>
      </c>
      <c r="P495" s="47"/>
      <c r="Q495" s="47"/>
      <c r="R495" s="47">
        <v>2</v>
      </c>
      <c r="S495" s="47">
        <v>4</v>
      </c>
      <c r="T495" s="47"/>
      <c r="U495" s="47"/>
      <c r="V495" s="47">
        <v>13</v>
      </c>
      <c r="W495" s="48">
        <v>16</v>
      </c>
      <c r="X495" s="61">
        <f t="shared" si="65"/>
        <v>20</v>
      </c>
      <c r="Y495" s="52">
        <f t="shared" si="66"/>
        <v>21</v>
      </c>
      <c r="Z495">
        <f t="shared" si="67"/>
        <v>41</v>
      </c>
    </row>
    <row r="496" spans="1:26">
      <c r="A496" s="51" t="s">
        <v>13</v>
      </c>
      <c r="B496" s="16">
        <v>500703</v>
      </c>
      <c r="C496" s="47" t="s">
        <v>159</v>
      </c>
      <c r="D496" s="47" t="s">
        <v>300</v>
      </c>
      <c r="E496" s="52" t="s">
        <v>301</v>
      </c>
      <c r="F496" s="56">
        <v>1</v>
      </c>
      <c r="G496" s="47"/>
      <c r="H496" s="47"/>
      <c r="I496" s="47"/>
      <c r="J496" s="47"/>
      <c r="K496" s="47"/>
      <c r="L496" s="47"/>
      <c r="M496" s="47"/>
      <c r="N496" s="47"/>
      <c r="O496" s="47">
        <v>3</v>
      </c>
      <c r="P496" s="47"/>
      <c r="Q496" s="47"/>
      <c r="R496" s="47"/>
      <c r="S496" s="47">
        <v>1</v>
      </c>
      <c r="T496" s="47"/>
      <c r="U496" s="47"/>
      <c r="V496" s="47">
        <v>1</v>
      </c>
      <c r="W496" s="48">
        <v>8</v>
      </c>
      <c r="X496" s="61">
        <f t="shared" si="65"/>
        <v>2</v>
      </c>
      <c r="Y496" s="52">
        <f t="shared" si="66"/>
        <v>12</v>
      </c>
      <c r="Z496">
        <f t="shared" si="67"/>
        <v>14</v>
      </c>
    </row>
    <row r="497" spans="1:26">
      <c r="A497" s="51" t="s">
        <v>13</v>
      </c>
      <c r="B497" s="16">
        <v>500901</v>
      </c>
      <c r="C497" s="47" t="s">
        <v>159</v>
      </c>
      <c r="D497" s="47" t="s">
        <v>302</v>
      </c>
      <c r="E497" s="52" t="s">
        <v>303</v>
      </c>
      <c r="F497" s="56"/>
      <c r="G497" s="47"/>
      <c r="H497" s="47"/>
      <c r="I497" s="47"/>
      <c r="J497" s="47"/>
      <c r="K497" s="47"/>
      <c r="L497" s="47"/>
      <c r="M497" s="47"/>
      <c r="N497" s="47">
        <v>1</v>
      </c>
      <c r="O497" s="47">
        <v>1</v>
      </c>
      <c r="P497" s="47"/>
      <c r="Q497" s="47">
        <v>1</v>
      </c>
      <c r="R497" s="47">
        <v>2</v>
      </c>
      <c r="S497" s="47">
        <v>2</v>
      </c>
      <c r="T497" s="47"/>
      <c r="U497" s="47"/>
      <c r="V497" s="47">
        <v>12</v>
      </c>
      <c r="W497" s="48">
        <v>5</v>
      </c>
      <c r="X497" s="61">
        <f t="shared" si="65"/>
        <v>15</v>
      </c>
      <c r="Y497" s="52">
        <f t="shared" si="66"/>
        <v>9</v>
      </c>
      <c r="Z497">
        <f t="shared" si="67"/>
        <v>24</v>
      </c>
    </row>
    <row r="498" spans="1:26">
      <c r="A498" s="51" t="s">
        <v>13</v>
      </c>
      <c r="B498" s="16">
        <v>500901</v>
      </c>
      <c r="C498" s="47" t="s">
        <v>159</v>
      </c>
      <c r="D498" s="47" t="s">
        <v>304</v>
      </c>
      <c r="E498" s="52" t="s">
        <v>305</v>
      </c>
      <c r="F498" s="56">
        <v>2</v>
      </c>
      <c r="G498" s="47"/>
      <c r="H498" s="47"/>
      <c r="I498" s="47"/>
      <c r="J498" s="47"/>
      <c r="K498" s="47">
        <v>1</v>
      </c>
      <c r="L498" s="47">
        <v>2</v>
      </c>
      <c r="M498" s="47">
        <v>1</v>
      </c>
      <c r="N498" s="47">
        <v>1</v>
      </c>
      <c r="O498" s="47">
        <v>2</v>
      </c>
      <c r="P498" s="47"/>
      <c r="Q498" s="47">
        <v>1</v>
      </c>
      <c r="R498" s="47">
        <v>4</v>
      </c>
      <c r="S498" s="47">
        <v>3</v>
      </c>
      <c r="T498" s="47"/>
      <c r="U498" s="47"/>
      <c r="V498" s="47">
        <v>23</v>
      </c>
      <c r="W498" s="48">
        <v>6</v>
      </c>
      <c r="X498" s="61">
        <f t="shared" si="65"/>
        <v>32</v>
      </c>
      <c r="Y498" s="52">
        <f t="shared" si="66"/>
        <v>14</v>
      </c>
      <c r="Z498">
        <f t="shared" si="67"/>
        <v>46</v>
      </c>
    </row>
    <row r="499" spans="1:26">
      <c r="A499" s="51" t="s">
        <v>13</v>
      </c>
      <c r="B499" s="16">
        <v>510201</v>
      </c>
      <c r="C499" s="47" t="s">
        <v>180</v>
      </c>
      <c r="D499" s="47" t="s">
        <v>306</v>
      </c>
      <c r="E499" s="52" t="s">
        <v>307</v>
      </c>
      <c r="F499" s="56"/>
      <c r="G499" s="47">
        <v>10</v>
      </c>
      <c r="H499" s="47"/>
      <c r="I499" s="47">
        <v>1</v>
      </c>
      <c r="J499" s="47"/>
      <c r="K499" s="47">
        <v>1</v>
      </c>
      <c r="L499" s="47"/>
      <c r="M499" s="47">
        <v>4</v>
      </c>
      <c r="N499" s="47">
        <v>2</v>
      </c>
      <c r="O499" s="47">
        <v>20</v>
      </c>
      <c r="P499" s="47"/>
      <c r="Q499" s="47"/>
      <c r="R499" s="47"/>
      <c r="S499" s="47">
        <v>17</v>
      </c>
      <c r="T499" s="47"/>
      <c r="U499" s="47"/>
      <c r="V499" s="47">
        <v>3</v>
      </c>
      <c r="W499" s="48">
        <v>180</v>
      </c>
      <c r="X499" s="61">
        <f t="shared" si="65"/>
        <v>5</v>
      </c>
      <c r="Y499" s="52">
        <f t="shared" si="66"/>
        <v>233</v>
      </c>
      <c r="Z499">
        <f t="shared" si="67"/>
        <v>238</v>
      </c>
    </row>
    <row r="500" spans="1:26">
      <c r="A500" s="51" t="s">
        <v>13</v>
      </c>
      <c r="B500" s="16">
        <v>510701</v>
      </c>
      <c r="C500" s="47" t="s">
        <v>169</v>
      </c>
      <c r="D500" s="47" t="s">
        <v>308</v>
      </c>
      <c r="E500" s="52" t="s">
        <v>309</v>
      </c>
      <c r="F500" s="56"/>
      <c r="G500" s="47"/>
      <c r="H500" s="47"/>
      <c r="I500" s="47"/>
      <c r="J500" s="47"/>
      <c r="K500" s="47"/>
      <c r="L500" s="47"/>
      <c r="M500" s="47"/>
      <c r="N500" s="47"/>
      <c r="O500" s="47"/>
      <c r="P500" s="47"/>
      <c r="Q500" s="47"/>
      <c r="R500" s="47"/>
      <c r="S500" s="47">
        <v>1</v>
      </c>
      <c r="T500" s="47"/>
      <c r="U500" s="47"/>
      <c r="V500" s="47"/>
      <c r="W500" s="48"/>
      <c r="X500" s="61">
        <f t="shared" si="65"/>
        <v>0</v>
      </c>
      <c r="Y500" s="52">
        <f t="shared" si="66"/>
        <v>1</v>
      </c>
      <c r="Z500">
        <f t="shared" si="67"/>
        <v>1</v>
      </c>
    </row>
    <row r="501" spans="1:26">
      <c r="A501" s="51" t="s">
        <v>13</v>
      </c>
      <c r="B501" s="16">
        <v>510701</v>
      </c>
      <c r="C501" s="47" t="s">
        <v>169</v>
      </c>
      <c r="D501" s="47" t="s">
        <v>310</v>
      </c>
      <c r="E501" s="52" t="s">
        <v>311</v>
      </c>
      <c r="F501" s="56"/>
      <c r="G501" s="47"/>
      <c r="H501" s="47"/>
      <c r="I501" s="47"/>
      <c r="J501" s="47"/>
      <c r="K501" s="47"/>
      <c r="L501" s="47"/>
      <c r="M501" s="47">
        <v>1</v>
      </c>
      <c r="N501" s="47"/>
      <c r="O501" s="47"/>
      <c r="P501" s="47"/>
      <c r="Q501" s="47"/>
      <c r="R501" s="47"/>
      <c r="S501" s="47">
        <v>6</v>
      </c>
      <c r="T501" s="47"/>
      <c r="U501" s="47"/>
      <c r="V501" s="47">
        <v>2</v>
      </c>
      <c r="W501" s="48">
        <v>1</v>
      </c>
      <c r="X501" s="61">
        <f t="shared" si="65"/>
        <v>2</v>
      </c>
      <c r="Y501" s="52">
        <f t="shared" si="66"/>
        <v>8</v>
      </c>
      <c r="Z501">
        <f t="shared" si="67"/>
        <v>10</v>
      </c>
    </row>
    <row r="502" spans="1:26">
      <c r="A502" s="51" t="s">
        <v>13</v>
      </c>
      <c r="B502" s="16">
        <v>511005</v>
      </c>
      <c r="C502" s="47" t="s">
        <v>144</v>
      </c>
      <c r="D502" s="47" t="s">
        <v>312</v>
      </c>
      <c r="E502" s="52" t="s">
        <v>313</v>
      </c>
      <c r="F502" s="56">
        <v>1</v>
      </c>
      <c r="G502" s="47">
        <v>1</v>
      </c>
      <c r="H502" s="47"/>
      <c r="I502" s="47">
        <v>1</v>
      </c>
      <c r="J502" s="47">
        <v>1</v>
      </c>
      <c r="K502" s="47">
        <v>2</v>
      </c>
      <c r="L502" s="47">
        <v>3</v>
      </c>
      <c r="M502" s="47">
        <v>8</v>
      </c>
      <c r="N502" s="47">
        <v>6</v>
      </c>
      <c r="O502" s="47">
        <v>4</v>
      </c>
      <c r="P502" s="47">
        <v>1</v>
      </c>
      <c r="Q502" s="47">
        <v>1</v>
      </c>
      <c r="R502" s="47">
        <v>4</v>
      </c>
      <c r="S502" s="47">
        <v>8</v>
      </c>
      <c r="T502" s="47"/>
      <c r="U502" s="47"/>
      <c r="V502" s="47">
        <v>34</v>
      </c>
      <c r="W502" s="48">
        <v>48</v>
      </c>
      <c r="X502" s="61">
        <f t="shared" si="65"/>
        <v>50</v>
      </c>
      <c r="Y502" s="52">
        <f t="shared" si="66"/>
        <v>73</v>
      </c>
      <c r="Z502">
        <f t="shared" si="67"/>
        <v>123</v>
      </c>
    </row>
    <row r="503" spans="1:26">
      <c r="A503" s="51" t="s">
        <v>13</v>
      </c>
      <c r="B503" s="16">
        <v>512003</v>
      </c>
      <c r="C503" s="47" t="s">
        <v>10</v>
      </c>
      <c r="D503" s="47" t="s">
        <v>314</v>
      </c>
      <c r="E503" s="52" t="s">
        <v>315</v>
      </c>
      <c r="F503" s="56">
        <v>1</v>
      </c>
      <c r="G503" s="47">
        <v>1</v>
      </c>
      <c r="H503" s="47"/>
      <c r="I503" s="47"/>
      <c r="J503" s="47">
        <v>1</v>
      </c>
      <c r="K503" s="47">
        <v>15</v>
      </c>
      <c r="L503" s="47">
        <v>4</v>
      </c>
      <c r="M503" s="47">
        <v>6</v>
      </c>
      <c r="N503" s="47">
        <v>6</v>
      </c>
      <c r="O503" s="47">
        <v>9</v>
      </c>
      <c r="P503" s="47">
        <v>3</v>
      </c>
      <c r="Q503" s="47"/>
      <c r="R503" s="47">
        <v>4</v>
      </c>
      <c r="S503" s="47">
        <v>4</v>
      </c>
      <c r="T503" s="47"/>
      <c r="U503" s="47"/>
      <c r="V503" s="47">
        <v>48</v>
      </c>
      <c r="W503" s="48">
        <v>70</v>
      </c>
      <c r="X503" s="61">
        <f t="shared" si="65"/>
        <v>67</v>
      </c>
      <c r="Y503" s="52">
        <f t="shared" si="66"/>
        <v>105</v>
      </c>
      <c r="Z503">
        <f t="shared" si="67"/>
        <v>172</v>
      </c>
    </row>
    <row r="504" spans="1:26">
      <c r="A504" s="51" t="s">
        <v>13</v>
      </c>
      <c r="B504" s="16">
        <v>513101</v>
      </c>
      <c r="C504" s="47" t="s">
        <v>144</v>
      </c>
      <c r="D504" s="47" t="s">
        <v>316</v>
      </c>
      <c r="E504" s="52" t="s">
        <v>317</v>
      </c>
      <c r="F504" s="56"/>
      <c r="G504" s="47">
        <v>2</v>
      </c>
      <c r="H504" s="47"/>
      <c r="I504" s="47"/>
      <c r="J504" s="47"/>
      <c r="K504" s="47">
        <v>2</v>
      </c>
      <c r="L504" s="47"/>
      <c r="M504" s="47">
        <v>1</v>
      </c>
      <c r="N504" s="47"/>
      <c r="O504" s="47">
        <v>7</v>
      </c>
      <c r="P504" s="47">
        <v>1</v>
      </c>
      <c r="Q504" s="47"/>
      <c r="R504" s="47"/>
      <c r="S504" s="47">
        <v>6</v>
      </c>
      <c r="T504" s="47"/>
      <c r="U504" s="47"/>
      <c r="V504" s="47">
        <v>16</v>
      </c>
      <c r="W504" s="48">
        <v>107</v>
      </c>
      <c r="X504" s="61">
        <f t="shared" si="65"/>
        <v>17</v>
      </c>
      <c r="Y504" s="52">
        <f t="shared" si="66"/>
        <v>125</v>
      </c>
      <c r="Z504">
        <f t="shared" si="67"/>
        <v>142</v>
      </c>
    </row>
    <row r="505" spans="1:26">
      <c r="A505" s="51" t="s">
        <v>13</v>
      </c>
      <c r="B505" s="16">
        <v>513801</v>
      </c>
      <c r="C505" s="47" t="s">
        <v>318</v>
      </c>
      <c r="D505" s="47" t="s">
        <v>319</v>
      </c>
      <c r="E505" s="52" t="s">
        <v>320</v>
      </c>
      <c r="F505" s="56">
        <v>2</v>
      </c>
      <c r="G505" s="47">
        <v>17</v>
      </c>
      <c r="H505" s="47"/>
      <c r="I505" s="47">
        <v>1</v>
      </c>
      <c r="J505" s="47">
        <v>4</v>
      </c>
      <c r="K505" s="47">
        <v>23</v>
      </c>
      <c r="L505" s="47">
        <v>5</v>
      </c>
      <c r="M505" s="47">
        <v>39</v>
      </c>
      <c r="N505" s="47">
        <v>14</v>
      </c>
      <c r="O505" s="47">
        <v>67</v>
      </c>
      <c r="P505" s="47"/>
      <c r="Q505" s="47">
        <v>1</v>
      </c>
      <c r="R505" s="47">
        <v>4</v>
      </c>
      <c r="S505" s="47">
        <v>54</v>
      </c>
      <c r="T505" s="47"/>
      <c r="U505" s="47"/>
      <c r="V505" s="47">
        <v>55</v>
      </c>
      <c r="W505" s="48">
        <v>589</v>
      </c>
      <c r="X505" s="61">
        <f t="shared" si="65"/>
        <v>84</v>
      </c>
      <c r="Y505" s="52">
        <f t="shared" si="66"/>
        <v>791</v>
      </c>
      <c r="Z505">
        <f t="shared" si="67"/>
        <v>875</v>
      </c>
    </row>
    <row r="506" spans="1:26">
      <c r="A506" s="51" t="s">
        <v>13</v>
      </c>
      <c r="B506" s="16">
        <v>520101</v>
      </c>
      <c r="C506" s="47" t="s">
        <v>169</v>
      </c>
      <c r="D506" s="47" t="s">
        <v>321</v>
      </c>
      <c r="E506" s="52" t="s">
        <v>322</v>
      </c>
      <c r="F506" s="56"/>
      <c r="G506" s="47"/>
      <c r="H506" s="47"/>
      <c r="I506" s="47"/>
      <c r="J506" s="47"/>
      <c r="K506" s="47"/>
      <c r="L506" s="47"/>
      <c r="M506" s="47"/>
      <c r="N506" s="47">
        <v>1</v>
      </c>
      <c r="O506" s="47"/>
      <c r="P506" s="47"/>
      <c r="Q506" s="47"/>
      <c r="R506" s="47">
        <v>2</v>
      </c>
      <c r="S506" s="47">
        <v>1</v>
      </c>
      <c r="T506" s="47"/>
      <c r="U506" s="47"/>
      <c r="V506" s="47">
        <v>1</v>
      </c>
      <c r="W506" s="48"/>
      <c r="X506" s="61">
        <f t="shared" si="65"/>
        <v>4</v>
      </c>
      <c r="Y506" s="52">
        <f t="shared" si="66"/>
        <v>1</v>
      </c>
      <c r="Z506">
        <f t="shared" si="67"/>
        <v>5</v>
      </c>
    </row>
    <row r="507" spans="1:26">
      <c r="A507" s="51" t="s">
        <v>13</v>
      </c>
      <c r="B507" s="16">
        <v>520101</v>
      </c>
      <c r="C507" s="47" t="s">
        <v>169</v>
      </c>
      <c r="D507" s="47" t="s">
        <v>323</v>
      </c>
      <c r="E507" s="52" t="s">
        <v>324</v>
      </c>
      <c r="F507" s="56"/>
      <c r="G507" s="47"/>
      <c r="H507" s="47"/>
      <c r="I507" s="47"/>
      <c r="J507" s="47"/>
      <c r="K507" s="47"/>
      <c r="L507" s="47">
        <v>1</v>
      </c>
      <c r="M507" s="47">
        <v>1</v>
      </c>
      <c r="N507" s="47"/>
      <c r="O507" s="47">
        <v>1</v>
      </c>
      <c r="P507" s="47"/>
      <c r="Q507" s="47"/>
      <c r="R507" s="47">
        <v>6</v>
      </c>
      <c r="S507" s="47">
        <v>5</v>
      </c>
      <c r="T507" s="47"/>
      <c r="U507" s="47"/>
      <c r="V507" s="47">
        <v>5</v>
      </c>
      <c r="W507" s="48">
        <v>7</v>
      </c>
      <c r="X507" s="61">
        <f t="shared" si="65"/>
        <v>12</v>
      </c>
      <c r="Y507" s="52">
        <f t="shared" si="66"/>
        <v>14</v>
      </c>
      <c r="Z507">
        <f t="shared" si="67"/>
        <v>26</v>
      </c>
    </row>
    <row r="508" spans="1:26">
      <c r="A508" s="51" t="s">
        <v>13</v>
      </c>
      <c r="B508" s="16">
        <v>520201</v>
      </c>
      <c r="C508" s="47" t="s">
        <v>325</v>
      </c>
      <c r="D508" s="47" t="s">
        <v>326</v>
      </c>
      <c r="E508" s="52" t="s">
        <v>327</v>
      </c>
      <c r="F508" s="56">
        <v>4</v>
      </c>
      <c r="G508" s="47">
        <v>2</v>
      </c>
      <c r="H508" s="47">
        <v>2</v>
      </c>
      <c r="I508" s="47">
        <v>1</v>
      </c>
      <c r="J508" s="47">
        <v>4</v>
      </c>
      <c r="K508" s="47">
        <v>1</v>
      </c>
      <c r="L508" s="47">
        <v>7</v>
      </c>
      <c r="M508" s="47">
        <v>2</v>
      </c>
      <c r="N508" s="47">
        <v>5</v>
      </c>
      <c r="O508" s="47">
        <v>7</v>
      </c>
      <c r="P508" s="47">
        <v>4</v>
      </c>
      <c r="Q508" s="47">
        <v>4</v>
      </c>
      <c r="R508" s="47">
        <v>9</v>
      </c>
      <c r="S508" s="47">
        <v>1</v>
      </c>
      <c r="T508" s="47"/>
      <c r="U508" s="47"/>
      <c r="V508" s="47">
        <v>131</v>
      </c>
      <c r="W508" s="48">
        <v>58</v>
      </c>
      <c r="X508" s="61">
        <f t="shared" si="65"/>
        <v>166</v>
      </c>
      <c r="Y508" s="52">
        <f t="shared" si="66"/>
        <v>76</v>
      </c>
      <c r="Z508">
        <f t="shared" si="67"/>
        <v>242</v>
      </c>
    </row>
    <row r="509" spans="1:26">
      <c r="A509" s="51" t="s">
        <v>13</v>
      </c>
      <c r="B509" s="16">
        <v>520201</v>
      </c>
      <c r="C509" s="47" t="s">
        <v>325</v>
      </c>
      <c r="D509" s="47" t="s">
        <v>328</v>
      </c>
      <c r="E509" s="52" t="s">
        <v>329</v>
      </c>
      <c r="F509" s="56">
        <v>2</v>
      </c>
      <c r="G509" s="47"/>
      <c r="H509" s="47">
        <v>1</v>
      </c>
      <c r="I509" s="47"/>
      <c r="J509" s="47">
        <v>3</v>
      </c>
      <c r="K509" s="47">
        <v>1</v>
      </c>
      <c r="L509" s="47">
        <v>3</v>
      </c>
      <c r="M509" s="47">
        <v>4</v>
      </c>
      <c r="N509" s="47">
        <v>10</v>
      </c>
      <c r="O509" s="47">
        <v>4</v>
      </c>
      <c r="P509" s="47">
        <v>5</v>
      </c>
      <c r="Q509" s="47"/>
      <c r="R509" s="47">
        <v>5</v>
      </c>
      <c r="S509" s="47">
        <v>1</v>
      </c>
      <c r="T509" s="47"/>
      <c r="U509" s="47"/>
      <c r="V509" s="47">
        <v>57</v>
      </c>
      <c r="W509" s="48">
        <v>22</v>
      </c>
      <c r="X509" s="61">
        <f t="shared" si="65"/>
        <v>86</v>
      </c>
      <c r="Y509" s="52">
        <f t="shared" si="66"/>
        <v>32</v>
      </c>
      <c r="Z509">
        <f t="shared" si="67"/>
        <v>118</v>
      </c>
    </row>
    <row r="510" spans="1:26">
      <c r="A510" s="51" t="s">
        <v>13</v>
      </c>
      <c r="B510" s="16">
        <v>520203</v>
      </c>
      <c r="C510" s="47" t="s">
        <v>325</v>
      </c>
      <c r="D510" s="47" t="s">
        <v>330</v>
      </c>
      <c r="E510" s="52" t="s">
        <v>331</v>
      </c>
      <c r="F510" s="56">
        <v>8</v>
      </c>
      <c r="G510" s="47">
        <v>1</v>
      </c>
      <c r="H510" s="47"/>
      <c r="I510" s="47"/>
      <c r="J510" s="47">
        <v>1</v>
      </c>
      <c r="K510" s="47">
        <v>1</v>
      </c>
      <c r="L510" s="47">
        <v>6</v>
      </c>
      <c r="M510" s="47"/>
      <c r="N510" s="47">
        <v>5</v>
      </c>
      <c r="O510" s="47">
        <v>1</v>
      </c>
      <c r="P510" s="47">
        <v>1</v>
      </c>
      <c r="Q510" s="47"/>
      <c r="R510" s="47">
        <v>12</v>
      </c>
      <c r="S510" s="47">
        <v>4</v>
      </c>
      <c r="T510" s="47"/>
      <c r="U510" s="47"/>
      <c r="V510" s="47">
        <v>82</v>
      </c>
      <c r="W510" s="48">
        <v>35</v>
      </c>
      <c r="X510" s="61">
        <f t="shared" si="65"/>
        <v>115</v>
      </c>
      <c r="Y510" s="52">
        <f t="shared" si="66"/>
        <v>42</v>
      </c>
      <c r="Z510">
        <f t="shared" si="67"/>
        <v>157</v>
      </c>
    </row>
    <row r="511" spans="1:26">
      <c r="A511" s="51" t="s">
        <v>13</v>
      </c>
      <c r="B511" s="16">
        <v>520301</v>
      </c>
      <c r="C511" s="47" t="s">
        <v>325</v>
      </c>
      <c r="D511" s="47" t="s">
        <v>332</v>
      </c>
      <c r="E511" s="52" t="s">
        <v>333</v>
      </c>
      <c r="F511" s="56">
        <v>3</v>
      </c>
      <c r="G511" s="47">
        <v>6</v>
      </c>
      <c r="H511" s="47"/>
      <c r="I511" s="47"/>
      <c r="J511" s="47">
        <v>8</v>
      </c>
      <c r="K511" s="47">
        <v>8</v>
      </c>
      <c r="L511" s="47">
        <v>11</v>
      </c>
      <c r="M511" s="47">
        <v>9</v>
      </c>
      <c r="N511" s="47">
        <v>18</v>
      </c>
      <c r="O511" s="47">
        <v>24</v>
      </c>
      <c r="P511" s="47">
        <v>4</v>
      </c>
      <c r="Q511" s="47">
        <v>1</v>
      </c>
      <c r="R511" s="47">
        <v>16</v>
      </c>
      <c r="S511" s="47">
        <v>10</v>
      </c>
      <c r="T511" s="47"/>
      <c r="U511" s="47"/>
      <c r="V511" s="47">
        <v>186</v>
      </c>
      <c r="W511" s="48">
        <v>108</v>
      </c>
      <c r="X511" s="61">
        <f t="shared" si="65"/>
        <v>246</v>
      </c>
      <c r="Y511" s="52">
        <f t="shared" si="66"/>
        <v>166</v>
      </c>
      <c r="Z511">
        <f t="shared" si="67"/>
        <v>412</v>
      </c>
    </row>
    <row r="512" spans="1:26">
      <c r="A512" s="51" t="s">
        <v>13</v>
      </c>
      <c r="B512" s="16">
        <v>520801</v>
      </c>
      <c r="C512" s="47" t="s">
        <v>325</v>
      </c>
      <c r="D512" s="47" t="s">
        <v>334</v>
      </c>
      <c r="E512" s="52" t="s">
        <v>335</v>
      </c>
      <c r="F512" s="56">
        <v>4</v>
      </c>
      <c r="G512" s="47"/>
      <c r="H512" s="47"/>
      <c r="I512" s="47"/>
      <c r="J512" s="47">
        <v>5</v>
      </c>
      <c r="K512" s="47"/>
      <c r="L512" s="47">
        <v>4</v>
      </c>
      <c r="M512" s="47">
        <v>2</v>
      </c>
      <c r="N512" s="47">
        <v>12</v>
      </c>
      <c r="O512" s="47">
        <v>2</v>
      </c>
      <c r="P512" s="47">
        <v>13</v>
      </c>
      <c r="Q512" s="47">
        <v>21</v>
      </c>
      <c r="R512" s="47">
        <v>14</v>
      </c>
      <c r="S512" s="47">
        <v>6</v>
      </c>
      <c r="T512" s="47"/>
      <c r="U512" s="47"/>
      <c r="V512" s="47">
        <v>142</v>
      </c>
      <c r="W512" s="48">
        <v>39</v>
      </c>
      <c r="X512" s="61">
        <f t="shared" si="65"/>
        <v>194</v>
      </c>
      <c r="Y512" s="52">
        <f t="shared" si="66"/>
        <v>70</v>
      </c>
      <c r="Z512">
        <f t="shared" si="67"/>
        <v>264</v>
      </c>
    </row>
    <row r="513" spans="1:26">
      <c r="A513" s="51" t="s">
        <v>13</v>
      </c>
      <c r="B513" s="16">
        <v>521101</v>
      </c>
      <c r="C513" s="47" t="s">
        <v>325</v>
      </c>
      <c r="D513" s="47" t="s">
        <v>336</v>
      </c>
      <c r="E513" s="52" t="s">
        <v>337</v>
      </c>
      <c r="F513" s="56"/>
      <c r="G513" s="47">
        <v>1</v>
      </c>
      <c r="H513" s="47"/>
      <c r="I513" s="47">
        <v>1</v>
      </c>
      <c r="J513" s="47"/>
      <c r="K513" s="47">
        <v>1</v>
      </c>
      <c r="L513" s="47">
        <v>4</v>
      </c>
      <c r="M513" s="47">
        <v>1</v>
      </c>
      <c r="N513" s="47">
        <v>7</v>
      </c>
      <c r="O513" s="47">
        <v>4</v>
      </c>
      <c r="P513" s="47">
        <v>4</v>
      </c>
      <c r="Q513" s="47">
        <v>3</v>
      </c>
      <c r="R513" s="47">
        <v>4</v>
      </c>
      <c r="S513" s="47">
        <v>2</v>
      </c>
      <c r="T513" s="47"/>
      <c r="U513" s="47"/>
      <c r="V513" s="47">
        <v>26</v>
      </c>
      <c r="W513" s="48">
        <v>13</v>
      </c>
      <c r="X513" s="61">
        <f t="shared" si="65"/>
        <v>45</v>
      </c>
      <c r="Y513" s="52">
        <f t="shared" si="66"/>
        <v>26</v>
      </c>
      <c r="Z513">
        <f t="shared" si="67"/>
        <v>71</v>
      </c>
    </row>
    <row r="514" spans="1:26">
      <c r="A514" s="51" t="s">
        <v>13</v>
      </c>
      <c r="B514" s="16">
        <v>521401</v>
      </c>
      <c r="C514" s="47" t="s">
        <v>325</v>
      </c>
      <c r="D514" s="47" t="s">
        <v>338</v>
      </c>
      <c r="E514" s="52" t="s">
        <v>339</v>
      </c>
      <c r="F514" s="56">
        <v>4</v>
      </c>
      <c r="G514" s="47">
        <v>3</v>
      </c>
      <c r="H514" s="47"/>
      <c r="I514" s="47"/>
      <c r="J514" s="47"/>
      <c r="K514" s="47">
        <v>5</v>
      </c>
      <c r="L514" s="47">
        <v>10</v>
      </c>
      <c r="M514" s="47">
        <v>3</v>
      </c>
      <c r="N514" s="47">
        <v>5</v>
      </c>
      <c r="O514" s="47">
        <v>11</v>
      </c>
      <c r="P514" s="47"/>
      <c r="Q514" s="47"/>
      <c r="R514" s="47">
        <v>10</v>
      </c>
      <c r="S514" s="47">
        <v>3</v>
      </c>
      <c r="T514" s="47"/>
      <c r="U514" s="47"/>
      <c r="V514" s="47">
        <v>103</v>
      </c>
      <c r="W514" s="48">
        <v>138</v>
      </c>
      <c r="X514" s="61">
        <f t="shared" si="65"/>
        <v>132</v>
      </c>
      <c r="Y514" s="52">
        <f t="shared" si="66"/>
        <v>163</v>
      </c>
      <c r="Z514">
        <f t="shared" si="67"/>
        <v>295</v>
      </c>
    </row>
    <row r="515" spans="1:26">
      <c r="A515" s="51" t="s">
        <v>13</v>
      </c>
      <c r="B515" s="16">
        <v>521904</v>
      </c>
      <c r="C515" s="47" t="s">
        <v>180</v>
      </c>
      <c r="D515" s="47" t="s">
        <v>340</v>
      </c>
      <c r="E515" s="52" t="s">
        <v>341</v>
      </c>
      <c r="F515" s="56"/>
      <c r="G515" s="47">
        <v>1</v>
      </c>
      <c r="H515" s="47"/>
      <c r="I515" s="47"/>
      <c r="J515" s="47"/>
      <c r="K515" s="47"/>
      <c r="L515" s="47"/>
      <c r="M515" s="47"/>
      <c r="N515" s="47">
        <v>1</v>
      </c>
      <c r="O515" s="47"/>
      <c r="P515" s="47"/>
      <c r="Q515" s="47"/>
      <c r="R515" s="47">
        <v>1</v>
      </c>
      <c r="S515" s="47">
        <v>2</v>
      </c>
      <c r="T515" s="47"/>
      <c r="U515" s="47"/>
      <c r="V515" s="47">
        <v>2</v>
      </c>
      <c r="W515" s="48">
        <v>17</v>
      </c>
      <c r="X515" s="61">
        <f t="shared" si="65"/>
        <v>4</v>
      </c>
      <c r="Y515" s="52">
        <f t="shared" si="66"/>
        <v>20</v>
      </c>
      <c r="Z515">
        <f t="shared" si="67"/>
        <v>24</v>
      </c>
    </row>
    <row r="516" spans="1:26">
      <c r="A516" s="51" t="s">
        <v>13</v>
      </c>
      <c r="B516" s="16">
        <v>540101</v>
      </c>
      <c r="C516" s="47" t="s">
        <v>159</v>
      </c>
      <c r="D516" s="47" t="s">
        <v>342</v>
      </c>
      <c r="E516" s="82" t="s">
        <v>602</v>
      </c>
      <c r="F516" s="56">
        <v>1</v>
      </c>
      <c r="G516" s="47">
        <v>1</v>
      </c>
      <c r="H516" s="47"/>
      <c r="I516" s="47">
        <v>1</v>
      </c>
      <c r="J516" s="47">
        <v>3</v>
      </c>
      <c r="K516" s="47">
        <v>1</v>
      </c>
      <c r="L516" s="47">
        <v>4</v>
      </c>
      <c r="M516" s="47">
        <v>3</v>
      </c>
      <c r="N516" s="47">
        <v>6</v>
      </c>
      <c r="O516" s="47">
        <v>5</v>
      </c>
      <c r="P516" s="47"/>
      <c r="Q516" s="47"/>
      <c r="R516" s="47">
        <v>9</v>
      </c>
      <c r="S516" s="47">
        <v>7</v>
      </c>
      <c r="T516" s="47"/>
      <c r="U516" s="47"/>
      <c r="V516" s="47">
        <v>103</v>
      </c>
      <c r="W516" s="48">
        <v>56</v>
      </c>
      <c r="X516" s="61">
        <f t="shared" si="65"/>
        <v>126</v>
      </c>
      <c r="Y516" s="52">
        <f t="shared" si="66"/>
        <v>74</v>
      </c>
      <c r="Z516">
        <f t="shared" si="67"/>
        <v>200</v>
      </c>
    </row>
    <row r="517" spans="1:26">
      <c r="A517" s="51" t="s">
        <v>13</v>
      </c>
      <c r="B517" s="16"/>
      <c r="C517" s="47" t="s">
        <v>159</v>
      </c>
      <c r="D517" s="47" t="s">
        <v>343</v>
      </c>
      <c r="E517" s="52" t="s">
        <v>344</v>
      </c>
      <c r="F517" s="56">
        <v>3</v>
      </c>
      <c r="G517" s="47">
        <v>1</v>
      </c>
      <c r="H517" s="47"/>
      <c r="I517" s="47">
        <v>1</v>
      </c>
      <c r="J517" s="47">
        <v>2</v>
      </c>
      <c r="K517" s="47">
        <v>1</v>
      </c>
      <c r="L517" s="47">
        <v>1</v>
      </c>
      <c r="M517" s="47">
        <v>2</v>
      </c>
      <c r="N517" s="47">
        <v>2</v>
      </c>
      <c r="O517" s="47">
        <v>2</v>
      </c>
      <c r="P517" s="47"/>
      <c r="Q517" s="47"/>
      <c r="R517" s="47">
        <v>4</v>
      </c>
      <c r="S517" s="47">
        <v>2</v>
      </c>
      <c r="T517" s="47"/>
      <c r="U517" s="47"/>
      <c r="V517" s="47">
        <v>12</v>
      </c>
      <c r="W517" s="48">
        <v>22</v>
      </c>
      <c r="X517" s="61">
        <f t="shared" si="65"/>
        <v>24</v>
      </c>
      <c r="Y517" s="52">
        <f t="shared" si="66"/>
        <v>31</v>
      </c>
      <c r="Z517">
        <f t="shared" si="67"/>
        <v>55</v>
      </c>
    </row>
    <row r="518" spans="1:26">
      <c r="A518" s="51" t="s">
        <v>13</v>
      </c>
      <c r="B518" s="16"/>
      <c r="C518" s="47" t="s">
        <v>159</v>
      </c>
      <c r="D518" s="47" t="s">
        <v>345</v>
      </c>
      <c r="E518" s="52" t="s">
        <v>346</v>
      </c>
      <c r="F518" s="56"/>
      <c r="G518" s="47"/>
      <c r="H518" s="47"/>
      <c r="I518" s="47"/>
      <c r="J518" s="47"/>
      <c r="K518" s="47"/>
      <c r="L518" s="47">
        <v>1</v>
      </c>
      <c r="M518" s="47">
        <v>1</v>
      </c>
      <c r="N518" s="47"/>
      <c r="O518" s="47"/>
      <c r="P518" s="47"/>
      <c r="Q518" s="47"/>
      <c r="R518" s="47">
        <v>4</v>
      </c>
      <c r="S518" s="47">
        <v>2</v>
      </c>
      <c r="T518" s="47"/>
      <c r="U518" s="47"/>
      <c r="V518" s="47">
        <v>1</v>
      </c>
      <c r="W518" s="48"/>
      <c r="X518" s="61">
        <f t="shared" si="65"/>
        <v>6</v>
      </c>
      <c r="Y518" s="52">
        <f t="shared" si="66"/>
        <v>3</v>
      </c>
      <c r="Z518">
        <f t="shared" si="67"/>
        <v>9</v>
      </c>
    </row>
    <row r="519" spans="1:26">
      <c r="A519" s="51" t="s">
        <v>13</v>
      </c>
      <c r="B519" s="16"/>
      <c r="C519" s="47" t="s">
        <v>144</v>
      </c>
      <c r="D519" s="47" t="s">
        <v>347</v>
      </c>
      <c r="E519" s="52" t="s">
        <v>348</v>
      </c>
      <c r="F519" s="56"/>
      <c r="G519" s="47"/>
      <c r="H519" s="47"/>
      <c r="I519" s="47"/>
      <c r="J519" s="47">
        <v>1</v>
      </c>
      <c r="K519" s="47">
        <v>1</v>
      </c>
      <c r="L519" s="47">
        <v>1</v>
      </c>
      <c r="M519" s="47"/>
      <c r="N519" s="47"/>
      <c r="O519" s="47"/>
      <c r="P519" s="47"/>
      <c r="Q519" s="47">
        <v>1</v>
      </c>
      <c r="R519" s="47"/>
      <c r="S519" s="47"/>
      <c r="T519" s="47"/>
      <c r="U519" s="47"/>
      <c r="V519" s="47">
        <v>1</v>
      </c>
      <c r="W519" s="48">
        <v>1</v>
      </c>
      <c r="X519" s="61">
        <f t="shared" si="65"/>
        <v>3</v>
      </c>
      <c r="Y519" s="52">
        <f t="shared" si="66"/>
        <v>3</v>
      </c>
      <c r="Z519">
        <f t="shared" si="67"/>
        <v>6</v>
      </c>
    </row>
    <row r="520" spans="1:26">
      <c r="A520" s="51" t="s">
        <v>13</v>
      </c>
      <c r="B520" s="16"/>
      <c r="C520" s="47" t="s">
        <v>144</v>
      </c>
      <c r="D520" s="47" t="s">
        <v>349</v>
      </c>
      <c r="E520" s="52" t="s">
        <v>350</v>
      </c>
      <c r="F520" s="56">
        <v>2</v>
      </c>
      <c r="G520" s="47"/>
      <c r="H520" s="47"/>
      <c r="I520" s="47"/>
      <c r="J520" s="47"/>
      <c r="K520" s="47">
        <v>1</v>
      </c>
      <c r="L520" s="47">
        <v>1</v>
      </c>
      <c r="M520" s="47"/>
      <c r="N520" s="47"/>
      <c r="O520" s="47">
        <v>2</v>
      </c>
      <c r="P520" s="47"/>
      <c r="Q520" s="47">
        <v>1</v>
      </c>
      <c r="R520" s="47"/>
      <c r="S520" s="47">
        <v>4</v>
      </c>
      <c r="T520" s="47"/>
      <c r="U520" s="47"/>
      <c r="V520" s="47">
        <v>8</v>
      </c>
      <c r="W520" s="48">
        <v>14</v>
      </c>
      <c r="X520" s="61">
        <f t="shared" si="65"/>
        <v>11</v>
      </c>
      <c r="Y520" s="52">
        <f t="shared" si="66"/>
        <v>22</v>
      </c>
      <c r="Z520">
        <f t="shared" si="67"/>
        <v>33</v>
      </c>
    </row>
    <row r="521" spans="1:26">
      <c r="A521" s="51" t="s">
        <v>13</v>
      </c>
      <c r="B521" s="16"/>
      <c r="C521" s="47" t="s">
        <v>325</v>
      </c>
      <c r="D521" s="47" t="s">
        <v>351</v>
      </c>
      <c r="E521" s="52" t="s">
        <v>352</v>
      </c>
      <c r="F521" s="56">
        <v>3</v>
      </c>
      <c r="G521" s="47"/>
      <c r="H521" s="47"/>
      <c r="I521" s="47"/>
      <c r="J521" s="47">
        <v>5</v>
      </c>
      <c r="K521" s="47">
        <v>2</v>
      </c>
      <c r="L521" s="47">
        <v>8</v>
      </c>
      <c r="M521" s="47">
        <v>2</v>
      </c>
      <c r="N521" s="47">
        <v>7</v>
      </c>
      <c r="O521" s="47">
        <v>2</v>
      </c>
      <c r="P521" s="47"/>
      <c r="Q521" s="47">
        <v>1</v>
      </c>
      <c r="R521" s="47">
        <v>3</v>
      </c>
      <c r="S521" s="47">
        <v>5</v>
      </c>
      <c r="T521" s="47"/>
      <c r="U521" s="47"/>
      <c r="V521" s="47">
        <v>87</v>
      </c>
      <c r="W521" s="48">
        <v>55</v>
      </c>
      <c r="X521" s="61">
        <f t="shared" si="65"/>
        <v>113</v>
      </c>
      <c r="Y521" s="52">
        <f t="shared" si="66"/>
        <v>67</v>
      </c>
      <c r="Z521">
        <f t="shared" si="67"/>
        <v>180</v>
      </c>
    </row>
    <row r="522" spans="1:26">
      <c r="A522" s="51" t="s">
        <v>13</v>
      </c>
      <c r="B522" s="16"/>
      <c r="C522" s="47" t="s">
        <v>126</v>
      </c>
      <c r="D522" s="47" t="s">
        <v>353</v>
      </c>
      <c r="E522" s="52" t="s">
        <v>354</v>
      </c>
      <c r="F522" s="56"/>
      <c r="G522" s="47"/>
      <c r="H522" s="47"/>
      <c r="I522" s="47"/>
      <c r="J522" s="47">
        <v>2</v>
      </c>
      <c r="K522" s="47">
        <v>1</v>
      </c>
      <c r="L522" s="47"/>
      <c r="M522" s="47"/>
      <c r="N522" s="47">
        <v>1</v>
      </c>
      <c r="O522" s="47">
        <v>1</v>
      </c>
      <c r="P522" s="47">
        <v>1</v>
      </c>
      <c r="Q522" s="47">
        <v>2</v>
      </c>
      <c r="R522" s="47">
        <v>3</v>
      </c>
      <c r="S522" s="47">
        <v>3</v>
      </c>
      <c r="T522" s="47"/>
      <c r="U522" s="47"/>
      <c r="V522" s="47">
        <v>30</v>
      </c>
      <c r="W522" s="48">
        <v>6</v>
      </c>
      <c r="X522" s="61">
        <f t="shared" si="65"/>
        <v>37</v>
      </c>
      <c r="Y522" s="52">
        <f t="shared" si="66"/>
        <v>13</v>
      </c>
      <c r="Z522">
        <f t="shared" si="67"/>
        <v>50</v>
      </c>
    </row>
    <row r="523" spans="1:26">
      <c r="A523" s="51" t="s">
        <v>13</v>
      </c>
      <c r="B523" s="16"/>
      <c r="C523" s="47" t="s">
        <v>180</v>
      </c>
      <c r="D523" s="47" t="s">
        <v>355</v>
      </c>
      <c r="E523" s="52" t="s">
        <v>356</v>
      </c>
      <c r="F523" s="56"/>
      <c r="G523" s="47"/>
      <c r="H523" s="47"/>
      <c r="I523" s="47"/>
      <c r="J523" s="47"/>
      <c r="K523" s="47"/>
      <c r="L523" s="47"/>
      <c r="M523" s="47"/>
      <c r="N523" s="47"/>
      <c r="O523" s="47"/>
      <c r="P523" s="47"/>
      <c r="Q523" s="47"/>
      <c r="R523" s="47"/>
      <c r="S523" s="47"/>
      <c r="T523" s="47"/>
      <c r="U523" s="47"/>
      <c r="V523" s="47">
        <v>1</v>
      </c>
      <c r="W523" s="48"/>
      <c r="X523" s="61">
        <f t="shared" si="65"/>
        <v>1</v>
      </c>
      <c r="Y523" s="52">
        <f t="shared" si="66"/>
        <v>0</v>
      </c>
      <c r="Z523">
        <f t="shared" si="67"/>
        <v>1</v>
      </c>
    </row>
    <row r="524" spans="1:26">
      <c r="A524" s="51" t="s">
        <v>13</v>
      </c>
      <c r="B524" s="16"/>
      <c r="C524" s="47" t="s">
        <v>180</v>
      </c>
      <c r="D524" s="47" t="s">
        <v>357</v>
      </c>
      <c r="E524" s="52" t="s">
        <v>358</v>
      </c>
      <c r="F524" s="56"/>
      <c r="G524" s="47"/>
      <c r="H524" s="47"/>
      <c r="I524" s="47">
        <v>1</v>
      </c>
      <c r="J524" s="47"/>
      <c r="K524" s="47">
        <v>2</v>
      </c>
      <c r="L524" s="47">
        <v>1</v>
      </c>
      <c r="M524" s="47"/>
      <c r="N524" s="47">
        <v>1</v>
      </c>
      <c r="O524" s="47">
        <v>2</v>
      </c>
      <c r="P524" s="47"/>
      <c r="Q524" s="47">
        <v>1</v>
      </c>
      <c r="R524" s="47"/>
      <c r="S524" s="47"/>
      <c r="T524" s="47"/>
      <c r="U524" s="47"/>
      <c r="V524" s="47">
        <v>4</v>
      </c>
      <c r="W524" s="48">
        <v>11</v>
      </c>
      <c r="X524" s="61">
        <f t="shared" si="65"/>
        <v>6</v>
      </c>
      <c r="Y524" s="52">
        <f t="shared" si="66"/>
        <v>17</v>
      </c>
      <c r="Z524">
        <f t="shared" si="67"/>
        <v>23</v>
      </c>
    </row>
    <row r="525" spans="1:26">
      <c r="A525" s="51" t="s">
        <v>13</v>
      </c>
      <c r="B525" s="16"/>
      <c r="C525" s="47" t="s">
        <v>169</v>
      </c>
      <c r="D525" s="47" t="s">
        <v>359</v>
      </c>
      <c r="E525" s="52" t="s">
        <v>360</v>
      </c>
      <c r="F525" s="56"/>
      <c r="G525" s="47"/>
      <c r="H525" s="47"/>
      <c r="I525" s="47"/>
      <c r="J525" s="47"/>
      <c r="K525" s="47"/>
      <c r="L525" s="47"/>
      <c r="M525" s="47"/>
      <c r="N525" s="47"/>
      <c r="O525" s="47"/>
      <c r="P525" s="47"/>
      <c r="Q525" s="47"/>
      <c r="R525" s="47"/>
      <c r="S525" s="47">
        <v>1</v>
      </c>
      <c r="T525" s="47"/>
      <c r="U525" s="47"/>
      <c r="V525" s="47"/>
      <c r="W525" s="48"/>
      <c r="X525" s="61">
        <f t="shared" si="65"/>
        <v>0</v>
      </c>
      <c r="Y525" s="52">
        <f t="shared" si="66"/>
        <v>1</v>
      </c>
      <c r="Z525">
        <f t="shared" si="67"/>
        <v>1</v>
      </c>
    </row>
    <row r="526" spans="1:26">
      <c r="A526" s="51" t="s">
        <v>13</v>
      </c>
      <c r="B526" s="16"/>
      <c r="C526" s="47" t="s">
        <v>169</v>
      </c>
      <c r="D526" s="47" t="s">
        <v>361</v>
      </c>
      <c r="E526" s="52" t="s">
        <v>362</v>
      </c>
      <c r="F526" s="56"/>
      <c r="G526" s="47"/>
      <c r="H526" s="47"/>
      <c r="I526" s="47"/>
      <c r="J526" s="47"/>
      <c r="K526" s="47"/>
      <c r="L526" s="47"/>
      <c r="M526" s="47"/>
      <c r="N526" s="47"/>
      <c r="O526" s="47"/>
      <c r="P526" s="47"/>
      <c r="Q526" s="47"/>
      <c r="R526" s="47">
        <v>3</v>
      </c>
      <c r="S526" s="47">
        <v>1</v>
      </c>
      <c r="T526" s="47"/>
      <c r="U526" s="47"/>
      <c r="V526" s="47"/>
      <c r="W526" s="48">
        <v>1</v>
      </c>
      <c r="X526" s="61">
        <f t="shared" si="65"/>
        <v>3</v>
      </c>
      <c r="Y526" s="52">
        <f t="shared" si="66"/>
        <v>2</v>
      </c>
      <c r="Z526">
        <f t="shared" si="67"/>
        <v>5</v>
      </c>
    </row>
    <row r="527" spans="1:26">
      <c r="A527" s="51" t="s">
        <v>13</v>
      </c>
      <c r="B527" s="16"/>
      <c r="C527" s="47" t="s">
        <v>325</v>
      </c>
      <c r="D527" s="47" t="s">
        <v>363</v>
      </c>
      <c r="E527" s="52" t="s">
        <v>364</v>
      </c>
      <c r="F527" s="56"/>
      <c r="G527" s="47"/>
      <c r="H527" s="47"/>
      <c r="I527" s="47"/>
      <c r="J527" s="47"/>
      <c r="K527" s="47">
        <v>1</v>
      </c>
      <c r="L527" s="47">
        <v>1</v>
      </c>
      <c r="M527" s="47">
        <v>2</v>
      </c>
      <c r="N527" s="47">
        <v>1</v>
      </c>
      <c r="O527" s="47">
        <v>1</v>
      </c>
      <c r="P527" s="47"/>
      <c r="Q527" s="47"/>
      <c r="R527" s="47"/>
      <c r="S527" s="47"/>
      <c r="T527" s="47"/>
      <c r="U527" s="47"/>
      <c r="V527" s="47">
        <v>7</v>
      </c>
      <c r="W527" s="48">
        <v>1</v>
      </c>
      <c r="X527" s="61">
        <f t="shared" si="65"/>
        <v>9</v>
      </c>
      <c r="Y527" s="52">
        <f t="shared" si="66"/>
        <v>5</v>
      </c>
      <c r="Z527">
        <f t="shared" si="67"/>
        <v>14</v>
      </c>
    </row>
    <row r="528" spans="1:26">
      <c r="A528" s="51" t="s">
        <v>13</v>
      </c>
      <c r="B528" s="16"/>
      <c r="C528" s="47" t="s">
        <v>126</v>
      </c>
      <c r="D528" s="47" t="s">
        <v>365</v>
      </c>
      <c r="E528" s="52" t="s">
        <v>366</v>
      </c>
      <c r="F528" s="56">
        <v>4</v>
      </c>
      <c r="G528" s="47">
        <v>1</v>
      </c>
      <c r="H528" s="47"/>
      <c r="I528" s="47"/>
      <c r="J528" s="47">
        <v>12</v>
      </c>
      <c r="K528" s="47">
        <v>3</v>
      </c>
      <c r="L528" s="47">
        <v>23</v>
      </c>
      <c r="M528" s="47">
        <v>4</v>
      </c>
      <c r="N528" s="47">
        <v>27</v>
      </c>
      <c r="O528" s="47">
        <v>4</v>
      </c>
      <c r="P528" s="47">
        <v>1</v>
      </c>
      <c r="Q528" s="47"/>
      <c r="R528" s="47">
        <v>4</v>
      </c>
      <c r="S528" s="47">
        <v>2</v>
      </c>
      <c r="T528" s="47"/>
      <c r="U528" s="47"/>
      <c r="V528" s="47">
        <v>60</v>
      </c>
      <c r="W528" s="48">
        <v>12</v>
      </c>
      <c r="X528" s="61">
        <f t="shared" si="65"/>
        <v>131</v>
      </c>
      <c r="Y528" s="52">
        <f t="shared" si="66"/>
        <v>26</v>
      </c>
      <c r="Z528">
        <f t="shared" si="67"/>
        <v>157</v>
      </c>
    </row>
    <row r="529" spans="1:26">
      <c r="A529" s="51" t="s">
        <v>13</v>
      </c>
      <c r="B529" s="16"/>
      <c r="C529" s="47" t="s">
        <v>144</v>
      </c>
      <c r="D529" s="47" t="s">
        <v>367</v>
      </c>
      <c r="E529" s="52" t="s">
        <v>368</v>
      </c>
      <c r="F529" s="56"/>
      <c r="G529" s="47"/>
      <c r="H529" s="47"/>
      <c r="I529" s="47"/>
      <c r="J529" s="47"/>
      <c r="K529" s="47">
        <v>1</v>
      </c>
      <c r="L529" s="47"/>
      <c r="M529" s="47">
        <v>1</v>
      </c>
      <c r="N529" s="47">
        <v>2</v>
      </c>
      <c r="O529" s="47">
        <v>1</v>
      </c>
      <c r="P529" s="47"/>
      <c r="Q529" s="47">
        <v>1</v>
      </c>
      <c r="R529" s="47"/>
      <c r="S529" s="47">
        <v>2</v>
      </c>
      <c r="T529" s="47"/>
      <c r="U529" s="47"/>
      <c r="V529" s="47"/>
      <c r="W529" s="48">
        <v>20</v>
      </c>
      <c r="X529" s="61">
        <f t="shared" si="65"/>
        <v>2</v>
      </c>
      <c r="Y529" s="52">
        <f t="shared" si="66"/>
        <v>26</v>
      </c>
      <c r="Z529">
        <f t="shared" si="67"/>
        <v>28</v>
      </c>
    </row>
    <row r="530" spans="1:26">
      <c r="A530" s="51" t="s">
        <v>13</v>
      </c>
      <c r="B530" s="16"/>
      <c r="C530" s="47" t="s">
        <v>369</v>
      </c>
      <c r="D530" s="47" t="s">
        <v>370</v>
      </c>
      <c r="E530" s="52" t="s">
        <v>371</v>
      </c>
      <c r="F530" s="56">
        <v>6</v>
      </c>
      <c r="G530" s="47">
        <v>4</v>
      </c>
      <c r="H530" s="47">
        <v>1</v>
      </c>
      <c r="I530" s="47">
        <v>1</v>
      </c>
      <c r="J530" s="47">
        <v>8</v>
      </c>
      <c r="K530" s="47">
        <v>8</v>
      </c>
      <c r="L530" s="47">
        <v>28</v>
      </c>
      <c r="M530" s="47">
        <v>15</v>
      </c>
      <c r="N530" s="47">
        <v>24</v>
      </c>
      <c r="O530" s="47">
        <v>33</v>
      </c>
      <c r="P530" s="47">
        <v>1</v>
      </c>
      <c r="Q530" s="47">
        <v>1</v>
      </c>
      <c r="R530" s="47">
        <v>13</v>
      </c>
      <c r="S530" s="47">
        <v>20</v>
      </c>
      <c r="T530" s="47"/>
      <c r="U530" s="47"/>
      <c r="V530" s="47">
        <v>170</v>
      </c>
      <c r="W530" s="48">
        <v>178</v>
      </c>
      <c r="X530" s="61">
        <f t="shared" si="65"/>
        <v>251</v>
      </c>
      <c r="Y530" s="52">
        <f t="shared" si="66"/>
        <v>260</v>
      </c>
      <c r="Z530">
        <f t="shared" si="67"/>
        <v>511</v>
      </c>
    </row>
    <row r="531" spans="1:26">
      <c r="A531" s="51" t="s">
        <v>13</v>
      </c>
      <c r="B531" s="16"/>
      <c r="C531" s="47" t="s">
        <v>369</v>
      </c>
      <c r="D531" s="47" t="s">
        <v>372</v>
      </c>
      <c r="E531" s="52" t="s">
        <v>373</v>
      </c>
      <c r="F531" s="56">
        <v>1</v>
      </c>
      <c r="G531" s="47"/>
      <c r="H531" s="47"/>
      <c r="I531" s="47"/>
      <c r="J531" s="47"/>
      <c r="K531" s="47"/>
      <c r="L531" s="47">
        <v>2</v>
      </c>
      <c r="M531" s="47">
        <v>1</v>
      </c>
      <c r="N531" s="47">
        <v>6</v>
      </c>
      <c r="O531" s="47">
        <v>2</v>
      </c>
      <c r="P531" s="47"/>
      <c r="Q531" s="47"/>
      <c r="R531" s="47">
        <v>1</v>
      </c>
      <c r="S531" s="47">
        <v>3</v>
      </c>
      <c r="T531" s="47"/>
      <c r="U531" s="47"/>
      <c r="V531" s="47">
        <v>21</v>
      </c>
      <c r="W531" s="48">
        <v>11</v>
      </c>
      <c r="X531" s="61">
        <f t="shared" si="65"/>
        <v>31</v>
      </c>
      <c r="Y531" s="52">
        <f t="shared" si="66"/>
        <v>17</v>
      </c>
      <c r="Z531">
        <f t="shared" si="67"/>
        <v>48</v>
      </c>
    </row>
    <row r="532" spans="1:26">
      <c r="A532" s="51" t="s">
        <v>13</v>
      </c>
      <c r="B532" s="16"/>
      <c r="C532" s="47" t="s">
        <v>159</v>
      </c>
      <c r="D532" s="47" t="s">
        <v>374</v>
      </c>
      <c r="E532" s="52" t="s">
        <v>375</v>
      </c>
      <c r="F532" s="56">
        <v>1</v>
      </c>
      <c r="G532" s="47">
        <v>2</v>
      </c>
      <c r="H532" s="47"/>
      <c r="I532" s="47"/>
      <c r="J532" s="47"/>
      <c r="K532" s="47"/>
      <c r="L532" s="47">
        <v>1</v>
      </c>
      <c r="M532" s="47">
        <v>5</v>
      </c>
      <c r="N532" s="47">
        <v>3</v>
      </c>
      <c r="O532" s="47">
        <v>14</v>
      </c>
      <c r="P532" s="47"/>
      <c r="Q532" s="47">
        <v>2</v>
      </c>
      <c r="R532" s="47">
        <v>1</v>
      </c>
      <c r="S532" s="47">
        <v>5</v>
      </c>
      <c r="T532" s="47"/>
      <c r="U532" s="47"/>
      <c r="V532" s="47">
        <v>13</v>
      </c>
      <c r="W532" s="48">
        <v>28</v>
      </c>
      <c r="X532" s="61">
        <f t="shared" si="65"/>
        <v>19</v>
      </c>
      <c r="Y532" s="52">
        <f t="shared" si="66"/>
        <v>56</v>
      </c>
      <c r="Z532">
        <f t="shared" si="67"/>
        <v>75</v>
      </c>
    </row>
    <row r="533" spans="1:26">
      <c r="A533" s="51" t="s">
        <v>13</v>
      </c>
      <c r="B533" s="16"/>
      <c r="C533" s="47" t="s">
        <v>180</v>
      </c>
      <c r="D533" s="47" t="s">
        <v>584</v>
      </c>
      <c r="E533" s="52" t="s">
        <v>585</v>
      </c>
      <c r="F533" s="56"/>
      <c r="G533" s="47"/>
      <c r="H533" s="47"/>
      <c r="I533" s="47"/>
      <c r="J533" s="47"/>
      <c r="K533" s="47"/>
      <c r="L533" s="47"/>
      <c r="M533" s="47"/>
      <c r="N533" s="47">
        <v>1</v>
      </c>
      <c r="O533" s="47"/>
      <c r="P533" s="47"/>
      <c r="Q533" s="47"/>
      <c r="R533" s="47"/>
      <c r="S533" s="47"/>
      <c r="T533" s="47"/>
      <c r="U533" s="47"/>
      <c r="V533" s="47">
        <v>1</v>
      </c>
      <c r="W533" s="48">
        <v>2</v>
      </c>
      <c r="X533" s="61">
        <f t="shared" si="65"/>
        <v>2</v>
      </c>
      <c r="Y533" s="52">
        <f t="shared" si="66"/>
        <v>2</v>
      </c>
      <c r="Z533">
        <f t="shared" si="67"/>
        <v>4</v>
      </c>
    </row>
    <row r="534" spans="1:26">
      <c r="A534" s="51" t="s">
        <v>13</v>
      </c>
      <c r="B534" s="16"/>
      <c r="C534" s="47" t="s">
        <v>180</v>
      </c>
      <c r="D534" s="47" t="s">
        <v>586</v>
      </c>
      <c r="E534" s="52" t="s">
        <v>587</v>
      </c>
      <c r="F534" s="56"/>
      <c r="G534" s="47"/>
      <c r="H534" s="47"/>
      <c r="I534" s="47"/>
      <c r="J534" s="47"/>
      <c r="K534" s="47"/>
      <c r="L534" s="47"/>
      <c r="M534" s="47"/>
      <c r="N534" s="47">
        <v>1</v>
      </c>
      <c r="O534" s="47"/>
      <c r="P534" s="47"/>
      <c r="Q534" s="47"/>
      <c r="R534" s="47"/>
      <c r="S534" s="47"/>
      <c r="T534" s="47"/>
      <c r="U534" s="47"/>
      <c r="V534" s="47"/>
      <c r="W534" s="48">
        <v>1</v>
      </c>
      <c r="X534" s="61">
        <f t="shared" si="65"/>
        <v>1</v>
      </c>
      <c r="Y534" s="52">
        <f t="shared" si="66"/>
        <v>1</v>
      </c>
      <c r="Z534">
        <f t="shared" si="67"/>
        <v>2</v>
      </c>
    </row>
    <row r="535" spans="1:26">
      <c r="A535" s="51" t="s">
        <v>13</v>
      </c>
      <c r="B535" s="16"/>
      <c r="C535" s="47" t="s">
        <v>180</v>
      </c>
      <c r="D535" s="47" t="s">
        <v>376</v>
      </c>
      <c r="E535" s="52" t="s">
        <v>377</v>
      </c>
      <c r="F535" s="56"/>
      <c r="G535" s="47"/>
      <c r="H535" s="47"/>
      <c r="I535" s="47"/>
      <c r="J535" s="47">
        <v>2</v>
      </c>
      <c r="K535" s="47"/>
      <c r="L535" s="47">
        <v>1</v>
      </c>
      <c r="M535" s="47"/>
      <c r="N535" s="47">
        <v>5</v>
      </c>
      <c r="O535" s="47">
        <v>1</v>
      </c>
      <c r="P535" s="47"/>
      <c r="Q535" s="47"/>
      <c r="R535" s="47"/>
      <c r="S535" s="47"/>
      <c r="T535" s="47"/>
      <c r="U535" s="47"/>
      <c r="V535" s="47">
        <v>11</v>
      </c>
      <c r="W535" s="48">
        <v>10</v>
      </c>
      <c r="X535" s="61">
        <f t="shared" si="65"/>
        <v>19</v>
      </c>
      <c r="Y535" s="52">
        <f t="shared" si="66"/>
        <v>11</v>
      </c>
      <c r="Z535">
        <f t="shared" si="67"/>
        <v>30</v>
      </c>
    </row>
    <row r="536" spans="1:26">
      <c r="A536" s="53" t="s">
        <v>13</v>
      </c>
      <c r="B536" s="17"/>
      <c r="C536" s="54" t="s">
        <v>159</v>
      </c>
      <c r="D536" s="54" t="s">
        <v>378</v>
      </c>
      <c r="E536" s="55" t="s">
        <v>379</v>
      </c>
      <c r="F536" s="57"/>
      <c r="G536" s="54"/>
      <c r="H536" s="54"/>
      <c r="I536" s="54">
        <v>1</v>
      </c>
      <c r="J536" s="54"/>
      <c r="K536" s="54"/>
      <c r="L536" s="54"/>
      <c r="M536" s="54"/>
      <c r="N536" s="54"/>
      <c r="O536" s="54"/>
      <c r="P536" s="54"/>
      <c r="Q536" s="54"/>
      <c r="R536" s="54"/>
      <c r="S536" s="54">
        <v>1</v>
      </c>
      <c r="T536" s="54"/>
      <c r="U536" s="54"/>
      <c r="V536" s="54">
        <v>11</v>
      </c>
      <c r="W536" s="60">
        <v>10</v>
      </c>
      <c r="X536" s="62">
        <f t="shared" si="65"/>
        <v>11</v>
      </c>
      <c r="Y536" s="55">
        <f t="shared" si="66"/>
        <v>12</v>
      </c>
      <c r="Z536">
        <f t="shared" si="67"/>
        <v>23</v>
      </c>
    </row>
    <row r="537" spans="1:26">
      <c r="A537" s="46"/>
      <c r="B537" s="3"/>
      <c r="E537" s="3" t="s">
        <v>47</v>
      </c>
      <c r="F537">
        <f t="shared" ref="F537:Z537" si="68">SUM(F418:F536)</f>
        <v>189</v>
      </c>
      <c r="G537">
        <f t="shared" si="68"/>
        <v>248</v>
      </c>
      <c r="H537">
        <f t="shared" si="68"/>
        <v>12</v>
      </c>
      <c r="I537">
        <f t="shared" si="68"/>
        <v>25</v>
      </c>
      <c r="J537">
        <f t="shared" si="68"/>
        <v>230</v>
      </c>
      <c r="K537">
        <f t="shared" si="68"/>
        <v>267</v>
      </c>
      <c r="L537">
        <f t="shared" si="68"/>
        <v>379</v>
      </c>
      <c r="M537">
        <f t="shared" si="68"/>
        <v>392</v>
      </c>
      <c r="N537">
        <f t="shared" si="68"/>
        <v>568</v>
      </c>
      <c r="O537">
        <f t="shared" si="68"/>
        <v>898</v>
      </c>
      <c r="P537">
        <f t="shared" si="68"/>
        <v>115</v>
      </c>
      <c r="Q537">
        <f t="shared" si="68"/>
        <v>101</v>
      </c>
      <c r="R537">
        <f t="shared" si="68"/>
        <v>495</v>
      </c>
      <c r="S537">
        <f t="shared" si="68"/>
        <v>574</v>
      </c>
      <c r="T537">
        <f t="shared" si="68"/>
        <v>2</v>
      </c>
      <c r="U537">
        <f t="shared" si="68"/>
        <v>2</v>
      </c>
      <c r="V537">
        <f t="shared" si="68"/>
        <v>4867</v>
      </c>
      <c r="W537">
        <f t="shared" si="68"/>
        <v>5876</v>
      </c>
      <c r="X537">
        <f t="shared" si="68"/>
        <v>6857</v>
      </c>
      <c r="Y537">
        <f t="shared" si="68"/>
        <v>8383</v>
      </c>
      <c r="Z537">
        <f t="shared" si="68"/>
        <v>15240</v>
      </c>
    </row>
    <row r="538" spans="1:26">
      <c r="A538" s="3"/>
      <c r="B538" s="3"/>
    </row>
    <row r="539" spans="1:26">
      <c r="A539" s="49" t="s">
        <v>53</v>
      </c>
      <c r="B539" s="112" t="s">
        <v>599</v>
      </c>
      <c r="C539" s="13" t="s">
        <v>380</v>
      </c>
      <c r="D539" s="13" t="s">
        <v>381</v>
      </c>
      <c r="E539" s="50" t="s">
        <v>382</v>
      </c>
      <c r="F539" s="21"/>
      <c r="G539" s="13"/>
      <c r="H539" s="13"/>
      <c r="I539" s="13"/>
      <c r="J539" s="13"/>
      <c r="K539" s="13"/>
      <c r="L539" s="13"/>
      <c r="M539" s="13"/>
      <c r="N539" s="13"/>
      <c r="O539" s="13"/>
      <c r="P539" s="13"/>
      <c r="Q539" s="13"/>
      <c r="R539" s="13"/>
      <c r="S539" s="13"/>
      <c r="T539" s="13"/>
      <c r="U539" s="13"/>
      <c r="V539" s="13"/>
      <c r="W539" s="15">
        <v>1</v>
      </c>
      <c r="X539" s="19">
        <f t="shared" ref="X539:X555" si="69">F539+H539+J539+L539+N539+P539+R539+T539+V539</f>
        <v>0</v>
      </c>
      <c r="Y539" s="50">
        <f t="shared" ref="Y539:Y555" si="70">G539+I539+K539+M539+O539+Q539+S539+U539+W539</f>
        <v>1</v>
      </c>
      <c r="Z539">
        <f t="shared" ref="Z539:Z555" si="71">SUM(X539:Y539)</f>
        <v>1</v>
      </c>
    </row>
    <row r="540" spans="1:26">
      <c r="A540" s="51" t="s">
        <v>53</v>
      </c>
      <c r="B540" s="113" t="s">
        <v>600</v>
      </c>
      <c r="C540" s="47" t="s">
        <v>383</v>
      </c>
      <c r="D540" s="47" t="s">
        <v>384</v>
      </c>
      <c r="E540" s="52" t="s">
        <v>385</v>
      </c>
      <c r="F540" s="56"/>
      <c r="G540" s="47"/>
      <c r="H540" s="47"/>
      <c r="I540" s="47"/>
      <c r="J540" s="47"/>
      <c r="K540" s="47"/>
      <c r="L540" s="47"/>
      <c r="M540" s="47"/>
      <c r="N540" s="47"/>
      <c r="O540" s="47"/>
      <c r="P540" s="47"/>
      <c r="Q540" s="47"/>
      <c r="R540" s="47"/>
      <c r="S540" s="47"/>
      <c r="T540" s="47"/>
      <c r="U540" s="47"/>
      <c r="V540" s="47"/>
      <c r="W540" s="48">
        <v>2</v>
      </c>
      <c r="X540" s="61">
        <f t="shared" si="69"/>
        <v>0</v>
      </c>
      <c r="Y540" s="52">
        <f t="shared" si="70"/>
        <v>2</v>
      </c>
      <c r="Z540">
        <f t="shared" si="71"/>
        <v>2</v>
      </c>
    </row>
    <row r="541" spans="1:26">
      <c r="A541" s="51" t="s">
        <v>53</v>
      </c>
      <c r="B541" s="113" t="s">
        <v>601</v>
      </c>
      <c r="C541" s="47" t="s">
        <v>386</v>
      </c>
      <c r="D541" s="47" t="s">
        <v>387</v>
      </c>
      <c r="E541" s="52" t="s">
        <v>388</v>
      </c>
      <c r="F541" s="56"/>
      <c r="G541" s="47"/>
      <c r="H541" s="47"/>
      <c r="I541" s="47"/>
      <c r="J541" s="47"/>
      <c r="K541" s="47"/>
      <c r="L541" s="47"/>
      <c r="M541" s="47"/>
      <c r="N541" s="47"/>
      <c r="O541" s="47"/>
      <c r="P541" s="47"/>
      <c r="Q541" s="47"/>
      <c r="R541" s="47"/>
      <c r="S541" s="47"/>
      <c r="T541" s="47"/>
      <c r="U541" s="47"/>
      <c r="V541" s="47"/>
      <c r="W541" s="48">
        <v>2</v>
      </c>
      <c r="X541" s="61">
        <f t="shared" ref="X541:X548" si="72">F541+H541+J541+L541+N541+P541+R541+T541+V541</f>
        <v>0</v>
      </c>
      <c r="Y541" s="52">
        <f t="shared" ref="Y541:Y548" si="73">G541+I541+K541+M541+O541+Q541+S541+U541+W541</f>
        <v>2</v>
      </c>
      <c r="Z541">
        <f t="shared" ref="Z541:Z548" si="74">SUM(X541:Y541)</f>
        <v>2</v>
      </c>
    </row>
    <row r="542" spans="1:26">
      <c r="A542" s="51" t="s">
        <v>53</v>
      </c>
      <c r="B542" s="16">
        <v>111003</v>
      </c>
      <c r="C542" s="47" t="s">
        <v>383</v>
      </c>
      <c r="D542" s="47" t="s">
        <v>389</v>
      </c>
      <c r="E542" s="52" t="s">
        <v>390</v>
      </c>
      <c r="F542" s="56"/>
      <c r="G542" s="47"/>
      <c r="H542" s="47"/>
      <c r="I542" s="47"/>
      <c r="J542" s="47">
        <v>1</v>
      </c>
      <c r="K542" s="47"/>
      <c r="L542" s="47"/>
      <c r="M542" s="47"/>
      <c r="N542" s="47"/>
      <c r="O542" s="47"/>
      <c r="P542" s="47">
        <v>1</v>
      </c>
      <c r="Q542" s="47"/>
      <c r="R542" s="47">
        <v>1</v>
      </c>
      <c r="S542" s="47"/>
      <c r="T542" s="47"/>
      <c r="U542" s="47"/>
      <c r="V542" s="47">
        <v>8</v>
      </c>
      <c r="W542" s="48"/>
      <c r="X542" s="61">
        <f t="shared" si="72"/>
        <v>11</v>
      </c>
      <c r="Y542" s="52">
        <f t="shared" si="73"/>
        <v>0</v>
      </c>
      <c r="Z542">
        <f t="shared" si="74"/>
        <v>11</v>
      </c>
    </row>
    <row r="543" spans="1:26">
      <c r="A543" s="51" t="s">
        <v>53</v>
      </c>
      <c r="B543" s="16">
        <v>130101</v>
      </c>
      <c r="C543" s="47" t="s">
        <v>386</v>
      </c>
      <c r="D543" s="47" t="s">
        <v>391</v>
      </c>
      <c r="E543" s="52" t="s">
        <v>392</v>
      </c>
      <c r="F543" s="56"/>
      <c r="G543" s="47"/>
      <c r="H543" s="47"/>
      <c r="I543" s="47">
        <v>1</v>
      </c>
      <c r="J543" s="47"/>
      <c r="K543" s="47">
        <v>2</v>
      </c>
      <c r="L543" s="47">
        <v>1</v>
      </c>
      <c r="M543" s="47"/>
      <c r="N543" s="47">
        <v>2</v>
      </c>
      <c r="O543" s="47"/>
      <c r="P543" s="47">
        <v>1</v>
      </c>
      <c r="Q543" s="47">
        <v>4</v>
      </c>
      <c r="R543" s="47">
        <v>2</v>
      </c>
      <c r="S543" s="47">
        <v>6</v>
      </c>
      <c r="T543" s="47"/>
      <c r="U543" s="47"/>
      <c r="V543" s="47">
        <v>12</v>
      </c>
      <c r="W543" s="48">
        <v>24</v>
      </c>
      <c r="X543" s="61">
        <f t="shared" si="72"/>
        <v>18</v>
      </c>
      <c r="Y543" s="52">
        <f t="shared" si="73"/>
        <v>37</v>
      </c>
      <c r="Z543">
        <f t="shared" si="74"/>
        <v>55</v>
      </c>
    </row>
    <row r="544" spans="1:26">
      <c r="A544" s="51" t="s">
        <v>53</v>
      </c>
      <c r="B544" s="16">
        <v>131210</v>
      </c>
      <c r="C544" s="47" t="s">
        <v>180</v>
      </c>
      <c r="D544" s="47" t="s">
        <v>393</v>
      </c>
      <c r="E544" s="52" t="s">
        <v>394</v>
      </c>
      <c r="F544" s="56"/>
      <c r="G544" s="47"/>
      <c r="H544" s="47"/>
      <c r="I544" s="47"/>
      <c r="J544" s="47"/>
      <c r="K544" s="47"/>
      <c r="L544" s="47"/>
      <c r="M544" s="47"/>
      <c r="N544" s="47"/>
      <c r="O544" s="47"/>
      <c r="P544" s="47"/>
      <c r="Q544" s="47"/>
      <c r="R544" s="47"/>
      <c r="S544" s="47"/>
      <c r="T544" s="47"/>
      <c r="U544" s="47"/>
      <c r="V544" s="47"/>
      <c r="W544" s="48">
        <v>6</v>
      </c>
      <c r="X544" s="61">
        <f t="shared" si="72"/>
        <v>0</v>
      </c>
      <c r="Y544" s="52">
        <f t="shared" si="73"/>
        <v>6</v>
      </c>
      <c r="Z544">
        <f t="shared" si="74"/>
        <v>6</v>
      </c>
    </row>
    <row r="545" spans="1:26">
      <c r="A545" s="51" t="s">
        <v>53</v>
      </c>
      <c r="B545" s="16">
        <v>131314</v>
      </c>
      <c r="C545" s="47" t="s">
        <v>386</v>
      </c>
      <c r="D545" s="47" t="s">
        <v>395</v>
      </c>
      <c r="E545" s="52" t="s">
        <v>396</v>
      </c>
      <c r="F545" s="56"/>
      <c r="G545" s="47"/>
      <c r="H545" s="47"/>
      <c r="I545" s="47"/>
      <c r="J545" s="47"/>
      <c r="K545" s="47"/>
      <c r="L545" s="47">
        <v>1</v>
      </c>
      <c r="M545" s="47"/>
      <c r="N545" s="47">
        <v>1</v>
      </c>
      <c r="O545" s="47"/>
      <c r="P545" s="47"/>
      <c r="Q545" s="47"/>
      <c r="R545" s="47"/>
      <c r="S545" s="47">
        <v>1</v>
      </c>
      <c r="T545" s="47"/>
      <c r="U545" s="47"/>
      <c r="V545" s="47">
        <v>6</v>
      </c>
      <c r="W545" s="48">
        <v>3</v>
      </c>
      <c r="X545" s="61">
        <f t="shared" si="72"/>
        <v>8</v>
      </c>
      <c r="Y545" s="52">
        <f t="shared" si="73"/>
        <v>4</v>
      </c>
      <c r="Z545">
        <f t="shared" si="74"/>
        <v>12</v>
      </c>
    </row>
    <row r="546" spans="1:26">
      <c r="A546" s="51" t="s">
        <v>53</v>
      </c>
      <c r="B546" s="16">
        <v>190701</v>
      </c>
      <c r="C546" s="47" t="s">
        <v>386</v>
      </c>
      <c r="D546" s="47" t="s">
        <v>397</v>
      </c>
      <c r="E546" s="52" t="s">
        <v>398</v>
      </c>
      <c r="F546" s="56"/>
      <c r="G546" s="47"/>
      <c r="H546" s="47"/>
      <c r="I546" s="47"/>
      <c r="J546" s="47"/>
      <c r="K546" s="47"/>
      <c r="L546" s="47"/>
      <c r="M546" s="47"/>
      <c r="N546" s="47"/>
      <c r="O546" s="47"/>
      <c r="P546" s="47"/>
      <c r="Q546" s="47"/>
      <c r="R546" s="47"/>
      <c r="S546" s="47"/>
      <c r="T546" s="47"/>
      <c r="U546" s="47"/>
      <c r="V546" s="47"/>
      <c r="W546" s="48">
        <v>2</v>
      </c>
      <c r="X546" s="61">
        <f t="shared" si="72"/>
        <v>0</v>
      </c>
      <c r="Y546" s="52">
        <f t="shared" si="73"/>
        <v>2</v>
      </c>
      <c r="Z546">
        <f t="shared" si="74"/>
        <v>2</v>
      </c>
    </row>
    <row r="547" spans="1:26">
      <c r="A547" s="51" t="s">
        <v>53</v>
      </c>
      <c r="B547" s="16">
        <v>302401</v>
      </c>
      <c r="C547" s="47" t="s">
        <v>383</v>
      </c>
      <c r="D547" s="47" t="s">
        <v>399</v>
      </c>
      <c r="E547" s="52" t="s">
        <v>400</v>
      </c>
      <c r="F547" s="56"/>
      <c r="G547" s="47"/>
      <c r="H547" s="47"/>
      <c r="I547" s="47"/>
      <c r="J547" s="47"/>
      <c r="K547" s="47"/>
      <c r="L547" s="47"/>
      <c r="M547" s="47"/>
      <c r="N547" s="47"/>
      <c r="O547" s="47"/>
      <c r="P547" s="47"/>
      <c r="Q547" s="47"/>
      <c r="R547" s="47"/>
      <c r="S547" s="47">
        <v>1</v>
      </c>
      <c r="T547" s="47"/>
      <c r="U547" s="47"/>
      <c r="V547" s="47"/>
      <c r="W547" s="48">
        <v>2</v>
      </c>
      <c r="X547" s="61">
        <f t="shared" si="72"/>
        <v>0</v>
      </c>
      <c r="Y547" s="52">
        <f t="shared" si="73"/>
        <v>3</v>
      </c>
      <c r="Z547">
        <f t="shared" si="74"/>
        <v>3</v>
      </c>
    </row>
    <row r="548" spans="1:26">
      <c r="A548" s="51" t="s">
        <v>53</v>
      </c>
      <c r="B548" s="16">
        <v>400605</v>
      </c>
      <c r="C548" s="47" t="s">
        <v>380</v>
      </c>
      <c r="D548" s="47" t="s">
        <v>401</v>
      </c>
      <c r="E548" s="52" t="s">
        <v>402</v>
      </c>
      <c r="F548" s="56"/>
      <c r="G548" s="47"/>
      <c r="H548" s="47"/>
      <c r="I548" s="47"/>
      <c r="J548" s="47">
        <v>1</v>
      </c>
      <c r="K548" s="47"/>
      <c r="L548" s="47"/>
      <c r="M548" s="47"/>
      <c r="N548" s="47"/>
      <c r="O548" s="47"/>
      <c r="P548" s="47"/>
      <c r="Q548" s="47">
        <v>1</v>
      </c>
      <c r="R548" s="47"/>
      <c r="S548" s="47">
        <v>1</v>
      </c>
      <c r="T548" s="47"/>
      <c r="U548" s="47"/>
      <c r="V548" s="47"/>
      <c r="W548" s="48"/>
      <c r="X548" s="61">
        <f t="shared" si="72"/>
        <v>1</v>
      </c>
      <c r="Y548" s="52">
        <f t="shared" si="73"/>
        <v>2</v>
      </c>
      <c r="Z548">
        <f t="shared" si="74"/>
        <v>3</v>
      </c>
    </row>
    <row r="549" spans="1:26">
      <c r="A549" s="51" t="s">
        <v>53</v>
      </c>
      <c r="B549" s="16">
        <v>430303</v>
      </c>
      <c r="C549" s="47" t="s">
        <v>383</v>
      </c>
      <c r="D549" s="47" t="s">
        <v>403</v>
      </c>
      <c r="E549" s="52" t="s">
        <v>404</v>
      </c>
      <c r="F549" s="56"/>
      <c r="G549" s="47">
        <v>1</v>
      </c>
      <c r="H549" s="47"/>
      <c r="I549" s="47"/>
      <c r="J549" s="47">
        <v>1</v>
      </c>
      <c r="K549" s="47"/>
      <c r="L549" s="47"/>
      <c r="M549" s="47">
        <v>2</v>
      </c>
      <c r="N549" s="47">
        <v>1</v>
      </c>
      <c r="O549" s="47">
        <v>1</v>
      </c>
      <c r="P549" s="47"/>
      <c r="Q549" s="47"/>
      <c r="R549" s="47">
        <v>2</v>
      </c>
      <c r="S549" s="47"/>
      <c r="T549" s="47"/>
      <c r="U549" s="47"/>
      <c r="V549" s="47">
        <v>12</v>
      </c>
      <c r="W549" s="48">
        <v>3</v>
      </c>
      <c r="X549" s="61">
        <f t="shared" si="69"/>
        <v>16</v>
      </c>
      <c r="Y549" s="52">
        <f t="shared" si="70"/>
        <v>7</v>
      </c>
      <c r="Z549">
        <f t="shared" si="71"/>
        <v>23</v>
      </c>
    </row>
    <row r="550" spans="1:26">
      <c r="A550" s="51" t="s">
        <v>53</v>
      </c>
      <c r="B550" s="16">
        <v>450702</v>
      </c>
      <c r="C550" s="47" t="s">
        <v>380</v>
      </c>
      <c r="D550" s="47" t="s">
        <v>405</v>
      </c>
      <c r="E550" s="52" t="s">
        <v>406</v>
      </c>
      <c r="F550" s="56"/>
      <c r="G550" s="47"/>
      <c r="H550" s="47"/>
      <c r="I550" s="47"/>
      <c r="J550" s="47">
        <v>1</v>
      </c>
      <c r="K550" s="47">
        <v>1</v>
      </c>
      <c r="L550" s="47"/>
      <c r="M550" s="47"/>
      <c r="N550" s="47"/>
      <c r="O550" s="47"/>
      <c r="P550" s="47"/>
      <c r="Q550" s="47"/>
      <c r="R550" s="47">
        <v>2</v>
      </c>
      <c r="S550" s="47"/>
      <c r="T550" s="47"/>
      <c r="U550" s="47"/>
      <c r="V550" s="47">
        <v>6</v>
      </c>
      <c r="W550" s="48">
        <v>13</v>
      </c>
      <c r="X550" s="61">
        <f t="shared" si="69"/>
        <v>9</v>
      </c>
      <c r="Y550" s="52">
        <f t="shared" si="70"/>
        <v>14</v>
      </c>
      <c r="Z550">
        <f t="shared" si="71"/>
        <v>23</v>
      </c>
    </row>
    <row r="551" spans="1:26">
      <c r="A551" s="51" t="s">
        <v>53</v>
      </c>
      <c r="B551" s="16">
        <v>513801</v>
      </c>
      <c r="C551" s="47" t="s">
        <v>407</v>
      </c>
      <c r="D551" s="47" t="s">
        <v>408</v>
      </c>
      <c r="E551" s="52" t="s">
        <v>409</v>
      </c>
      <c r="F551" s="56"/>
      <c r="G551" s="47"/>
      <c r="H551" s="47"/>
      <c r="I551" s="47"/>
      <c r="J551" s="47"/>
      <c r="K551" s="47"/>
      <c r="L551" s="47"/>
      <c r="M551" s="47"/>
      <c r="N551" s="47"/>
      <c r="O551" s="47"/>
      <c r="P551" s="47"/>
      <c r="Q551" s="47"/>
      <c r="R551" s="47">
        <v>1</v>
      </c>
      <c r="S551" s="47"/>
      <c r="T551" s="47"/>
      <c r="U551" s="47"/>
      <c r="V551" s="47">
        <v>1</v>
      </c>
      <c r="W551" s="48">
        <v>1</v>
      </c>
      <c r="X551" s="61">
        <f t="shared" si="69"/>
        <v>2</v>
      </c>
      <c r="Y551" s="52">
        <f t="shared" si="70"/>
        <v>1</v>
      </c>
      <c r="Z551">
        <f t="shared" si="71"/>
        <v>3</v>
      </c>
    </row>
    <row r="552" spans="1:26">
      <c r="A552" s="51" t="s">
        <v>53</v>
      </c>
      <c r="B552" s="16">
        <v>513801</v>
      </c>
      <c r="C552" s="47" t="s">
        <v>407</v>
      </c>
      <c r="D552" s="47" t="s">
        <v>410</v>
      </c>
      <c r="E552" s="52" t="s">
        <v>411</v>
      </c>
      <c r="F552" s="56"/>
      <c r="G552" s="47"/>
      <c r="H552" s="47"/>
      <c r="I552" s="47"/>
      <c r="J552" s="47"/>
      <c r="K552" s="47"/>
      <c r="L552" s="47"/>
      <c r="M552" s="47"/>
      <c r="N552" s="47"/>
      <c r="O552" s="47"/>
      <c r="P552" s="47"/>
      <c r="Q552" s="47"/>
      <c r="R552" s="47"/>
      <c r="S552" s="47">
        <v>1</v>
      </c>
      <c r="T552" s="47"/>
      <c r="U552" s="47"/>
      <c r="V552" s="47"/>
      <c r="W552" s="48">
        <v>1</v>
      </c>
      <c r="X552" s="61">
        <f t="shared" si="69"/>
        <v>0</v>
      </c>
      <c r="Y552" s="52">
        <f t="shared" si="70"/>
        <v>2</v>
      </c>
      <c r="Z552">
        <f t="shared" si="71"/>
        <v>2</v>
      </c>
    </row>
    <row r="553" spans="1:26">
      <c r="A553" s="51" t="s">
        <v>53</v>
      </c>
      <c r="B553" s="16">
        <v>513818</v>
      </c>
      <c r="C553" s="47" t="s">
        <v>407</v>
      </c>
      <c r="D553" s="47" t="s">
        <v>412</v>
      </c>
      <c r="E553" s="52" t="s">
        <v>413</v>
      </c>
      <c r="F553" s="56"/>
      <c r="G553" s="47"/>
      <c r="H553" s="47"/>
      <c r="I553" s="47"/>
      <c r="J553" s="47"/>
      <c r="K553" s="47"/>
      <c r="L553" s="47"/>
      <c r="M553" s="47"/>
      <c r="N553" s="47"/>
      <c r="O553" s="47"/>
      <c r="P553" s="47"/>
      <c r="Q553" s="47">
        <v>1</v>
      </c>
      <c r="R553" s="47"/>
      <c r="S553" s="47"/>
      <c r="T553" s="47"/>
      <c r="U553" s="47"/>
      <c r="V553" s="47"/>
      <c r="W553" s="48"/>
      <c r="X553" s="61">
        <f t="shared" si="69"/>
        <v>0</v>
      </c>
      <c r="Y553" s="52">
        <f t="shared" si="70"/>
        <v>1</v>
      </c>
      <c r="Z553">
        <f t="shared" si="71"/>
        <v>1</v>
      </c>
    </row>
    <row r="554" spans="1:26">
      <c r="A554" s="51" t="s">
        <v>53</v>
      </c>
      <c r="B554" s="16">
        <v>521001</v>
      </c>
      <c r="C554" s="47" t="s">
        <v>414</v>
      </c>
      <c r="D554" s="47" t="s">
        <v>415</v>
      </c>
      <c r="E554" s="52" t="s">
        <v>416</v>
      </c>
      <c r="F554" s="56"/>
      <c r="G554" s="47"/>
      <c r="H554" s="47"/>
      <c r="I554" s="47"/>
      <c r="J554" s="47"/>
      <c r="K554" s="47"/>
      <c r="L554" s="47"/>
      <c r="M554" s="47">
        <v>2</v>
      </c>
      <c r="N554" s="47"/>
      <c r="O554" s="47"/>
      <c r="P554" s="47"/>
      <c r="Q554" s="47"/>
      <c r="R554" s="47"/>
      <c r="S554" s="47">
        <v>1</v>
      </c>
      <c r="T554" s="47"/>
      <c r="U554" s="47"/>
      <c r="V554" s="47">
        <v>1</v>
      </c>
      <c r="W554" s="48">
        <v>5</v>
      </c>
      <c r="X554" s="61">
        <f t="shared" si="69"/>
        <v>1</v>
      </c>
      <c r="Y554" s="52">
        <f t="shared" si="70"/>
        <v>8</v>
      </c>
      <c r="Z554">
        <f t="shared" si="71"/>
        <v>9</v>
      </c>
    </row>
    <row r="555" spans="1:26">
      <c r="A555" s="53" t="s">
        <v>53</v>
      </c>
      <c r="B555" s="17">
        <v>521004</v>
      </c>
      <c r="C555" s="54" t="s">
        <v>414</v>
      </c>
      <c r="D555" s="54" t="s">
        <v>417</v>
      </c>
      <c r="E555" s="55" t="s">
        <v>418</v>
      </c>
      <c r="F555" s="57"/>
      <c r="G555" s="54"/>
      <c r="H555" s="54"/>
      <c r="I555" s="54"/>
      <c r="J555" s="54"/>
      <c r="K555" s="54"/>
      <c r="L555" s="54"/>
      <c r="M555" s="54">
        <v>2</v>
      </c>
      <c r="N555" s="54">
        <v>1</v>
      </c>
      <c r="O555" s="54"/>
      <c r="P555" s="54"/>
      <c r="Q555" s="54"/>
      <c r="R555" s="54">
        <v>1</v>
      </c>
      <c r="S555" s="54"/>
      <c r="T555" s="54"/>
      <c r="U555" s="54"/>
      <c r="V555" s="54"/>
      <c r="W555" s="60"/>
      <c r="X555" s="62">
        <f t="shared" si="69"/>
        <v>2</v>
      </c>
      <c r="Y555" s="55">
        <f t="shared" si="70"/>
        <v>2</v>
      </c>
      <c r="Z555">
        <f t="shared" si="71"/>
        <v>4</v>
      </c>
    </row>
    <row r="556" spans="1:26">
      <c r="A556" s="46"/>
      <c r="B556" s="3"/>
      <c r="E556" s="67" t="s">
        <v>46</v>
      </c>
      <c r="F556">
        <f>SUM(F539:F555)</f>
        <v>0</v>
      </c>
      <c r="G556">
        <f>SUM(G539:G555)</f>
        <v>1</v>
      </c>
      <c r="H556">
        <f t="shared" ref="H556:Z556" si="75">SUM(H539:H555)</f>
        <v>0</v>
      </c>
      <c r="I556">
        <f t="shared" si="75"/>
        <v>1</v>
      </c>
      <c r="J556">
        <f t="shared" si="75"/>
        <v>4</v>
      </c>
      <c r="K556">
        <f t="shared" si="75"/>
        <v>3</v>
      </c>
      <c r="L556">
        <f t="shared" si="75"/>
        <v>2</v>
      </c>
      <c r="M556">
        <f t="shared" si="75"/>
        <v>6</v>
      </c>
      <c r="N556">
        <f t="shared" si="75"/>
        <v>5</v>
      </c>
      <c r="O556">
        <f t="shared" si="75"/>
        <v>1</v>
      </c>
      <c r="P556">
        <f t="shared" si="75"/>
        <v>2</v>
      </c>
      <c r="Q556">
        <f t="shared" si="75"/>
        <v>6</v>
      </c>
      <c r="R556">
        <f>SUM(R539:R555)</f>
        <v>9</v>
      </c>
      <c r="S556">
        <f>SUM(S539:S555)</f>
        <v>11</v>
      </c>
      <c r="T556">
        <f>SUM(T539:T555)</f>
        <v>0</v>
      </c>
      <c r="U556">
        <f>SUM(U539:U555)</f>
        <v>0</v>
      </c>
      <c r="V556">
        <f t="shared" si="75"/>
        <v>46</v>
      </c>
      <c r="W556">
        <f t="shared" si="75"/>
        <v>65</v>
      </c>
      <c r="X556">
        <f t="shared" si="75"/>
        <v>68</v>
      </c>
      <c r="Y556">
        <f t="shared" si="75"/>
        <v>94</v>
      </c>
      <c r="Z556">
        <f t="shared" si="75"/>
        <v>162</v>
      </c>
    </row>
    <row r="557" spans="1:26">
      <c r="A557" s="3"/>
      <c r="B557" s="3"/>
    </row>
    <row r="558" spans="1:26">
      <c r="A558" s="49" t="s">
        <v>14</v>
      </c>
      <c r="B558" s="112" t="s">
        <v>593</v>
      </c>
      <c r="C558" s="13" t="s">
        <v>380</v>
      </c>
      <c r="D558" s="13" t="s">
        <v>419</v>
      </c>
      <c r="E558" s="50" t="s">
        <v>420</v>
      </c>
      <c r="F558" s="21"/>
      <c r="G558" s="13"/>
      <c r="H558" s="13"/>
      <c r="I558" s="13"/>
      <c r="J558" s="13"/>
      <c r="K558" s="13"/>
      <c r="L558" s="13"/>
      <c r="M558" s="13"/>
      <c r="N558" s="13"/>
      <c r="O558" s="13"/>
      <c r="P558" s="13"/>
      <c r="Q558" s="13"/>
      <c r="R558" s="13"/>
      <c r="S558" s="13"/>
      <c r="T558" s="13"/>
      <c r="U558" s="13"/>
      <c r="V558" s="13">
        <v>1</v>
      </c>
      <c r="W558" s="15">
        <v>2</v>
      </c>
      <c r="X558" s="19">
        <f t="shared" ref="X558:X609" si="76">F558+H558+J558+L558+N558+P558+R558+T558+V558</f>
        <v>1</v>
      </c>
      <c r="Y558" s="50">
        <f t="shared" ref="Y558:Y609" si="77">G558+I558+K558+M558+O558+Q558+S558+U558+W558</f>
        <v>2</v>
      </c>
      <c r="Z558">
        <f t="shared" ref="Z558:Z609" si="78">SUM(X558:Y558)</f>
        <v>3</v>
      </c>
    </row>
    <row r="559" spans="1:26">
      <c r="A559" s="51" t="s">
        <v>14</v>
      </c>
      <c r="B559" s="113" t="s">
        <v>594</v>
      </c>
      <c r="C559" s="47" t="s">
        <v>380</v>
      </c>
      <c r="D559" s="47" t="s">
        <v>421</v>
      </c>
      <c r="E559" s="52" t="s">
        <v>422</v>
      </c>
      <c r="F559" s="56"/>
      <c r="G559" s="47"/>
      <c r="H559" s="47"/>
      <c r="I559" s="47"/>
      <c r="J559" s="47"/>
      <c r="K559" s="47"/>
      <c r="L559" s="47"/>
      <c r="M559" s="47"/>
      <c r="N559" s="47"/>
      <c r="O559" s="47"/>
      <c r="P559" s="47">
        <v>1</v>
      </c>
      <c r="Q559" s="47">
        <v>1</v>
      </c>
      <c r="R559" s="47"/>
      <c r="S559" s="47"/>
      <c r="T559" s="47"/>
      <c r="U559" s="47"/>
      <c r="V559" s="47"/>
      <c r="W559" s="48">
        <v>1</v>
      </c>
      <c r="X559" s="61">
        <f t="shared" si="76"/>
        <v>1</v>
      </c>
      <c r="Y559" s="52">
        <f t="shared" si="77"/>
        <v>2</v>
      </c>
      <c r="Z559">
        <f t="shared" si="78"/>
        <v>3</v>
      </c>
    </row>
    <row r="560" spans="1:26">
      <c r="A560" s="51" t="s">
        <v>14</v>
      </c>
      <c r="B560" s="113" t="s">
        <v>595</v>
      </c>
      <c r="C560" s="47" t="s">
        <v>380</v>
      </c>
      <c r="D560" s="47" t="s">
        <v>423</v>
      </c>
      <c r="E560" s="52" t="s">
        <v>424</v>
      </c>
      <c r="F560" s="56"/>
      <c r="G560" s="47"/>
      <c r="H560" s="47"/>
      <c r="I560" s="47"/>
      <c r="J560" s="47"/>
      <c r="K560" s="47"/>
      <c r="L560" s="47"/>
      <c r="M560" s="47"/>
      <c r="N560" s="47"/>
      <c r="O560" s="47"/>
      <c r="P560" s="47"/>
      <c r="Q560" s="47"/>
      <c r="R560" s="47"/>
      <c r="S560" s="47"/>
      <c r="T560" s="47"/>
      <c r="U560" s="47"/>
      <c r="V560" s="47">
        <v>1</v>
      </c>
      <c r="W560" s="48">
        <v>1</v>
      </c>
      <c r="X560" s="61">
        <f t="shared" si="76"/>
        <v>1</v>
      </c>
      <c r="Y560" s="52">
        <f t="shared" si="77"/>
        <v>1</v>
      </c>
      <c r="Z560">
        <f t="shared" si="78"/>
        <v>2</v>
      </c>
    </row>
    <row r="561" spans="1:26">
      <c r="A561" s="51" t="s">
        <v>14</v>
      </c>
      <c r="B561" s="113" t="s">
        <v>595</v>
      </c>
      <c r="C561" s="47" t="s">
        <v>380</v>
      </c>
      <c r="D561" s="47" t="s">
        <v>425</v>
      </c>
      <c r="E561" s="52" t="s">
        <v>426</v>
      </c>
      <c r="F561" s="56"/>
      <c r="G561" s="47"/>
      <c r="H561" s="47"/>
      <c r="I561" s="47"/>
      <c r="J561" s="47"/>
      <c r="K561" s="47"/>
      <c r="L561" s="47"/>
      <c r="M561" s="47"/>
      <c r="N561" s="47"/>
      <c r="O561" s="47"/>
      <c r="P561" s="47">
        <v>5</v>
      </c>
      <c r="Q561" s="47"/>
      <c r="R561" s="47"/>
      <c r="S561" s="47"/>
      <c r="T561" s="47"/>
      <c r="U561" s="47"/>
      <c r="V561" s="47">
        <v>4</v>
      </c>
      <c r="W561" s="48">
        <v>3</v>
      </c>
      <c r="X561" s="61">
        <f t="shared" si="76"/>
        <v>9</v>
      </c>
      <c r="Y561" s="52">
        <f t="shared" si="77"/>
        <v>3</v>
      </c>
      <c r="Z561">
        <f t="shared" si="78"/>
        <v>12</v>
      </c>
    </row>
    <row r="562" spans="1:26">
      <c r="A562" s="51" t="s">
        <v>14</v>
      </c>
      <c r="B562" s="113" t="s">
        <v>596</v>
      </c>
      <c r="C562" s="47" t="s">
        <v>383</v>
      </c>
      <c r="D562" s="47" t="s">
        <v>427</v>
      </c>
      <c r="E562" s="52" t="s">
        <v>428</v>
      </c>
      <c r="F562" s="56"/>
      <c r="G562" s="47"/>
      <c r="H562" s="47"/>
      <c r="I562" s="47">
        <v>1</v>
      </c>
      <c r="J562" s="47"/>
      <c r="K562" s="47"/>
      <c r="L562" s="47">
        <v>1</v>
      </c>
      <c r="M562" s="47">
        <v>1</v>
      </c>
      <c r="N562" s="47">
        <v>1</v>
      </c>
      <c r="O562" s="47">
        <v>1</v>
      </c>
      <c r="P562" s="47"/>
      <c r="Q562" s="47">
        <v>4</v>
      </c>
      <c r="R562" s="47"/>
      <c r="S562" s="47"/>
      <c r="T562" s="47"/>
      <c r="U562" s="47"/>
      <c r="V562" s="47">
        <v>5</v>
      </c>
      <c r="W562" s="48">
        <v>10</v>
      </c>
      <c r="X562" s="61">
        <f t="shared" si="76"/>
        <v>7</v>
      </c>
      <c r="Y562" s="52">
        <f t="shared" si="77"/>
        <v>17</v>
      </c>
      <c r="Z562">
        <f t="shared" si="78"/>
        <v>24</v>
      </c>
    </row>
    <row r="563" spans="1:26">
      <c r="A563" s="51" t="s">
        <v>14</v>
      </c>
      <c r="B563" s="58">
        <v>110101</v>
      </c>
      <c r="C563" s="47" t="s">
        <v>383</v>
      </c>
      <c r="D563" s="47" t="s">
        <v>429</v>
      </c>
      <c r="E563" s="52" t="s">
        <v>430</v>
      </c>
      <c r="F563" s="56"/>
      <c r="G563" s="47"/>
      <c r="H563" s="47"/>
      <c r="I563" s="47"/>
      <c r="J563" s="47">
        <v>2</v>
      </c>
      <c r="K563" s="47">
        <v>1</v>
      </c>
      <c r="L563" s="47"/>
      <c r="M563" s="47">
        <v>1</v>
      </c>
      <c r="N563" s="47">
        <v>1</v>
      </c>
      <c r="O563" s="47"/>
      <c r="P563" s="47">
        <v>3</v>
      </c>
      <c r="Q563" s="47">
        <v>6</v>
      </c>
      <c r="R563" s="47"/>
      <c r="S563" s="47"/>
      <c r="T563" s="47"/>
      <c r="U563" s="47"/>
      <c r="V563" s="47">
        <v>10</v>
      </c>
      <c r="W563" s="48"/>
      <c r="X563" s="61">
        <f t="shared" si="76"/>
        <v>16</v>
      </c>
      <c r="Y563" s="52">
        <f t="shared" si="77"/>
        <v>8</v>
      </c>
      <c r="Z563">
        <f t="shared" si="78"/>
        <v>24</v>
      </c>
    </row>
    <row r="564" spans="1:26">
      <c r="A564" s="51" t="s">
        <v>14</v>
      </c>
      <c r="B564" s="16">
        <v>111003</v>
      </c>
      <c r="C564" s="47" t="s">
        <v>383</v>
      </c>
      <c r="D564" s="47" t="s">
        <v>431</v>
      </c>
      <c r="E564" s="52" t="s">
        <v>432</v>
      </c>
      <c r="F564" s="56"/>
      <c r="G564" s="47"/>
      <c r="H564" s="47"/>
      <c r="I564" s="47"/>
      <c r="J564" s="47"/>
      <c r="K564" s="47"/>
      <c r="L564" s="47"/>
      <c r="M564" s="47"/>
      <c r="N564" s="47"/>
      <c r="O564" s="47"/>
      <c r="P564" s="47">
        <v>1</v>
      </c>
      <c r="Q564" s="47"/>
      <c r="R564" s="47"/>
      <c r="S564" s="47"/>
      <c r="T564" s="47"/>
      <c r="U564" s="47"/>
      <c r="V564" s="47">
        <v>14</v>
      </c>
      <c r="W564" s="48">
        <v>2</v>
      </c>
      <c r="X564" s="61">
        <f t="shared" si="76"/>
        <v>15</v>
      </c>
      <c r="Y564" s="52">
        <f t="shared" si="77"/>
        <v>2</v>
      </c>
      <c r="Z564">
        <f t="shared" si="78"/>
        <v>17</v>
      </c>
    </row>
    <row r="565" spans="1:26">
      <c r="A565" s="51" t="s">
        <v>14</v>
      </c>
      <c r="B565" s="16">
        <v>130101</v>
      </c>
      <c r="C565" s="47" t="s">
        <v>386</v>
      </c>
      <c r="D565" s="47" t="s">
        <v>433</v>
      </c>
      <c r="E565" s="52" t="s">
        <v>434</v>
      </c>
      <c r="F565" s="56"/>
      <c r="G565" s="47"/>
      <c r="H565" s="47"/>
      <c r="I565" s="47">
        <v>2</v>
      </c>
      <c r="J565" s="47"/>
      <c r="K565" s="47"/>
      <c r="L565" s="47">
        <v>2</v>
      </c>
      <c r="M565" s="47">
        <v>2</v>
      </c>
      <c r="N565" s="47">
        <v>1</v>
      </c>
      <c r="O565" s="47">
        <v>1</v>
      </c>
      <c r="P565" s="47"/>
      <c r="Q565" s="47">
        <v>1</v>
      </c>
      <c r="R565" s="47"/>
      <c r="S565" s="47">
        <v>3</v>
      </c>
      <c r="T565" s="47"/>
      <c r="U565" s="47"/>
      <c r="V565" s="47">
        <v>10</v>
      </c>
      <c r="W565" s="48">
        <v>27</v>
      </c>
      <c r="X565" s="61">
        <f t="shared" si="76"/>
        <v>13</v>
      </c>
      <c r="Y565" s="52">
        <f t="shared" si="77"/>
        <v>36</v>
      </c>
      <c r="Z565">
        <f t="shared" si="78"/>
        <v>49</v>
      </c>
    </row>
    <row r="566" spans="1:26">
      <c r="A566" s="51" t="s">
        <v>14</v>
      </c>
      <c r="B566" s="16">
        <v>131001</v>
      </c>
      <c r="C566" s="47" t="s">
        <v>386</v>
      </c>
      <c r="D566" s="47" t="s">
        <v>435</v>
      </c>
      <c r="E566" s="52" t="s">
        <v>436</v>
      </c>
      <c r="F566" s="56"/>
      <c r="G566" s="47"/>
      <c r="H566" s="47"/>
      <c r="I566" s="47"/>
      <c r="J566" s="47"/>
      <c r="K566" s="47"/>
      <c r="L566" s="47"/>
      <c r="M566" s="47"/>
      <c r="N566" s="47"/>
      <c r="O566" s="47">
        <v>1</v>
      </c>
      <c r="P566" s="47"/>
      <c r="Q566" s="47"/>
      <c r="R566" s="47"/>
      <c r="S566" s="47">
        <v>1</v>
      </c>
      <c r="T566" s="47"/>
      <c r="U566" s="47"/>
      <c r="V566" s="47">
        <v>1</v>
      </c>
      <c r="W566" s="48">
        <v>7</v>
      </c>
      <c r="X566" s="61">
        <f t="shared" si="76"/>
        <v>1</v>
      </c>
      <c r="Y566" s="52">
        <f t="shared" si="77"/>
        <v>9</v>
      </c>
      <c r="Z566">
        <f t="shared" si="78"/>
        <v>10</v>
      </c>
    </row>
    <row r="567" spans="1:26">
      <c r="A567" s="51" t="s">
        <v>14</v>
      </c>
      <c r="B567" s="16">
        <v>140701</v>
      </c>
      <c r="C567" s="47" t="s">
        <v>437</v>
      </c>
      <c r="D567" s="47" t="s">
        <v>438</v>
      </c>
      <c r="E567" s="52" t="s">
        <v>439</v>
      </c>
      <c r="F567" s="56"/>
      <c r="G567" s="47"/>
      <c r="H567" s="47"/>
      <c r="I567" s="47"/>
      <c r="J567" s="47"/>
      <c r="K567" s="47"/>
      <c r="L567" s="47"/>
      <c r="M567" s="47"/>
      <c r="N567" s="47"/>
      <c r="O567" s="47">
        <v>1</v>
      </c>
      <c r="P567" s="47"/>
      <c r="Q567" s="47"/>
      <c r="R567" s="47"/>
      <c r="S567" s="47"/>
      <c r="T567" s="47"/>
      <c r="U567" s="47"/>
      <c r="V567" s="47">
        <v>6</v>
      </c>
      <c r="W567" s="48">
        <v>2</v>
      </c>
      <c r="X567" s="61">
        <f t="shared" si="76"/>
        <v>6</v>
      </c>
      <c r="Y567" s="52">
        <f t="shared" si="77"/>
        <v>3</v>
      </c>
      <c r="Z567">
        <f t="shared" si="78"/>
        <v>9</v>
      </c>
    </row>
    <row r="568" spans="1:26">
      <c r="A568" s="51" t="s">
        <v>14</v>
      </c>
      <c r="B568" s="16">
        <v>140801</v>
      </c>
      <c r="C568" s="47" t="s">
        <v>437</v>
      </c>
      <c r="D568" s="47" t="s">
        <v>440</v>
      </c>
      <c r="E568" s="52" t="s">
        <v>441</v>
      </c>
      <c r="F568" s="56"/>
      <c r="G568" s="47"/>
      <c r="H568" s="47"/>
      <c r="I568" s="47"/>
      <c r="J568" s="47">
        <v>1</v>
      </c>
      <c r="K568" s="47"/>
      <c r="L568" s="47">
        <v>1</v>
      </c>
      <c r="M568" s="47"/>
      <c r="N568" s="47"/>
      <c r="O568" s="47"/>
      <c r="P568" s="47">
        <v>7</v>
      </c>
      <c r="Q568" s="47"/>
      <c r="R568" s="47"/>
      <c r="S568" s="47"/>
      <c r="T568" s="47"/>
      <c r="U568" s="47"/>
      <c r="V568" s="47">
        <v>5</v>
      </c>
      <c r="W568" s="48">
        <v>4</v>
      </c>
      <c r="X568" s="61">
        <f t="shared" si="76"/>
        <v>14</v>
      </c>
      <c r="Y568" s="52">
        <f t="shared" si="77"/>
        <v>4</v>
      </c>
      <c r="Z568">
        <f t="shared" si="78"/>
        <v>18</v>
      </c>
    </row>
    <row r="569" spans="1:26">
      <c r="A569" s="51" t="s">
        <v>14</v>
      </c>
      <c r="B569" s="16">
        <v>141001</v>
      </c>
      <c r="C569" s="47" t="s">
        <v>437</v>
      </c>
      <c r="D569" s="47" t="s">
        <v>442</v>
      </c>
      <c r="E569" s="52" t="s">
        <v>443</v>
      </c>
      <c r="F569" s="56"/>
      <c r="G569" s="47"/>
      <c r="H569" s="47"/>
      <c r="I569" s="47"/>
      <c r="J569" s="47">
        <v>2</v>
      </c>
      <c r="K569" s="47"/>
      <c r="L569" s="47">
        <v>1</v>
      </c>
      <c r="M569" s="47"/>
      <c r="N569" s="47">
        <v>1</v>
      </c>
      <c r="O569" s="47"/>
      <c r="P569" s="47">
        <v>3</v>
      </c>
      <c r="Q569" s="47">
        <v>2</v>
      </c>
      <c r="R569" s="47"/>
      <c r="S569" s="47"/>
      <c r="T569" s="47"/>
      <c r="U569" s="47"/>
      <c r="V569" s="47">
        <v>17</v>
      </c>
      <c r="W569" s="48">
        <v>3</v>
      </c>
      <c r="X569" s="61">
        <f t="shared" si="76"/>
        <v>24</v>
      </c>
      <c r="Y569" s="52">
        <f t="shared" si="77"/>
        <v>5</v>
      </c>
      <c r="Z569">
        <f t="shared" si="78"/>
        <v>29</v>
      </c>
    </row>
    <row r="570" spans="1:26">
      <c r="A570" s="51" t="s">
        <v>14</v>
      </c>
      <c r="B570" s="16">
        <v>141901</v>
      </c>
      <c r="C570" s="47" t="s">
        <v>437</v>
      </c>
      <c r="D570" s="47" t="s">
        <v>444</v>
      </c>
      <c r="E570" s="52" t="s">
        <v>445</v>
      </c>
      <c r="F570" s="56"/>
      <c r="G570" s="47"/>
      <c r="H570" s="47"/>
      <c r="I570" s="47"/>
      <c r="J570" s="47"/>
      <c r="K570" s="47"/>
      <c r="L570" s="47">
        <v>2</v>
      </c>
      <c r="M570" s="47"/>
      <c r="N570" s="47">
        <v>4</v>
      </c>
      <c r="O570" s="47"/>
      <c r="P570" s="47">
        <v>3</v>
      </c>
      <c r="Q570" s="47"/>
      <c r="R570" s="47">
        <v>5</v>
      </c>
      <c r="S570" s="47"/>
      <c r="T570" s="47"/>
      <c r="U570" s="47"/>
      <c r="V570" s="47">
        <v>18</v>
      </c>
      <c r="W570" s="48">
        <v>2</v>
      </c>
      <c r="X570" s="61">
        <f t="shared" si="76"/>
        <v>32</v>
      </c>
      <c r="Y570" s="52">
        <f t="shared" si="77"/>
        <v>2</v>
      </c>
      <c r="Z570">
        <f t="shared" si="78"/>
        <v>34</v>
      </c>
    </row>
    <row r="571" spans="1:26">
      <c r="A571" s="51" t="s">
        <v>14</v>
      </c>
      <c r="B571" s="16">
        <v>142401</v>
      </c>
      <c r="C571" s="47" t="s">
        <v>437</v>
      </c>
      <c r="D571" s="47" t="s">
        <v>446</v>
      </c>
      <c r="E571" s="52" t="s">
        <v>447</v>
      </c>
      <c r="F571" s="56"/>
      <c r="G571" s="47"/>
      <c r="H571" s="47"/>
      <c r="I571" s="47"/>
      <c r="J571" s="47">
        <v>1</v>
      </c>
      <c r="K571" s="47"/>
      <c r="L571" s="47"/>
      <c r="M571" s="47"/>
      <c r="N571" s="47">
        <v>1</v>
      </c>
      <c r="O571" s="47">
        <v>1</v>
      </c>
      <c r="P571" s="47">
        <v>3</v>
      </c>
      <c r="Q571" s="47">
        <v>2</v>
      </c>
      <c r="R571" s="47">
        <v>1</v>
      </c>
      <c r="S571" s="47">
        <v>1</v>
      </c>
      <c r="T571" s="47"/>
      <c r="U571" s="47"/>
      <c r="V571" s="47">
        <v>22</v>
      </c>
      <c r="W571" s="48">
        <v>3</v>
      </c>
      <c r="X571" s="61">
        <f t="shared" si="76"/>
        <v>28</v>
      </c>
      <c r="Y571" s="52">
        <f t="shared" si="77"/>
        <v>7</v>
      </c>
      <c r="Z571">
        <f t="shared" si="78"/>
        <v>35</v>
      </c>
    </row>
    <row r="572" spans="1:26">
      <c r="A572" s="51" t="s">
        <v>14</v>
      </c>
      <c r="B572" s="16">
        <v>143501</v>
      </c>
      <c r="C572" s="47" t="s">
        <v>437</v>
      </c>
      <c r="D572" s="47" t="s">
        <v>448</v>
      </c>
      <c r="E572" s="52" t="s">
        <v>449</v>
      </c>
      <c r="F572" s="56"/>
      <c r="G572" s="47"/>
      <c r="H572" s="47"/>
      <c r="I572" s="47"/>
      <c r="J572" s="47">
        <v>1</v>
      </c>
      <c r="K572" s="47"/>
      <c r="L572" s="47"/>
      <c r="M572" s="47"/>
      <c r="N572" s="47"/>
      <c r="O572" s="47"/>
      <c r="P572" s="47">
        <v>6</v>
      </c>
      <c r="Q572" s="47"/>
      <c r="R572" s="47"/>
      <c r="S572" s="47">
        <v>1</v>
      </c>
      <c r="T572" s="47"/>
      <c r="U572" s="47"/>
      <c r="V572" s="47">
        <v>2</v>
      </c>
      <c r="W572" s="48"/>
      <c r="X572" s="61">
        <f t="shared" si="76"/>
        <v>9</v>
      </c>
      <c r="Y572" s="52">
        <f t="shared" si="77"/>
        <v>1</v>
      </c>
      <c r="Z572">
        <f t="shared" si="78"/>
        <v>10</v>
      </c>
    </row>
    <row r="573" spans="1:26">
      <c r="A573" s="51" t="s">
        <v>14</v>
      </c>
      <c r="B573" s="16">
        <v>160905</v>
      </c>
      <c r="C573" s="47" t="s">
        <v>383</v>
      </c>
      <c r="D573" s="47" t="s">
        <v>450</v>
      </c>
      <c r="E573" s="52" t="s">
        <v>451</v>
      </c>
      <c r="F573" s="56"/>
      <c r="G573" s="47"/>
      <c r="H573" s="47"/>
      <c r="I573" s="47"/>
      <c r="J573" s="47"/>
      <c r="K573" s="47"/>
      <c r="L573" s="47"/>
      <c r="M573" s="47"/>
      <c r="N573" s="47">
        <v>1</v>
      </c>
      <c r="O573" s="47">
        <v>4</v>
      </c>
      <c r="P573" s="47"/>
      <c r="Q573" s="47">
        <v>1</v>
      </c>
      <c r="R573" s="47"/>
      <c r="S573" s="47"/>
      <c r="T573" s="47"/>
      <c r="U573" s="47"/>
      <c r="V573" s="47">
        <v>1</v>
      </c>
      <c r="W573" s="48">
        <v>3</v>
      </c>
      <c r="X573" s="61">
        <f t="shared" si="76"/>
        <v>2</v>
      </c>
      <c r="Y573" s="52">
        <f t="shared" si="77"/>
        <v>8</v>
      </c>
      <c r="Z573">
        <f t="shared" si="78"/>
        <v>10</v>
      </c>
    </row>
    <row r="574" spans="1:26">
      <c r="A574" s="51" t="s">
        <v>14</v>
      </c>
      <c r="B574" s="16">
        <v>190501</v>
      </c>
      <c r="C574" s="47" t="s">
        <v>380</v>
      </c>
      <c r="D574" s="47" t="s">
        <v>452</v>
      </c>
      <c r="E574" s="52" t="s">
        <v>453</v>
      </c>
      <c r="F574" s="56"/>
      <c r="G574" s="47">
        <v>1</v>
      </c>
      <c r="H574" s="47"/>
      <c r="I574" s="47"/>
      <c r="J574" s="47"/>
      <c r="K574" s="47">
        <v>2</v>
      </c>
      <c r="L574" s="47"/>
      <c r="M574" s="47"/>
      <c r="N574" s="47"/>
      <c r="O574" s="47">
        <v>1</v>
      </c>
      <c r="P574" s="47"/>
      <c r="Q574" s="47"/>
      <c r="R574" s="47">
        <v>1</v>
      </c>
      <c r="S574" s="47">
        <v>1</v>
      </c>
      <c r="T574" s="47"/>
      <c r="U574" s="47"/>
      <c r="V574" s="47">
        <v>3</v>
      </c>
      <c r="W574" s="48">
        <v>11</v>
      </c>
      <c r="X574" s="61">
        <f t="shared" si="76"/>
        <v>4</v>
      </c>
      <c r="Y574" s="52">
        <f t="shared" si="77"/>
        <v>16</v>
      </c>
      <c r="Z574">
        <f t="shared" si="78"/>
        <v>20</v>
      </c>
    </row>
    <row r="575" spans="1:26">
      <c r="A575" s="51" t="s">
        <v>14</v>
      </c>
      <c r="B575" s="16">
        <v>190701</v>
      </c>
      <c r="C575" s="47" t="s">
        <v>386</v>
      </c>
      <c r="D575" s="47" t="s">
        <v>454</v>
      </c>
      <c r="E575" s="82" t="s">
        <v>598</v>
      </c>
      <c r="F575" s="56">
        <v>1</v>
      </c>
      <c r="G575" s="47">
        <v>1</v>
      </c>
      <c r="H575" s="47"/>
      <c r="I575" s="47"/>
      <c r="J575" s="47">
        <v>1</v>
      </c>
      <c r="K575" s="47"/>
      <c r="L575" s="47">
        <v>3</v>
      </c>
      <c r="M575" s="47">
        <v>3</v>
      </c>
      <c r="N575" s="47">
        <v>1</v>
      </c>
      <c r="O575" s="47">
        <v>2</v>
      </c>
      <c r="P575" s="47"/>
      <c r="Q575" s="47">
        <v>3</v>
      </c>
      <c r="R575" s="47">
        <v>3</v>
      </c>
      <c r="S575" s="47">
        <v>2</v>
      </c>
      <c r="T575" s="47"/>
      <c r="U575" s="47"/>
      <c r="V575" s="47">
        <v>10</v>
      </c>
      <c r="W575" s="48">
        <v>29</v>
      </c>
      <c r="X575" s="61">
        <f t="shared" si="76"/>
        <v>19</v>
      </c>
      <c r="Y575" s="52">
        <f t="shared" si="77"/>
        <v>40</v>
      </c>
      <c r="Z575">
        <f t="shared" si="78"/>
        <v>59</v>
      </c>
    </row>
    <row r="576" spans="1:26">
      <c r="A576" s="51" t="s">
        <v>14</v>
      </c>
      <c r="B576" s="16">
        <v>190901</v>
      </c>
      <c r="C576" s="47" t="s">
        <v>386</v>
      </c>
      <c r="D576" s="47" t="s">
        <v>455</v>
      </c>
      <c r="E576" s="52" t="s">
        <v>456</v>
      </c>
      <c r="F576" s="56"/>
      <c r="G576" s="47"/>
      <c r="H576" s="47"/>
      <c r="I576" s="47"/>
      <c r="J576" s="47"/>
      <c r="K576" s="47"/>
      <c r="L576" s="47"/>
      <c r="M576" s="47"/>
      <c r="N576" s="47"/>
      <c r="O576" s="47"/>
      <c r="P576" s="47"/>
      <c r="Q576" s="47">
        <v>1</v>
      </c>
      <c r="R576" s="47">
        <v>1</v>
      </c>
      <c r="S576" s="47"/>
      <c r="T576" s="47"/>
      <c r="U576" s="47"/>
      <c r="V576" s="47">
        <v>1</v>
      </c>
      <c r="W576" s="48">
        <v>10</v>
      </c>
      <c r="X576" s="61">
        <f t="shared" si="76"/>
        <v>2</v>
      </c>
      <c r="Y576" s="52">
        <f t="shared" si="77"/>
        <v>11</v>
      </c>
      <c r="Z576">
        <f t="shared" si="78"/>
        <v>13</v>
      </c>
    </row>
    <row r="577" spans="1:26">
      <c r="A577" s="51" t="s">
        <v>14</v>
      </c>
      <c r="B577" s="16">
        <v>230101</v>
      </c>
      <c r="C577" s="47" t="s">
        <v>383</v>
      </c>
      <c r="D577" s="47" t="s">
        <v>457</v>
      </c>
      <c r="E577" s="52" t="s">
        <v>458</v>
      </c>
      <c r="F577" s="56"/>
      <c r="G577" s="47"/>
      <c r="H577" s="47"/>
      <c r="I577" s="47"/>
      <c r="J577" s="47"/>
      <c r="K577" s="47"/>
      <c r="L577" s="47"/>
      <c r="M577" s="47"/>
      <c r="N577" s="47"/>
      <c r="O577" s="47"/>
      <c r="P577" s="47"/>
      <c r="Q577" s="47"/>
      <c r="R577" s="47"/>
      <c r="S577" s="47">
        <v>1</v>
      </c>
      <c r="T577" s="47"/>
      <c r="U577" s="47"/>
      <c r="V577" s="47">
        <v>4</v>
      </c>
      <c r="W577" s="48">
        <v>4</v>
      </c>
      <c r="X577" s="61">
        <f t="shared" si="76"/>
        <v>4</v>
      </c>
      <c r="Y577" s="52">
        <f t="shared" si="77"/>
        <v>5</v>
      </c>
      <c r="Z577">
        <f t="shared" si="78"/>
        <v>9</v>
      </c>
    </row>
    <row r="578" spans="1:26">
      <c r="A578" s="51" t="s">
        <v>14</v>
      </c>
      <c r="B578" s="16">
        <v>250101</v>
      </c>
      <c r="C578" s="47" t="s">
        <v>383</v>
      </c>
      <c r="D578" s="47" t="s">
        <v>459</v>
      </c>
      <c r="E578" s="52" t="s">
        <v>460</v>
      </c>
      <c r="F578" s="56"/>
      <c r="G578" s="47"/>
      <c r="H578" s="47"/>
      <c r="I578" s="47"/>
      <c r="J578" s="47"/>
      <c r="K578" s="47"/>
      <c r="L578" s="47"/>
      <c r="M578" s="47">
        <v>1</v>
      </c>
      <c r="N578" s="47"/>
      <c r="O578" s="47">
        <v>1</v>
      </c>
      <c r="P578" s="47"/>
      <c r="Q578" s="47"/>
      <c r="R578" s="47">
        <v>3</v>
      </c>
      <c r="S578" s="47">
        <v>8</v>
      </c>
      <c r="T578" s="47"/>
      <c r="U578" s="47"/>
      <c r="V578" s="47">
        <v>17</v>
      </c>
      <c r="W578" s="48">
        <v>78</v>
      </c>
      <c r="X578" s="61">
        <f t="shared" si="76"/>
        <v>20</v>
      </c>
      <c r="Y578" s="52">
        <f t="shared" si="77"/>
        <v>88</v>
      </c>
      <c r="Z578">
        <f t="shared" si="78"/>
        <v>108</v>
      </c>
    </row>
    <row r="579" spans="1:26">
      <c r="A579" s="51" t="s">
        <v>14</v>
      </c>
      <c r="B579" s="16">
        <v>261304</v>
      </c>
      <c r="C579" s="47" t="s">
        <v>380</v>
      </c>
      <c r="D579" s="47" t="s">
        <v>461</v>
      </c>
      <c r="E579" s="52" t="s">
        <v>462</v>
      </c>
      <c r="F579" s="56"/>
      <c r="G579" s="47"/>
      <c r="H579" s="47"/>
      <c r="I579" s="47"/>
      <c r="J579" s="47"/>
      <c r="K579" s="47">
        <v>1</v>
      </c>
      <c r="L579" s="47"/>
      <c r="M579" s="47"/>
      <c r="N579" s="47"/>
      <c r="O579" s="47"/>
      <c r="P579" s="47"/>
      <c r="Q579" s="47"/>
      <c r="R579" s="47">
        <v>1</v>
      </c>
      <c r="S579" s="47"/>
      <c r="T579" s="47"/>
      <c r="U579" s="47"/>
      <c r="V579" s="47"/>
      <c r="W579" s="48">
        <v>4</v>
      </c>
      <c r="X579" s="61">
        <f t="shared" si="76"/>
        <v>1</v>
      </c>
      <c r="Y579" s="52">
        <f t="shared" si="77"/>
        <v>5</v>
      </c>
      <c r="Z579">
        <f t="shared" si="78"/>
        <v>6</v>
      </c>
    </row>
    <row r="580" spans="1:26">
      <c r="A580" s="51" t="s">
        <v>14</v>
      </c>
      <c r="B580" s="16">
        <v>261307</v>
      </c>
      <c r="C580" s="47" t="s">
        <v>380</v>
      </c>
      <c r="D580" s="47" t="s">
        <v>463</v>
      </c>
      <c r="E580" s="52" t="s">
        <v>464</v>
      </c>
      <c r="F580" s="56"/>
      <c r="G580" s="47"/>
      <c r="H580" s="47"/>
      <c r="I580" s="47"/>
      <c r="J580" s="47"/>
      <c r="K580" s="47"/>
      <c r="L580" s="47">
        <v>1</v>
      </c>
      <c r="M580" s="47"/>
      <c r="N580" s="47"/>
      <c r="O580" s="47"/>
      <c r="P580" s="47"/>
      <c r="Q580" s="47"/>
      <c r="R580" s="47"/>
      <c r="S580" s="47"/>
      <c r="T580" s="47"/>
      <c r="U580" s="47"/>
      <c r="V580" s="47">
        <v>4</v>
      </c>
      <c r="W580" s="48">
        <v>6</v>
      </c>
      <c r="X580" s="61">
        <f t="shared" si="76"/>
        <v>5</v>
      </c>
      <c r="Y580" s="52">
        <f t="shared" si="77"/>
        <v>6</v>
      </c>
      <c r="Z580">
        <f t="shared" si="78"/>
        <v>11</v>
      </c>
    </row>
    <row r="581" spans="1:26">
      <c r="A581" s="51" t="s">
        <v>14</v>
      </c>
      <c r="B581" s="16">
        <v>261501</v>
      </c>
      <c r="C581" s="47" t="s">
        <v>383</v>
      </c>
      <c r="D581" s="47" t="s">
        <v>465</v>
      </c>
      <c r="E581" s="52" t="s">
        <v>466</v>
      </c>
      <c r="F581" s="56"/>
      <c r="G581" s="47">
        <v>1</v>
      </c>
      <c r="H581" s="47"/>
      <c r="I581" s="47"/>
      <c r="J581" s="47"/>
      <c r="K581" s="47"/>
      <c r="L581" s="47"/>
      <c r="M581" s="47"/>
      <c r="N581" s="47"/>
      <c r="O581" s="47">
        <v>1</v>
      </c>
      <c r="P581" s="47"/>
      <c r="Q581" s="47"/>
      <c r="R581" s="47">
        <v>2</v>
      </c>
      <c r="S581" s="47"/>
      <c r="T581" s="47"/>
      <c r="U581" s="47"/>
      <c r="V581" s="47"/>
      <c r="W581" s="48">
        <v>1</v>
      </c>
      <c r="X581" s="61">
        <f t="shared" si="76"/>
        <v>2</v>
      </c>
      <c r="Y581" s="52">
        <f t="shared" si="77"/>
        <v>3</v>
      </c>
      <c r="Z581">
        <f t="shared" si="78"/>
        <v>5</v>
      </c>
    </row>
    <row r="582" spans="1:26">
      <c r="A582" s="51" t="s">
        <v>14</v>
      </c>
      <c r="B582" s="16">
        <v>270101</v>
      </c>
      <c r="C582" s="47" t="s">
        <v>383</v>
      </c>
      <c r="D582" s="47" t="s">
        <v>467</v>
      </c>
      <c r="E582" s="52" t="s">
        <v>468</v>
      </c>
      <c r="F582" s="56"/>
      <c r="G582" s="47"/>
      <c r="H582" s="47"/>
      <c r="I582" s="47"/>
      <c r="J582" s="47"/>
      <c r="K582" s="47"/>
      <c r="L582" s="47"/>
      <c r="M582" s="47"/>
      <c r="N582" s="47"/>
      <c r="O582" s="47"/>
      <c r="P582" s="47"/>
      <c r="Q582" s="47"/>
      <c r="R582" s="47"/>
      <c r="S582" s="47"/>
      <c r="T582" s="47"/>
      <c r="U582" s="47"/>
      <c r="V582" s="47">
        <v>3</v>
      </c>
      <c r="W582" s="48">
        <v>5</v>
      </c>
      <c r="X582" s="61">
        <f t="shared" si="76"/>
        <v>3</v>
      </c>
      <c r="Y582" s="52">
        <f t="shared" si="77"/>
        <v>5</v>
      </c>
      <c r="Z582">
        <f t="shared" si="78"/>
        <v>8</v>
      </c>
    </row>
    <row r="583" spans="1:26">
      <c r="A583" s="51" t="s">
        <v>14</v>
      </c>
      <c r="B583" s="16">
        <v>270501</v>
      </c>
      <c r="C583" s="47" t="s">
        <v>383</v>
      </c>
      <c r="D583" s="47" t="s">
        <v>469</v>
      </c>
      <c r="E583" s="52" t="s">
        <v>470</v>
      </c>
      <c r="F583" s="56"/>
      <c r="G583" s="47"/>
      <c r="H583" s="47"/>
      <c r="I583" s="47"/>
      <c r="J583" s="47">
        <v>1</v>
      </c>
      <c r="K583" s="47"/>
      <c r="L583" s="47">
        <v>1</v>
      </c>
      <c r="M583" s="47"/>
      <c r="N583" s="47"/>
      <c r="O583" s="47"/>
      <c r="P583" s="47">
        <v>4</v>
      </c>
      <c r="Q583" s="47">
        <v>2</v>
      </c>
      <c r="R583" s="47"/>
      <c r="S583" s="47"/>
      <c r="T583" s="47"/>
      <c r="U583" s="47"/>
      <c r="V583" s="47"/>
      <c r="W583" s="48">
        <v>1</v>
      </c>
      <c r="X583" s="61">
        <f t="shared" si="76"/>
        <v>6</v>
      </c>
      <c r="Y583" s="52">
        <f t="shared" si="77"/>
        <v>3</v>
      </c>
      <c r="Z583">
        <f t="shared" si="78"/>
        <v>9</v>
      </c>
    </row>
    <row r="584" spans="1:26">
      <c r="A584" s="51" t="s">
        <v>14</v>
      </c>
      <c r="B584" s="16">
        <v>300101</v>
      </c>
      <c r="C584" s="47" t="s">
        <v>380</v>
      </c>
      <c r="D584" s="47" t="s">
        <v>471</v>
      </c>
      <c r="E584" s="52" t="s">
        <v>472</v>
      </c>
      <c r="F584" s="56">
        <v>1</v>
      </c>
      <c r="G584" s="47"/>
      <c r="H584" s="47"/>
      <c r="I584" s="47"/>
      <c r="J584" s="47"/>
      <c r="K584" s="47">
        <v>1</v>
      </c>
      <c r="L584" s="47"/>
      <c r="M584" s="47"/>
      <c r="N584" s="47"/>
      <c r="O584" s="47"/>
      <c r="P584" s="47"/>
      <c r="Q584" s="47"/>
      <c r="R584" s="47"/>
      <c r="S584" s="47">
        <v>6</v>
      </c>
      <c r="T584" s="47"/>
      <c r="U584" s="47"/>
      <c r="V584" s="47">
        <v>11</v>
      </c>
      <c r="W584" s="48">
        <v>28</v>
      </c>
      <c r="X584" s="61">
        <f t="shared" si="76"/>
        <v>12</v>
      </c>
      <c r="Y584" s="52">
        <f t="shared" si="77"/>
        <v>35</v>
      </c>
      <c r="Z584">
        <f t="shared" si="78"/>
        <v>47</v>
      </c>
    </row>
    <row r="585" spans="1:26">
      <c r="A585" s="51" t="s">
        <v>14</v>
      </c>
      <c r="B585" s="16">
        <v>310505</v>
      </c>
      <c r="C585" s="47" t="s">
        <v>386</v>
      </c>
      <c r="D585" s="47" t="s">
        <v>473</v>
      </c>
      <c r="E585" s="52" t="s">
        <v>474</v>
      </c>
      <c r="F585" s="56"/>
      <c r="G585" s="47"/>
      <c r="H585" s="47"/>
      <c r="I585" s="47"/>
      <c r="J585" s="47">
        <v>1</v>
      </c>
      <c r="K585" s="47"/>
      <c r="L585" s="47"/>
      <c r="M585" s="47">
        <v>1</v>
      </c>
      <c r="N585" s="47"/>
      <c r="O585" s="47"/>
      <c r="P585" s="47"/>
      <c r="Q585" s="47"/>
      <c r="R585" s="47">
        <v>1</v>
      </c>
      <c r="S585" s="47"/>
      <c r="T585" s="47"/>
      <c r="U585" s="47"/>
      <c r="V585" s="47">
        <v>5</v>
      </c>
      <c r="W585" s="48">
        <v>7</v>
      </c>
      <c r="X585" s="61">
        <f t="shared" si="76"/>
        <v>7</v>
      </c>
      <c r="Y585" s="52">
        <f t="shared" si="77"/>
        <v>8</v>
      </c>
      <c r="Z585">
        <f t="shared" si="78"/>
        <v>15</v>
      </c>
    </row>
    <row r="586" spans="1:26">
      <c r="A586" s="51" t="s">
        <v>14</v>
      </c>
      <c r="B586" s="16">
        <v>400501</v>
      </c>
      <c r="C586" s="47" t="s">
        <v>383</v>
      </c>
      <c r="D586" s="47" t="s">
        <v>475</v>
      </c>
      <c r="E586" s="52" t="s">
        <v>476</v>
      </c>
      <c r="F586" s="56"/>
      <c r="G586" s="47"/>
      <c r="H586" s="47"/>
      <c r="I586" s="47"/>
      <c r="J586" s="47">
        <v>1</v>
      </c>
      <c r="K586" s="47"/>
      <c r="L586" s="47"/>
      <c r="M586" s="47"/>
      <c r="N586" s="47"/>
      <c r="O586" s="47"/>
      <c r="P586" s="47">
        <v>1</v>
      </c>
      <c r="Q586" s="47"/>
      <c r="R586" s="47"/>
      <c r="S586" s="47"/>
      <c r="T586" s="47"/>
      <c r="U586" s="47"/>
      <c r="V586" s="47">
        <v>5</v>
      </c>
      <c r="W586" s="48">
        <v>2</v>
      </c>
      <c r="X586" s="61">
        <f t="shared" si="76"/>
        <v>7</v>
      </c>
      <c r="Y586" s="52">
        <f t="shared" si="77"/>
        <v>2</v>
      </c>
      <c r="Z586">
        <f t="shared" si="78"/>
        <v>9</v>
      </c>
    </row>
    <row r="587" spans="1:26">
      <c r="A587" s="51" t="s">
        <v>14</v>
      </c>
      <c r="B587" s="16">
        <v>400605</v>
      </c>
      <c r="C587" s="47" t="s">
        <v>380</v>
      </c>
      <c r="D587" s="47" t="s">
        <v>477</v>
      </c>
      <c r="E587" s="52" t="s">
        <v>478</v>
      </c>
      <c r="F587" s="56"/>
      <c r="G587" s="47"/>
      <c r="H587" s="47"/>
      <c r="I587" s="47"/>
      <c r="J587" s="47"/>
      <c r="K587" s="47"/>
      <c r="L587" s="47"/>
      <c r="M587" s="47"/>
      <c r="N587" s="47"/>
      <c r="O587" s="47"/>
      <c r="P587" s="47"/>
      <c r="Q587" s="47">
        <v>1</v>
      </c>
      <c r="R587" s="47">
        <v>1</v>
      </c>
      <c r="S587" s="47"/>
      <c r="T587" s="47"/>
      <c r="U587" s="47"/>
      <c r="V587" s="47">
        <v>2</v>
      </c>
      <c r="W587" s="48">
        <v>2</v>
      </c>
      <c r="X587" s="61">
        <f t="shared" si="76"/>
        <v>3</v>
      </c>
      <c r="Y587" s="52">
        <f t="shared" si="77"/>
        <v>3</v>
      </c>
      <c r="Z587">
        <f t="shared" si="78"/>
        <v>6</v>
      </c>
    </row>
    <row r="588" spans="1:26">
      <c r="A588" s="51" t="s">
        <v>14</v>
      </c>
      <c r="B588" s="16">
        <v>400607</v>
      </c>
      <c r="C588" s="47" t="s">
        <v>479</v>
      </c>
      <c r="D588" s="47" t="s">
        <v>480</v>
      </c>
      <c r="E588" s="52" t="s">
        <v>481</v>
      </c>
      <c r="F588" s="56"/>
      <c r="G588" s="47"/>
      <c r="H588" s="47"/>
      <c r="I588" s="47"/>
      <c r="J588" s="47"/>
      <c r="K588" s="47"/>
      <c r="L588" s="47"/>
      <c r="M588" s="47"/>
      <c r="N588" s="47"/>
      <c r="O588" s="47"/>
      <c r="P588" s="47"/>
      <c r="Q588" s="47"/>
      <c r="R588" s="47"/>
      <c r="S588" s="47"/>
      <c r="T588" s="47"/>
      <c r="U588" s="47"/>
      <c r="V588" s="47">
        <v>1</v>
      </c>
      <c r="W588" s="48">
        <v>1</v>
      </c>
      <c r="X588" s="61">
        <f t="shared" si="76"/>
        <v>1</v>
      </c>
      <c r="Y588" s="52">
        <f t="shared" si="77"/>
        <v>1</v>
      </c>
      <c r="Z588">
        <f t="shared" si="78"/>
        <v>2</v>
      </c>
    </row>
    <row r="589" spans="1:26">
      <c r="A589" s="51" t="s">
        <v>14</v>
      </c>
      <c r="B589" s="16">
        <v>400607</v>
      </c>
      <c r="C589" s="47" t="s">
        <v>479</v>
      </c>
      <c r="D589" s="47" t="s">
        <v>482</v>
      </c>
      <c r="E589" s="52" t="s">
        <v>483</v>
      </c>
      <c r="F589" s="56"/>
      <c r="G589" s="47"/>
      <c r="H589" s="47"/>
      <c r="I589" s="47"/>
      <c r="J589" s="47">
        <v>1</v>
      </c>
      <c r="K589" s="47">
        <v>1</v>
      </c>
      <c r="L589" s="47"/>
      <c r="M589" s="47"/>
      <c r="N589" s="47"/>
      <c r="O589" s="47"/>
      <c r="P589" s="47"/>
      <c r="Q589" s="47">
        <v>2</v>
      </c>
      <c r="R589" s="47">
        <v>2</v>
      </c>
      <c r="S589" s="47"/>
      <c r="T589" s="47"/>
      <c r="U589" s="47"/>
      <c r="V589" s="47">
        <v>10</v>
      </c>
      <c r="W589" s="48">
        <v>5</v>
      </c>
      <c r="X589" s="61">
        <f t="shared" si="76"/>
        <v>13</v>
      </c>
      <c r="Y589" s="52">
        <f t="shared" si="77"/>
        <v>8</v>
      </c>
      <c r="Z589">
        <f t="shared" si="78"/>
        <v>21</v>
      </c>
    </row>
    <row r="590" spans="1:26">
      <c r="A590" s="51" t="s">
        <v>14</v>
      </c>
      <c r="B590" s="16">
        <v>400801</v>
      </c>
      <c r="C590" s="47" t="s">
        <v>383</v>
      </c>
      <c r="D590" s="47" t="s">
        <v>484</v>
      </c>
      <c r="E590" s="52" t="s">
        <v>485</v>
      </c>
      <c r="F590" s="56"/>
      <c r="G590" s="47"/>
      <c r="H590" s="47"/>
      <c r="I590" s="47"/>
      <c r="J590" s="47"/>
      <c r="K590" s="47"/>
      <c r="L590" s="47">
        <v>1</v>
      </c>
      <c r="M590" s="47"/>
      <c r="N590" s="47"/>
      <c r="O590" s="47"/>
      <c r="P590" s="47">
        <v>1</v>
      </c>
      <c r="Q590" s="47"/>
      <c r="R590" s="47"/>
      <c r="S590" s="47"/>
      <c r="T590" s="47"/>
      <c r="U590" s="47"/>
      <c r="V590" s="47">
        <v>3</v>
      </c>
      <c r="W590" s="48"/>
      <c r="X590" s="61">
        <f t="shared" si="76"/>
        <v>5</v>
      </c>
      <c r="Y590" s="52">
        <f t="shared" si="77"/>
        <v>0</v>
      </c>
      <c r="Z590">
        <f t="shared" si="78"/>
        <v>5</v>
      </c>
    </row>
    <row r="591" spans="1:26">
      <c r="A591" s="51" t="s">
        <v>14</v>
      </c>
      <c r="B591" s="16">
        <v>420101</v>
      </c>
      <c r="C591" s="47" t="s">
        <v>383</v>
      </c>
      <c r="D591" s="47" t="s">
        <v>486</v>
      </c>
      <c r="E591" s="52" t="s">
        <v>487</v>
      </c>
      <c r="F591" s="56"/>
      <c r="G591" s="47"/>
      <c r="H591" s="47"/>
      <c r="I591" s="47">
        <v>1</v>
      </c>
      <c r="J591" s="47"/>
      <c r="K591" s="47">
        <v>1</v>
      </c>
      <c r="L591" s="47">
        <v>1</v>
      </c>
      <c r="M591" s="47">
        <v>3</v>
      </c>
      <c r="N591" s="47">
        <v>1</v>
      </c>
      <c r="O591" s="47"/>
      <c r="P591" s="47"/>
      <c r="Q591" s="47">
        <v>1</v>
      </c>
      <c r="R591" s="47">
        <v>2</v>
      </c>
      <c r="S591" s="47">
        <v>2</v>
      </c>
      <c r="T591" s="47"/>
      <c r="U591" s="47"/>
      <c r="V591" s="47">
        <v>1</v>
      </c>
      <c r="W591" s="48">
        <v>13</v>
      </c>
      <c r="X591" s="61">
        <f t="shared" si="76"/>
        <v>5</v>
      </c>
      <c r="Y591" s="52">
        <f t="shared" si="77"/>
        <v>21</v>
      </c>
      <c r="Z591">
        <f t="shared" si="78"/>
        <v>26</v>
      </c>
    </row>
    <row r="592" spans="1:26">
      <c r="A592" s="51" t="s">
        <v>14</v>
      </c>
      <c r="B592" s="16">
        <v>422805</v>
      </c>
      <c r="C592" s="47" t="s">
        <v>383</v>
      </c>
      <c r="D592" s="47" t="s">
        <v>488</v>
      </c>
      <c r="E592" s="52" t="s">
        <v>489</v>
      </c>
      <c r="F592" s="56"/>
      <c r="G592" s="47"/>
      <c r="H592" s="47"/>
      <c r="I592" s="47"/>
      <c r="J592" s="47"/>
      <c r="K592" s="47"/>
      <c r="L592" s="47"/>
      <c r="M592" s="47">
        <v>1</v>
      </c>
      <c r="N592" s="47"/>
      <c r="O592" s="47">
        <v>1</v>
      </c>
      <c r="P592" s="47"/>
      <c r="Q592" s="47"/>
      <c r="R592" s="47"/>
      <c r="S592" s="47"/>
      <c r="T592" s="47"/>
      <c r="U592" s="47"/>
      <c r="V592" s="47"/>
      <c r="W592" s="48">
        <v>7</v>
      </c>
      <c r="X592" s="61">
        <f t="shared" si="76"/>
        <v>0</v>
      </c>
      <c r="Y592" s="52">
        <f t="shared" si="77"/>
        <v>9</v>
      </c>
      <c r="Z592">
        <f t="shared" si="78"/>
        <v>9</v>
      </c>
    </row>
    <row r="593" spans="1:26">
      <c r="A593" s="51" t="s">
        <v>14</v>
      </c>
      <c r="B593" s="16">
        <v>440401</v>
      </c>
      <c r="C593" s="47" t="s">
        <v>383</v>
      </c>
      <c r="D593" s="47" t="s">
        <v>490</v>
      </c>
      <c r="E593" s="52" t="s">
        <v>491</v>
      </c>
      <c r="F593" s="56"/>
      <c r="G593" s="47">
        <v>1</v>
      </c>
      <c r="H593" s="47"/>
      <c r="I593" s="47"/>
      <c r="J593" s="47"/>
      <c r="K593" s="47">
        <v>2</v>
      </c>
      <c r="L593" s="47"/>
      <c r="M593" s="47">
        <v>3</v>
      </c>
      <c r="N593" s="47">
        <v>2</v>
      </c>
      <c r="O593" s="47"/>
      <c r="P593" s="47"/>
      <c r="Q593" s="47"/>
      <c r="R593" s="47">
        <v>1</v>
      </c>
      <c r="S593" s="47">
        <v>1</v>
      </c>
      <c r="T593" s="47"/>
      <c r="U593" s="47"/>
      <c r="V593" s="47">
        <v>10</v>
      </c>
      <c r="W593" s="48">
        <v>15</v>
      </c>
      <c r="X593" s="61">
        <f t="shared" si="76"/>
        <v>13</v>
      </c>
      <c r="Y593" s="52">
        <f t="shared" si="77"/>
        <v>22</v>
      </c>
      <c r="Z593">
        <f t="shared" si="78"/>
        <v>35</v>
      </c>
    </row>
    <row r="594" spans="1:26">
      <c r="A594" s="51" t="s">
        <v>14</v>
      </c>
      <c r="B594" s="16">
        <v>440401</v>
      </c>
      <c r="C594" s="47" t="s">
        <v>380</v>
      </c>
      <c r="D594" s="47" t="s">
        <v>492</v>
      </c>
      <c r="E594" s="52" t="s">
        <v>493</v>
      </c>
      <c r="F594" s="56"/>
      <c r="G594" s="47"/>
      <c r="H594" s="47"/>
      <c r="I594" s="47"/>
      <c r="J594" s="47"/>
      <c r="K594" s="47">
        <v>1</v>
      </c>
      <c r="L594" s="47">
        <v>1</v>
      </c>
      <c r="M594" s="47"/>
      <c r="N594" s="47"/>
      <c r="O594" s="47"/>
      <c r="P594" s="47">
        <v>2</v>
      </c>
      <c r="Q594" s="47"/>
      <c r="R594" s="47">
        <v>1</v>
      </c>
      <c r="S594" s="47">
        <v>1</v>
      </c>
      <c r="T594" s="47"/>
      <c r="U594" s="47"/>
      <c r="V594" s="47">
        <v>4</v>
      </c>
      <c r="W594" s="48">
        <v>4</v>
      </c>
      <c r="X594" s="61">
        <f t="shared" si="76"/>
        <v>8</v>
      </c>
      <c r="Y594" s="52">
        <f t="shared" si="77"/>
        <v>6</v>
      </c>
      <c r="Z594">
        <f t="shared" si="78"/>
        <v>14</v>
      </c>
    </row>
    <row r="595" spans="1:26">
      <c r="A595" s="51" t="s">
        <v>14</v>
      </c>
      <c r="B595" s="16">
        <v>440501</v>
      </c>
      <c r="C595" s="47" t="s">
        <v>380</v>
      </c>
      <c r="D595" s="47" t="s">
        <v>494</v>
      </c>
      <c r="E595" s="52" t="s">
        <v>495</v>
      </c>
      <c r="F595" s="56"/>
      <c r="G595" s="47"/>
      <c r="H595" s="47"/>
      <c r="I595" s="47">
        <v>1</v>
      </c>
      <c r="J595" s="47"/>
      <c r="K595" s="47">
        <v>1</v>
      </c>
      <c r="L595" s="47"/>
      <c r="M595" s="47"/>
      <c r="N595" s="47"/>
      <c r="O595" s="47"/>
      <c r="P595" s="47"/>
      <c r="Q595" s="47"/>
      <c r="R595" s="47">
        <v>2</v>
      </c>
      <c r="S595" s="47">
        <v>1</v>
      </c>
      <c r="T595" s="47"/>
      <c r="U595" s="47"/>
      <c r="V595" s="47">
        <v>4</v>
      </c>
      <c r="W595" s="48">
        <v>10</v>
      </c>
      <c r="X595" s="61">
        <f t="shared" si="76"/>
        <v>6</v>
      </c>
      <c r="Y595" s="52">
        <f t="shared" si="77"/>
        <v>13</v>
      </c>
      <c r="Z595">
        <f t="shared" si="78"/>
        <v>19</v>
      </c>
    </row>
    <row r="596" spans="1:26">
      <c r="A596" s="51" t="s">
        <v>14</v>
      </c>
      <c r="B596" s="16">
        <v>450602</v>
      </c>
      <c r="C596" s="47" t="s">
        <v>380</v>
      </c>
      <c r="D596" s="47" t="s">
        <v>496</v>
      </c>
      <c r="E596" s="52" t="s">
        <v>497</v>
      </c>
      <c r="F596" s="56"/>
      <c r="G596" s="47"/>
      <c r="H596" s="47"/>
      <c r="I596" s="47"/>
      <c r="J596" s="47"/>
      <c r="K596" s="47"/>
      <c r="L596" s="47"/>
      <c r="M596" s="47"/>
      <c r="N596" s="47"/>
      <c r="O596" s="47"/>
      <c r="P596" s="47">
        <v>2</v>
      </c>
      <c r="Q596" s="47">
        <v>3</v>
      </c>
      <c r="R596" s="47"/>
      <c r="S596" s="47"/>
      <c r="T596" s="47"/>
      <c r="U596" s="47"/>
      <c r="V596" s="47">
        <v>5</v>
      </c>
      <c r="W596" s="48">
        <v>2</v>
      </c>
      <c r="X596" s="61">
        <f t="shared" si="76"/>
        <v>7</v>
      </c>
      <c r="Y596" s="52">
        <f t="shared" si="77"/>
        <v>5</v>
      </c>
      <c r="Z596">
        <f t="shared" si="78"/>
        <v>12</v>
      </c>
    </row>
    <row r="597" spans="1:26">
      <c r="A597" s="51" t="s">
        <v>14</v>
      </c>
      <c r="B597" s="16">
        <v>451001</v>
      </c>
      <c r="C597" s="47" t="s">
        <v>383</v>
      </c>
      <c r="D597" s="47" t="s">
        <v>498</v>
      </c>
      <c r="E597" s="52" t="s">
        <v>499</v>
      </c>
      <c r="F597" s="56"/>
      <c r="G597" s="47"/>
      <c r="H597" s="47"/>
      <c r="I597" s="47"/>
      <c r="J597" s="47"/>
      <c r="K597" s="47"/>
      <c r="L597" s="47"/>
      <c r="M597" s="47"/>
      <c r="N597" s="47"/>
      <c r="O597" s="47">
        <v>1</v>
      </c>
      <c r="P597" s="47"/>
      <c r="Q597" s="47"/>
      <c r="R597" s="47"/>
      <c r="S597" s="47"/>
      <c r="T597" s="47"/>
      <c r="U597" s="47"/>
      <c r="V597" s="47">
        <v>5</v>
      </c>
      <c r="W597" s="48">
        <v>6</v>
      </c>
      <c r="X597" s="61">
        <f t="shared" si="76"/>
        <v>5</v>
      </c>
      <c r="Y597" s="52">
        <f t="shared" si="77"/>
        <v>7</v>
      </c>
      <c r="Z597">
        <f t="shared" si="78"/>
        <v>12</v>
      </c>
    </row>
    <row r="598" spans="1:26">
      <c r="A598" s="51" t="s">
        <v>14</v>
      </c>
      <c r="B598" s="16">
        <v>500901</v>
      </c>
      <c r="C598" s="47" t="s">
        <v>383</v>
      </c>
      <c r="D598" s="47" t="s">
        <v>500</v>
      </c>
      <c r="E598" s="52" t="s">
        <v>501</v>
      </c>
      <c r="F598" s="56"/>
      <c r="G598" s="47"/>
      <c r="H598" s="47"/>
      <c r="I598" s="47"/>
      <c r="J598" s="47"/>
      <c r="K598" s="47"/>
      <c r="L598" s="47"/>
      <c r="M598" s="47">
        <v>1</v>
      </c>
      <c r="N598" s="47"/>
      <c r="O598" s="47"/>
      <c r="P598" s="47"/>
      <c r="Q598" s="47"/>
      <c r="R598" s="47">
        <v>1</v>
      </c>
      <c r="S598" s="47">
        <v>1</v>
      </c>
      <c r="T598" s="47"/>
      <c r="U598" s="47"/>
      <c r="V598" s="47">
        <v>1</v>
      </c>
      <c r="W598" s="48">
        <v>5</v>
      </c>
      <c r="X598" s="61">
        <f t="shared" si="76"/>
        <v>2</v>
      </c>
      <c r="Y598" s="52">
        <f t="shared" si="77"/>
        <v>7</v>
      </c>
      <c r="Z598">
        <f t="shared" si="78"/>
        <v>9</v>
      </c>
    </row>
    <row r="599" spans="1:26">
      <c r="A599" s="51" t="s">
        <v>14</v>
      </c>
      <c r="B599" s="16">
        <v>510203</v>
      </c>
      <c r="C599" s="47" t="s">
        <v>386</v>
      </c>
      <c r="D599" s="47" t="s">
        <v>502</v>
      </c>
      <c r="E599" s="52" t="s">
        <v>503</v>
      </c>
      <c r="F599" s="56"/>
      <c r="G599" s="47"/>
      <c r="H599" s="47"/>
      <c r="I599" s="47">
        <v>1</v>
      </c>
      <c r="J599" s="47"/>
      <c r="K599" s="47">
        <v>1</v>
      </c>
      <c r="L599" s="47"/>
      <c r="M599" s="47"/>
      <c r="N599" s="47"/>
      <c r="O599" s="47">
        <v>1</v>
      </c>
      <c r="P599" s="47"/>
      <c r="Q599" s="47"/>
      <c r="R599" s="47"/>
      <c r="S599" s="47">
        <v>3</v>
      </c>
      <c r="T599" s="47"/>
      <c r="U599" s="47"/>
      <c r="V599" s="47"/>
      <c r="W599" s="48">
        <v>39</v>
      </c>
      <c r="X599" s="61">
        <f t="shared" si="76"/>
        <v>0</v>
      </c>
      <c r="Y599" s="52">
        <f t="shared" si="77"/>
        <v>45</v>
      </c>
      <c r="Z599">
        <f t="shared" si="78"/>
        <v>45</v>
      </c>
    </row>
    <row r="600" spans="1:26">
      <c r="A600" s="51" t="s">
        <v>14</v>
      </c>
      <c r="B600" s="16">
        <v>511005</v>
      </c>
      <c r="C600" s="47" t="s">
        <v>380</v>
      </c>
      <c r="D600" s="47" t="s">
        <v>504</v>
      </c>
      <c r="E600" s="52" t="s">
        <v>505</v>
      </c>
      <c r="F600" s="56"/>
      <c r="G600" s="47">
        <v>1</v>
      </c>
      <c r="H600" s="47"/>
      <c r="I600" s="47"/>
      <c r="J600" s="47">
        <v>2</v>
      </c>
      <c r="K600" s="47">
        <v>1</v>
      </c>
      <c r="L600" s="47">
        <v>2</v>
      </c>
      <c r="M600" s="47">
        <v>2</v>
      </c>
      <c r="N600" s="47"/>
      <c r="O600" s="47">
        <v>2</v>
      </c>
      <c r="P600" s="47">
        <v>3</v>
      </c>
      <c r="Q600" s="47">
        <v>5</v>
      </c>
      <c r="R600" s="47"/>
      <c r="S600" s="47">
        <v>2</v>
      </c>
      <c r="T600" s="47"/>
      <c r="U600" s="47"/>
      <c r="V600" s="47">
        <v>6</v>
      </c>
      <c r="W600" s="48">
        <v>19</v>
      </c>
      <c r="X600" s="61">
        <f t="shared" si="76"/>
        <v>13</v>
      </c>
      <c r="Y600" s="52">
        <f t="shared" si="77"/>
        <v>32</v>
      </c>
      <c r="Z600">
        <f t="shared" si="78"/>
        <v>45</v>
      </c>
    </row>
    <row r="601" spans="1:26">
      <c r="A601" s="51" t="s">
        <v>14</v>
      </c>
      <c r="B601" s="16">
        <v>512003</v>
      </c>
      <c r="C601" s="47" t="s">
        <v>506</v>
      </c>
      <c r="D601" s="47" t="s">
        <v>588</v>
      </c>
      <c r="E601" s="52" t="s">
        <v>589</v>
      </c>
      <c r="F601" s="56"/>
      <c r="G601" s="47"/>
      <c r="H601" s="47"/>
      <c r="I601" s="47"/>
      <c r="J601" s="47"/>
      <c r="K601" s="47"/>
      <c r="L601" s="47"/>
      <c r="M601" s="47"/>
      <c r="N601" s="47"/>
      <c r="O601" s="47"/>
      <c r="P601" s="47"/>
      <c r="Q601" s="47"/>
      <c r="R601" s="47"/>
      <c r="S601" s="47"/>
      <c r="T601" s="47"/>
      <c r="U601" s="47"/>
      <c r="V601" s="47">
        <v>1</v>
      </c>
      <c r="W601" s="48"/>
      <c r="X601" s="61">
        <f t="shared" si="76"/>
        <v>1</v>
      </c>
      <c r="Y601" s="52">
        <f t="shared" si="77"/>
        <v>0</v>
      </c>
      <c r="Z601">
        <f t="shared" si="78"/>
        <v>1</v>
      </c>
    </row>
    <row r="602" spans="1:26">
      <c r="A602" s="51" t="s">
        <v>14</v>
      </c>
      <c r="B602" s="16">
        <v>512003</v>
      </c>
      <c r="C602" s="47" t="s">
        <v>506</v>
      </c>
      <c r="D602" s="47" t="s">
        <v>507</v>
      </c>
      <c r="E602" s="52" t="s">
        <v>508</v>
      </c>
      <c r="F602" s="56"/>
      <c r="G602" s="47"/>
      <c r="H602" s="47"/>
      <c r="I602" s="47"/>
      <c r="J602" s="47"/>
      <c r="K602" s="47">
        <v>1</v>
      </c>
      <c r="L602" s="47"/>
      <c r="M602" s="47"/>
      <c r="N602" s="47"/>
      <c r="O602" s="47"/>
      <c r="P602" s="47">
        <v>1</v>
      </c>
      <c r="Q602" s="47">
        <v>2</v>
      </c>
      <c r="R602" s="47"/>
      <c r="S602" s="47"/>
      <c r="T602" s="47"/>
      <c r="U602" s="47"/>
      <c r="V602" s="47">
        <v>5</v>
      </c>
      <c r="W602" s="48">
        <v>2</v>
      </c>
      <c r="X602" s="61">
        <f t="shared" si="76"/>
        <v>6</v>
      </c>
      <c r="Y602" s="52">
        <f t="shared" si="77"/>
        <v>5</v>
      </c>
      <c r="Z602">
        <f t="shared" si="78"/>
        <v>11</v>
      </c>
    </row>
    <row r="603" spans="1:26">
      <c r="A603" s="51" t="s">
        <v>14</v>
      </c>
      <c r="B603" s="16">
        <v>513808</v>
      </c>
      <c r="C603" s="47" t="s">
        <v>407</v>
      </c>
      <c r="D603" s="47" t="s">
        <v>509</v>
      </c>
      <c r="E603" s="52" t="s">
        <v>510</v>
      </c>
      <c r="F603" s="56"/>
      <c r="G603" s="47">
        <v>1</v>
      </c>
      <c r="H603" s="47"/>
      <c r="I603" s="47"/>
      <c r="J603" s="47"/>
      <c r="K603" s="47">
        <v>1</v>
      </c>
      <c r="L603" s="47">
        <v>3</v>
      </c>
      <c r="M603" s="47">
        <v>4</v>
      </c>
      <c r="N603" s="47">
        <v>2</v>
      </c>
      <c r="O603" s="47"/>
      <c r="P603" s="47"/>
      <c r="Q603" s="47"/>
      <c r="R603" s="47"/>
      <c r="S603" s="47">
        <v>5</v>
      </c>
      <c r="T603" s="47"/>
      <c r="U603" s="47"/>
      <c r="V603" s="47">
        <v>2</v>
      </c>
      <c r="W603" s="48">
        <v>47</v>
      </c>
      <c r="X603" s="61">
        <f t="shared" si="76"/>
        <v>7</v>
      </c>
      <c r="Y603" s="52">
        <f t="shared" si="77"/>
        <v>58</v>
      </c>
      <c r="Z603">
        <f t="shared" si="78"/>
        <v>65</v>
      </c>
    </row>
    <row r="604" spans="1:26">
      <c r="A604" s="51" t="s">
        <v>14</v>
      </c>
      <c r="B604" s="16">
        <v>520201</v>
      </c>
      <c r="C604" s="47" t="s">
        <v>511</v>
      </c>
      <c r="D604" s="47" t="s">
        <v>512</v>
      </c>
      <c r="E604" s="52" t="s">
        <v>513</v>
      </c>
      <c r="F604" s="56"/>
      <c r="G604" s="47"/>
      <c r="H604" s="47"/>
      <c r="I604" s="47"/>
      <c r="J604" s="47"/>
      <c r="K604" s="47"/>
      <c r="L604" s="47">
        <v>2</v>
      </c>
      <c r="M604" s="47"/>
      <c r="N604" s="47"/>
      <c r="O604" s="47"/>
      <c r="P604" s="47">
        <v>5</v>
      </c>
      <c r="Q604" s="47">
        <v>2</v>
      </c>
      <c r="R604" s="47"/>
      <c r="S604" s="47">
        <v>1</v>
      </c>
      <c r="T604" s="47"/>
      <c r="U604" s="47"/>
      <c r="V604" s="47">
        <v>11</v>
      </c>
      <c r="W604" s="48">
        <v>9</v>
      </c>
      <c r="X604" s="61">
        <f t="shared" si="76"/>
        <v>18</v>
      </c>
      <c r="Y604" s="52">
        <f t="shared" si="77"/>
        <v>12</v>
      </c>
      <c r="Z604">
        <f t="shared" si="78"/>
        <v>30</v>
      </c>
    </row>
    <row r="605" spans="1:26">
      <c r="A605" s="51" t="s">
        <v>14</v>
      </c>
      <c r="B605" s="16">
        <v>520201</v>
      </c>
      <c r="C605" s="47" t="s">
        <v>511</v>
      </c>
      <c r="D605" s="47" t="s">
        <v>514</v>
      </c>
      <c r="E605" s="52" t="s">
        <v>515</v>
      </c>
      <c r="F605" s="56">
        <v>3</v>
      </c>
      <c r="G605" s="47">
        <v>3</v>
      </c>
      <c r="H605" s="47">
        <v>2</v>
      </c>
      <c r="I605" s="47"/>
      <c r="J605" s="47">
        <v>9</v>
      </c>
      <c r="K605" s="47">
        <v>9</v>
      </c>
      <c r="L605" s="47">
        <v>1</v>
      </c>
      <c r="M605" s="47">
        <v>4</v>
      </c>
      <c r="N605" s="47">
        <v>2</v>
      </c>
      <c r="O605" s="47">
        <v>3</v>
      </c>
      <c r="P605" s="47">
        <v>2</v>
      </c>
      <c r="Q605" s="47">
        <v>2</v>
      </c>
      <c r="R605" s="47">
        <v>8</v>
      </c>
      <c r="S605" s="47">
        <v>6</v>
      </c>
      <c r="T605" s="47"/>
      <c r="U605" s="47"/>
      <c r="V605" s="47">
        <v>68</v>
      </c>
      <c r="W605" s="48">
        <v>58</v>
      </c>
      <c r="X605" s="61">
        <f t="shared" si="76"/>
        <v>95</v>
      </c>
      <c r="Y605" s="52">
        <f t="shared" si="77"/>
        <v>85</v>
      </c>
      <c r="Z605">
        <f t="shared" si="78"/>
        <v>180</v>
      </c>
    </row>
    <row r="606" spans="1:26">
      <c r="A606" s="51" t="s">
        <v>14</v>
      </c>
      <c r="B606" s="16">
        <v>520201</v>
      </c>
      <c r="C606" s="47" t="s">
        <v>511</v>
      </c>
      <c r="D606" s="47" t="s">
        <v>516</v>
      </c>
      <c r="E606" s="52" t="s">
        <v>517</v>
      </c>
      <c r="F606" s="56"/>
      <c r="G606" s="47"/>
      <c r="H606" s="47"/>
      <c r="I606" s="47"/>
      <c r="J606" s="47"/>
      <c r="K606" s="47">
        <v>1</v>
      </c>
      <c r="L606" s="47"/>
      <c r="M606" s="47"/>
      <c r="N606" s="47"/>
      <c r="O606" s="47"/>
      <c r="P606" s="47"/>
      <c r="Q606" s="47"/>
      <c r="R606" s="47"/>
      <c r="S606" s="47"/>
      <c r="T606" s="47"/>
      <c r="U606" s="47"/>
      <c r="V606" s="47">
        <v>5</v>
      </c>
      <c r="W606" s="48">
        <v>4</v>
      </c>
      <c r="X606" s="61">
        <f t="shared" si="76"/>
        <v>5</v>
      </c>
      <c r="Y606" s="52">
        <f t="shared" si="77"/>
        <v>5</v>
      </c>
      <c r="Z606">
        <f t="shared" si="78"/>
        <v>10</v>
      </c>
    </row>
    <row r="607" spans="1:26">
      <c r="A607" s="51" t="s">
        <v>14</v>
      </c>
      <c r="B607" s="16">
        <v>520301</v>
      </c>
      <c r="C607" s="47" t="s">
        <v>511</v>
      </c>
      <c r="D607" s="47" t="s">
        <v>518</v>
      </c>
      <c r="E607" s="52" t="s">
        <v>519</v>
      </c>
      <c r="F607" s="56"/>
      <c r="G607" s="47"/>
      <c r="H607" s="47"/>
      <c r="I607" s="47"/>
      <c r="J607" s="47"/>
      <c r="K607" s="47"/>
      <c r="L607" s="47">
        <v>1</v>
      </c>
      <c r="M607" s="47">
        <v>1</v>
      </c>
      <c r="N607" s="47"/>
      <c r="O607" s="47">
        <v>2</v>
      </c>
      <c r="P607" s="47"/>
      <c r="Q607" s="47">
        <v>2</v>
      </c>
      <c r="R607" s="47">
        <v>1</v>
      </c>
      <c r="S607" s="47">
        <v>1</v>
      </c>
      <c r="T607" s="47"/>
      <c r="U607" s="47"/>
      <c r="V607" s="47">
        <v>14</v>
      </c>
      <c r="W607" s="48">
        <v>10</v>
      </c>
      <c r="X607" s="61">
        <f t="shared" si="76"/>
        <v>16</v>
      </c>
      <c r="Y607" s="52">
        <f t="shared" si="77"/>
        <v>16</v>
      </c>
      <c r="Z607">
        <f t="shared" si="78"/>
        <v>32</v>
      </c>
    </row>
    <row r="608" spans="1:26">
      <c r="A608" s="51" t="s">
        <v>14</v>
      </c>
      <c r="B608" s="16">
        <v>521002</v>
      </c>
      <c r="C608" s="47" t="s">
        <v>414</v>
      </c>
      <c r="D608" s="47" t="s">
        <v>520</v>
      </c>
      <c r="E608" s="52" t="s">
        <v>521</v>
      </c>
      <c r="F608" s="56"/>
      <c r="G608" s="47"/>
      <c r="H608" s="47"/>
      <c r="I608" s="47"/>
      <c r="J608" s="47">
        <v>1</v>
      </c>
      <c r="K608" s="47"/>
      <c r="L608" s="47">
        <v>1</v>
      </c>
      <c r="M608" s="47">
        <v>1</v>
      </c>
      <c r="N608" s="47"/>
      <c r="O608" s="47"/>
      <c r="P608" s="47"/>
      <c r="Q608" s="47"/>
      <c r="R608" s="47"/>
      <c r="S608" s="47">
        <v>1</v>
      </c>
      <c r="T608" s="47"/>
      <c r="U608" s="47"/>
      <c r="V608" s="47">
        <v>2</v>
      </c>
      <c r="W608" s="48">
        <v>5</v>
      </c>
      <c r="X608" s="61">
        <f t="shared" si="76"/>
        <v>4</v>
      </c>
      <c r="Y608" s="52">
        <f t="shared" si="77"/>
        <v>7</v>
      </c>
      <c r="Z608">
        <f t="shared" si="78"/>
        <v>11</v>
      </c>
    </row>
    <row r="609" spans="1:26">
      <c r="A609" s="53" t="s">
        <v>14</v>
      </c>
      <c r="B609" s="17">
        <v>540101</v>
      </c>
      <c r="C609" s="54" t="s">
        <v>383</v>
      </c>
      <c r="D609" s="54" t="s">
        <v>522</v>
      </c>
      <c r="E609" s="55" t="s">
        <v>523</v>
      </c>
      <c r="F609" s="57"/>
      <c r="G609" s="54"/>
      <c r="H609" s="54"/>
      <c r="I609" s="54"/>
      <c r="J609" s="54"/>
      <c r="K609" s="54"/>
      <c r="L609" s="54"/>
      <c r="M609" s="54"/>
      <c r="N609" s="54"/>
      <c r="O609" s="54"/>
      <c r="P609" s="54"/>
      <c r="Q609" s="54"/>
      <c r="R609" s="54"/>
      <c r="S609" s="54">
        <v>1</v>
      </c>
      <c r="T609" s="54"/>
      <c r="U609" s="54"/>
      <c r="V609" s="54">
        <v>5</v>
      </c>
      <c r="W609" s="60">
        <v>7</v>
      </c>
      <c r="X609" s="62">
        <f t="shared" si="76"/>
        <v>5</v>
      </c>
      <c r="Y609" s="55">
        <f t="shared" si="77"/>
        <v>8</v>
      </c>
      <c r="Z609">
        <f t="shared" si="78"/>
        <v>13</v>
      </c>
    </row>
    <row r="610" spans="1:26">
      <c r="A610" s="46"/>
      <c r="B610" s="3"/>
      <c r="E610" s="67" t="s">
        <v>45</v>
      </c>
      <c r="F610">
        <f t="shared" ref="F610:Z610" si="79">SUM(F558:F609)</f>
        <v>5</v>
      </c>
      <c r="G610">
        <f t="shared" si="79"/>
        <v>9</v>
      </c>
      <c r="H610">
        <f t="shared" si="79"/>
        <v>2</v>
      </c>
      <c r="I610">
        <f t="shared" si="79"/>
        <v>6</v>
      </c>
      <c r="J610">
        <f t="shared" si="79"/>
        <v>24</v>
      </c>
      <c r="K610">
        <f t="shared" si="79"/>
        <v>25</v>
      </c>
      <c r="L610">
        <f t="shared" si="79"/>
        <v>25</v>
      </c>
      <c r="M610">
        <f t="shared" si="79"/>
        <v>29</v>
      </c>
      <c r="N610">
        <f t="shared" si="79"/>
        <v>18</v>
      </c>
      <c r="O610">
        <f t="shared" si="79"/>
        <v>24</v>
      </c>
      <c r="P610">
        <f t="shared" si="79"/>
        <v>53</v>
      </c>
      <c r="Q610">
        <f t="shared" si="79"/>
        <v>43</v>
      </c>
      <c r="R610">
        <f t="shared" si="79"/>
        <v>37</v>
      </c>
      <c r="S610">
        <f t="shared" si="79"/>
        <v>50</v>
      </c>
      <c r="T610">
        <f t="shared" si="79"/>
        <v>0</v>
      </c>
      <c r="U610">
        <f t="shared" si="79"/>
        <v>0</v>
      </c>
      <c r="V610">
        <f t="shared" si="79"/>
        <v>345</v>
      </c>
      <c r="W610">
        <f t="shared" si="79"/>
        <v>526</v>
      </c>
      <c r="X610">
        <f t="shared" si="79"/>
        <v>509</v>
      </c>
      <c r="Y610">
        <f t="shared" si="79"/>
        <v>712</v>
      </c>
      <c r="Z610">
        <f t="shared" si="79"/>
        <v>1221</v>
      </c>
    </row>
    <row r="611" spans="1:26">
      <c r="A611" s="3"/>
      <c r="B611" s="3"/>
    </row>
    <row r="612" spans="1:26">
      <c r="A612" s="49" t="s">
        <v>15</v>
      </c>
      <c r="B612" s="112" t="s">
        <v>592</v>
      </c>
      <c r="C612" s="13" t="s">
        <v>380</v>
      </c>
      <c r="D612" s="13" t="s">
        <v>524</v>
      </c>
      <c r="E612" s="50" t="s">
        <v>525</v>
      </c>
      <c r="F612" s="21"/>
      <c r="G612" s="13"/>
      <c r="H612" s="13"/>
      <c r="I612" s="13"/>
      <c r="J612" s="13"/>
      <c r="K612" s="13"/>
      <c r="L612" s="13"/>
      <c r="M612" s="13"/>
      <c r="N612" s="13"/>
      <c r="O612" s="13">
        <v>1</v>
      </c>
      <c r="P612" s="13"/>
      <c r="Q612" s="13">
        <v>1</v>
      </c>
      <c r="R612" s="13"/>
      <c r="S612" s="13">
        <v>1</v>
      </c>
      <c r="T612" s="13"/>
      <c r="U612" s="13"/>
      <c r="V612" s="13"/>
      <c r="W612" s="15"/>
      <c r="X612" s="19">
        <f t="shared" ref="X612:X641" si="80">F612+H612+J612+L612+N612+P612+R612+T612+V612</f>
        <v>0</v>
      </c>
      <c r="Y612" s="50">
        <f t="shared" ref="Y612:Y641" si="81">G612+I612+K612+M612+O612+Q612+S612+U612+W612</f>
        <v>3</v>
      </c>
      <c r="Z612">
        <f t="shared" ref="Z612:Z641" si="82">SUM(X612:Y612)</f>
        <v>3</v>
      </c>
    </row>
    <row r="613" spans="1:26">
      <c r="A613" s="51" t="s">
        <v>15</v>
      </c>
      <c r="B613" s="58">
        <v>110101</v>
      </c>
      <c r="C613" s="47" t="s">
        <v>383</v>
      </c>
      <c r="D613" s="47" t="s">
        <v>526</v>
      </c>
      <c r="E613" s="52" t="s">
        <v>527</v>
      </c>
      <c r="F613" s="56"/>
      <c r="G613" s="47"/>
      <c r="H613" s="47"/>
      <c r="I613" s="47"/>
      <c r="J613" s="47"/>
      <c r="K613" s="47"/>
      <c r="L613" s="47">
        <v>1</v>
      </c>
      <c r="M613" s="47"/>
      <c r="N613" s="47">
        <v>1</v>
      </c>
      <c r="O613" s="47"/>
      <c r="P613" s="47">
        <v>3</v>
      </c>
      <c r="Q613" s="47"/>
      <c r="R613" s="47">
        <v>2</v>
      </c>
      <c r="S613" s="47"/>
      <c r="T613" s="47"/>
      <c r="U613" s="47"/>
      <c r="V613" s="47">
        <v>6</v>
      </c>
      <c r="W613" s="48">
        <v>3</v>
      </c>
      <c r="X613" s="61">
        <f t="shared" si="80"/>
        <v>13</v>
      </c>
      <c r="Y613" s="52">
        <f t="shared" si="81"/>
        <v>3</v>
      </c>
      <c r="Z613">
        <f t="shared" si="82"/>
        <v>16</v>
      </c>
    </row>
    <row r="614" spans="1:26">
      <c r="A614" s="51" t="s">
        <v>15</v>
      </c>
      <c r="B614" s="16">
        <v>130101</v>
      </c>
      <c r="C614" s="47" t="s">
        <v>386</v>
      </c>
      <c r="D614" s="47" t="s">
        <v>528</v>
      </c>
      <c r="E614" s="52" t="s">
        <v>529</v>
      </c>
      <c r="F614" s="56">
        <v>1</v>
      </c>
      <c r="G614" s="47"/>
      <c r="H614" s="47">
        <v>1</v>
      </c>
      <c r="I614" s="47"/>
      <c r="J614" s="47">
        <v>2</v>
      </c>
      <c r="K614" s="47"/>
      <c r="L614" s="47"/>
      <c r="M614" s="47"/>
      <c r="N614" s="47"/>
      <c r="O614" s="47">
        <v>1</v>
      </c>
      <c r="P614" s="47">
        <v>1</v>
      </c>
      <c r="Q614" s="47">
        <v>1</v>
      </c>
      <c r="R614" s="47">
        <v>2</v>
      </c>
      <c r="S614" s="47">
        <v>6</v>
      </c>
      <c r="T614" s="47"/>
      <c r="U614" s="47"/>
      <c r="V614" s="47">
        <v>9</v>
      </c>
      <c r="W614" s="48">
        <v>24</v>
      </c>
      <c r="X614" s="61">
        <f t="shared" si="80"/>
        <v>16</v>
      </c>
      <c r="Y614" s="52">
        <f t="shared" si="81"/>
        <v>32</v>
      </c>
      <c r="Z614">
        <f t="shared" si="82"/>
        <v>48</v>
      </c>
    </row>
    <row r="615" spans="1:26">
      <c r="A615" s="51" t="s">
        <v>15</v>
      </c>
      <c r="B615" s="16">
        <v>140701</v>
      </c>
      <c r="C615" s="47" t="s">
        <v>437</v>
      </c>
      <c r="D615" s="47" t="s">
        <v>530</v>
      </c>
      <c r="E615" s="52" t="s">
        <v>531</v>
      </c>
      <c r="F615" s="56"/>
      <c r="G615" s="47"/>
      <c r="H615" s="47"/>
      <c r="I615" s="47"/>
      <c r="J615" s="47"/>
      <c r="K615" s="47"/>
      <c r="L615" s="47"/>
      <c r="M615" s="47"/>
      <c r="N615" s="47"/>
      <c r="O615" s="47"/>
      <c r="P615" s="47">
        <v>5</v>
      </c>
      <c r="Q615" s="47">
        <v>7</v>
      </c>
      <c r="R615" s="47"/>
      <c r="S615" s="47"/>
      <c r="T615" s="47"/>
      <c r="U615" s="47"/>
      <c r="V615" s="47">
        <v>4</v>
      </c>
      <c r="W615" s="48"/>
      <c r="X615" s="61">
        <f t="shared" si="80"/>
        <v>9</v>
      </c>
      <c r="Y615" s="52">
        <f t="shared" si="81"/>
        <v>7</v>
      </c>
      <c r="Z615">
        <f t="shared" si="82"/>
        <v>16</v>
      </c>
    </row>
    <row r="616" spans="1:26">
      <c r="A616" s="51" t="s">
        <v>15</v>
      </c>
      <c r="B616" s="16">
        <v>140801</v>
      </c>
      <c r="C616" s="47" t="s">
        <v>437</v>
      </c>
      <c r="D616" s="47" t="s">
        <v>532</v>
      </c>
      <c r="E616" s="52" t="s">
        <v>533</v>
      </c>
      <c r="F616" s="56"/>
      <c r="G616" s="47"/>
      <c r="H616" s="47"/>
      <c r="I616" s="47"/>
      <c r="J616" s="47"/>
      <c r="K616" s="47"/>
      <c r="L616" s="47"/>
      <c r="M616" s="47"/>
      <c r="N616" s="47">
        <v>1</v>
      </c>
      <c r="O616" s="47"/>
      <c r="P616" s="47">
        <v>5</v>
      </c>
      <c r="Q616" s="47">
        <v>2</v>
      </c>
      <c r="R616" s="47"/>
      <c r="S616" s="47"/>
      <c r="T616" s="47"/>
      <c r="U616" s="47"/>
      <c r="V616" s="47">
        <v>2</v>
      </c>
      <c r="W616" s="48">
        <v>3</v>
      </c>
      <c r="X616" s="61">
        <f t="shared" si="80"/>
        <v>8</v>
      </c>
      <c r="Y616" s="52">
        <f t="shared" si="81"/>
        <v>5</v>
      </c>
      <c r="Z616">
        <f t="shared" si="82"/>
        <v>13</v>
      </c>
    </row>
    <row r="617" spans="1:26" s="86" customFormat="1">
      <c r="A617" s="79" t="s">
        <v>15</v>
      </c>
      <c r="B617" s="80">
        <v>141001</v>
      </c>
      <c r="C617" s="81" t="s">
        <v>437</v>
      </c>
      <c r="D617" s="81" t="s">
        <v>534</v>
      </c>
      <c r="E617" s="82" t="s">
        <v>535</v>
      </c>
      <c r="F617" s="83"/>
      <c r="G617" s="81"/>
      <c r="H617" s="81"/>
      <c r="I617" s="81"/>
      <c r="J617" s="81"/>
      <c r="K617" s="81"/>
      <c r="L617" s="81"/>
      <c r="M617" s="81"/>
      <c r="N617" s="81"/>
      <c r="O617" s="81"/>
      <c r="P617" s="81">
        <v>14</v>
      </c>
      <c r="Q617" s="81">
        <v>3</v>
      </c>
      <c r="R617" s="81">
        <v>1</v>
      </c>
      <c r="S617" s="81"/>
      <c r="T617" s="81"/>
      <c r="U617" s="81"/>
      <c r="V617" s="81">
        <v>6</v>
      </c>
      <c r="W617" s="84"/>
      <c r="X617" s="85">
        <f t="shared" si="80"/>
        <v>21</v>
      </c>
      <c r="Y617" s="82">
        <f t="shared" si="81"/>
        <v>3</v>
      </c>
      <c r="Z617" s="86">
        <f t="shared" si="82"/>
        <v>24</v>
      </c>
    </row>
    <row r="618" spans="1:26">
      <c r="A618" s="51" t="s">
        <v>15</v>
      </c>
      <c r="B618" s="16">
        <v>141901</v>
      </c>
      <c r="C618" s="47" t="s">
        <v>437</v>
      </c>
      <c r="D618" s="47" t="s">
        <v>536</v>
      </c>
      <c r="E618" s="52" t="s">
        <v>537</v>
      </c>
      <c r="F618" s="56"/>
      <c r="G618" s="47"/>
      <c r="H618" s="47"/>
      <c r="I618" s="47"/>
      <c r="J618" s="47"/>
      <c r="K618" s="47"/>
      <c r="L618" s="47"/>
      <c r="M618" s="47"/>
      <c r="N618" s="47"/>
      <c r="O618" s="47"/>
      <c r="P618" s="47">
        <v>5</v>
      </c>
      <c r="Q618" s="47"/>
      <c r="R618" s="47"/>
      <c r="S618" s="47"/>
      <c r="T618" s="47"/>
      <c r="U618" s="47"/>
      <c r="V618" s="47">
        <v>5</v>
      </c>
      <c r="W618" s="48">
        <v>1</v>
      </c>
      <c r="X618" s="61">
        <f t="shared" si="80"/>
        <v>10</v>
      </c>
      <c r="Y618" s="52">
        <f t="shared" si="81"/>
        <v>1</v>
      </c>
      <c r="Z618">
        <f t="shared" si="82"/>
        <v>11</v>
      </c>
    </row>
    <row r="619" spans="1:26">
      <c r="A619" s="51" t="s">
        <v>15</v>
      </c>
      <c r="B619" s="16">
        <v>142401</v>
      </c>
      <c r="C619" s="47" t="s">
        <v>437</v>
      </c>
      <c r="D619" s="47" t="s">
        <v>538</v>
      </c>
      <c r="E619" s="52" t="s">
        <v>539</v>
      </c>
      <c r="F619" s="56"/>
      <c r="G619" s="47"/>
      <c r="H619" s="47"/>
      <c r="I619" s="47"/>
      <c r="J619" s="47"/>
      <c r="K619" s="47"/>
      <c r="L619" s="47"/>
      <c r="M619" s="47"/>
      <c r="N619" s="47"/>
      <c r="O619" s="47"/>
      <c r="P619" s="47">
        <v>5</v>
      </c>
      <c r="Q619" s="47"/>
      <c r="R619" s="47">
        <v>1</v>
      </c>
      <c r="S619" s="47">
        <v>1</v>
      </c>
      <c r="T619" s="47"/>
      <c r="U619" s="47"/>
      <c r="V619" s="47">
        <v>5</v>
      </c>
      <c r="W619" s="48">
        <v>1</v>
      </c>
      <c r="X619" s="61">
        <f t="shared" si="80"/>
        <v>11</v>
      </c>
      <c r="Y619" s="52">
        <f t="shared" si="81"/>
        <v>2</v>
      </c>
      <c r="Z619">
        <f t="shared" si="82"/>
        <v>13</v>
      </c>
    </row>
    <row r="620" spans="1:26">
      <c r="A620" s="51" t="s">
        <v>15</v>
      </c>
      <c r="B620" s="16">
        <v>143501</v>
      </c>
      <c r="C620" s="47" t="s">
        <v>437</v>
      </c>
      <c r="D620" s="47" t="s">
        <v>540</v>
      </c>
      <c r="E620" s="52" t="s">
        <v>541</v>
      </c>
      <c r="F620" s="56"/>
      <c r="G620" s="47"/>
      <c r="H620" s="47"/>
      <c r="I620" s="47"/>
      <c r="J620" s="47"/>
      <c r="K620" s="47"/>
      <c r="L620" s="47"/>
      <c r="M620" s="47"/>
      <c r="N620" s="47"/>
      <c r="O620" s="47">
        <v>1</v>
      </c>
      <c r="P620" s="47">
        <v>4</v>
      </c>
      <c r="Q620" s="47">
        <v>1</v>
      </c>
      <c r="R620" s="47"/>
      <c r="S620" s="47"/>
      <c r="T620" s="47"/>
      <c r="U620" s="47"/>
      <c r="V620" s="47">
        <v>1</v>
      </c>
      <c r="W620" s="48">
        <v>2</v>
      </c>
      <c r="X620" s="61">
        <f t="shared" si="80"/>
        <v>5</v>
      </c>
      <c r="Y620" s="52">
        <f t="shared" si="81"/>
        <v>4</v>
      </c>
      <c r="Z620">
        <f t="shared" si="82"/>
        <v>9</v>
      </c>
    </row>
    <row r="621" spans="1:26">
      <c r="A621" s="51" t="s">
        <v>15</v>
      </c>
      <c r="B621" s="16">
        <v>230101</v>
      </c>
      <c r="C621" s="47" t="s">
        <v>383</v>
      </c>
      <c r="D621" s="47" t="s">
        <v>542</v>
      </c>
      <c r="E621" s="52" t="s">
        <v>543</v>
      </c>
      <c r="F621" s="56"/>
      <c r="G621" s="47"/>
      <c r="H621" s="47"/>
      <c r="I621" s="47"/>
      <c r="J621" s="47"/>
      <c r="K621" s="47"/>
      <c r="L621" s="47"/>
      <c r="M621" s="47">
        <v>2</v>
      </c>
      <c r="N621" s="47">
        <v>1</v>
      </c>
      <c r="O621" s="47"/>
      <c r="P621" s="47">
        <v>1</v>
      </c>
      <c r="Q621" s="47">
        <v>2</v>
      </c>
      <c r="R621" s="47">
        <v>1</v>
      </c>
      <c r="S621" s="47">
        <v>6</v>
      </c>
      <c r="T621" s="47"/>
      <c r="U621" s="47"/>
      <c r="V621" s="47">
        <v>8</v>
      </c>
      <c r="W621" s="48">
        <v>29</v>
      </c>
      <c r="X621" s="61">
        <f t="shared" si="80"/>
        <v>11</v>
      </c>
      <c r="Y621" s="52">
        <f t="shared" si="81"/>
        <v>39</v>
      </c>
      <c r="Z621">
        <f t="shared" si="82"/>
        <v>50</v>
      </c>
    </row>
    <row r="622" spans="1:26">
      <c r="A622" s="51" t="s">
        <v>15</v>
      </c>
      <c r="B622" s="16">
        <v>260202</v>
      </c>
      <c r="C622" s="47" t="s">
        <v>383</v>
      </c>
      <c r="D622" s="47" t="s">
        <v>590</v>
      </c>
      <c r="E622" s="52" t="s">
        <v>591</v>
      </c>
      <c r="F622" s="56"/>
      <c r="G622" s="47"/>
      <c r="H622" s="47"/>
      <c r="I622" s="47"/>
      <c r="J622" s="47"/>
      <c r="K622" s="47"/>
      <c r="L622" s="47"/>
      <c r="M622" s="47"/>
      <c r="N622" s="47"/>
      <c r="O622" s="47"/>
      <c r="P622" s="47"/>
      <c r="Q622" s="47"/>
      <c r="R622" s="47"/>
      <c r="S622" s="47"/>
      <c r="T622" s="47"/>
      <c r="U622" s="47"/>
      <c r="V622" s="47">
        <v>1</v>
      </c>
      <c r="W622" s="48"/>
      <c r="X622" s="61">
        <f t="shared" si="80"/>
        <v>1</v>
      </c>
      <c r="Y622" s="52">
        <f t="shared" si="81"/>
        <v>0</v>
      </c>
      <c r="Z622">
        <f t="shared" si="82"/>
        <v>1</v>
      </c>
    </row>
    <row r="623" spans="1:26">
      <c r="A623" s="51" t="s">
        <v>15</v>
      </c>
      <c r="B623" s="16">
        <v>260204</v>
      </c>
      <c r="C623" s="47" t="s">
        <v>380</v>
      </c>
      <c r="D623" s="47" t="s">
        <v>544</v>
      </c>
      <c r="E623" s="52" t="s">
        <v>545</v>
      </c>
      <c r="F623" s="56"/>
      <c r="G623" s="47"/>
      <c r="H623" s="47"/>
      <c r="I623" s="47"/>
      <c r="J623" s="47"/>
      <c r="K623" s="47"/>
      <c r="L623" s="47"/>
      <c r="M623" s="47"/>
      <c r="N623" s="47"/>
      <c r="O623" s="47"/>
      <c r="P623" s="47"/>
      <c r="Q623" s="47"/>
      <c r="R623" s="47"/>
      <c r="S623" s="47"/>
      <c r="T623" s="47"/>
      <c r="U623" s="47"/>
      <c r="V623" s="47">
        <v>2</v>
      </c>
      <c r="W623" s="48">
        <v>1</v>
      </c>
      <c r="X623" s="61">
        <f t="shared" si="80"/>
        <v>2</v>
      </c>
      <c r="Y623" s="52">
        <f t="shared" si="81"/>
        <v>1</v>
      </c>
      <c r="Z623">
        <f t="shared" si="82"/>
        <v>3</v>
      </c>
    </row>
    <row r="624" spans="1:26">
      <c r="A624" s="51" t="s">
        <v>15</v>
      </c>
      <c r="B624" s="16">
        <v>261501</v>
      </c>
      <c r="C624" s="47" t="s">
        <v>383</v>
      </c>
      <c r="D624" s="47" t="s">
        <v>546</v>
      </c>
      <c r="E624" s="52" t="s">
        <v>547</v>
      </c>
      <c r="F624" s="56"/>
      <c r="G624" s="47"/>
      <c r="H624" s="47"/>
      <c r="I624" s="47"/>
      <c r="J624" s="47"/>
      <c r="K624" s="47"/>
      <c r="L624" s="47"/>
      <c r="M624" s="47"/>
      <c r="N624" s="47"/>
      <c r="O624" s="47"/>
      <c r="P624" s="47"/>
      <c r="Q624" s="47">
        <v>1</v>
      </c>
      <c r="R624" s="47"/>
      <c r="S624" s="47">
        <v>1</v>
      </c>
      <c r="T624" s="47"/>
      <c r="U624" s="47"/>
      <c r="V624" s="47">
        <v>6</v>
      </c>
      <c r="W624" s="48">
        <v>2</v>
      </c>
      <c r="X624" s="61">
        <f t="shared" si="80"/>
        <v>6</v>
      </c>
      <c r="Y624" s="52">
        <f t="shared" si="81"/>
        <v>4</v>
      </c>
      <c r="Z624">
        <f t="shared" si="82"/>
        <v>10</v>
      </c>
    </row>
    <row r="625" spans="1:26">
      <c r="A625" s="51" t="s">
        <v>15</v>
      </c>
      <c r="B625" s="16">
        <v>270101</v>
      </c>
      <c r="C625" s="47" t="s">
        <v>383</v>
      </c>
      <c r="D625" s="47" t="s">
        <v>548</v>
      </c>
      <c r="E625" s="52" t="s">
        <v>549</v>
      </c>
      <c r="F625" s="56"/>
      <c r="G625" s="47"/>
      <c r="H625" s="47"/>
      <c r="I625" s="47"/>
      <c r="J625" s="47"/>
      <c r="K625" s="47"/>
      <c r="L625" s="47">
        <v>1</v>
      </c>
      <c r="M625" s="47"/>
      <c r="N625" s="47"/>
      <c r="O625" s="47"/>
      <c r="P625" s="47"/>
      <c r="Q625" s="47">
        <v>1</v>
      </c>
      <c r="R625" s="47">
        <v>1</v>
      </c>
      <c r="S625" s="47"/>
      <c r="T625" s="47"/>
      <c r="U625" s="47"/>
      <c r="V625" s="47">
        <v>6</v>
      </c>
      <c r="W625" s="48">
        <v>2</v>
      </c>
      <c r="X625" s="61">
        <f t="shared" si="80"/>
        <v>8</v>
      </c>
      <c r="Y625" s="52">
        <f t="shared" si="81"/>
        <v>3</v>
      </c>
      <c r="Z625">
        <f t="shared" si="82"/>
        <v>11</v>
      </c>
    </row>
    <row r="626" spans="1:26">
      <c r="A626" s="51" t="s">
        <v>15</v>
      </c>
      <c r="B626" s="16">
        <v>270301</v>
      </c>
      <c r="C626" s="47" t="s">
        <v>383</v>
      </c>
      <c r="D626" s="47" t="s">
        <v>550</v>
      </c>
      <c r="E626" s="52" t="s">
        <v>551</v>
      </c>
      <c r="F626" s="56"/>
      <c r="G626" s="47"/>
      <c r="H626" s="47"/>
      <c r="I626" s="47"/>
      <c r="J626" s="47"/>
      <c r="K626" s="47"/>
      <c r="L626" s="47"/>
      <c r="M626" s="47"/>
      <c r="N626" s="47"/>
      <c r="O626" s="47"/>
      <c r="P626" s="47"/>
      <c r="Q626" s="47"/>
      <c r="R626" s="47"/>
      <c r="S626" s="47"/>
      <c r="T626" s="47"/>
      <c r="U626" s="47"/>
      <c r="V626" s="47">
        <v>1</v>
      </c>
      <c r="W626" s="48"/>
      <c r="X626" s="61">
        <f t="shared" si="80"/>
        <v>1</v>
      </c>
      <c r="Y626" s="52">
        <f t="shared" si="81"/>
        <v>0</v>
      </c>
      <c r="Z626">
        <f t="shared" si="82"/>
        <v>1</v>
      </c>
    </row>
    <row r="627" spans="1:26">
      <c r="A627" s="51" t="s">
        <v>15</v>
      </c>
      <c r="B627" s="16">
        <v>300101</v>
      </c>
      <c r="C627" s="47" t="s">
        <v>380</v>
      </c>
      <c r="D627" s="47" t="s">
        <v>552</v>
      </c>
      <c r="E627" s="52" t="s">
        <v>553</v>
      </c>
      <c r="F627" s="56"/>
      <c r="G627" s="47"/>
      <c r="H627" s="47"/>
      <c r="I627" s="47"/>
      <c r="J627" s="47"/>
      <c r="K627" s="47"/>
      <c r="L627" s="47"/>
      <c r="M627" s="47">
        <v>1</v>
      </c>
      <c r="N627" s="47">
        <v>1</v>
      </c>
      <c r="O627" s="47">
        <v>1</v>
      </c>
      <c r="P627" s="47">
        <v>4</v>
      </c>
      <c r="Q627" s="47">
        <v>5</v>
      </c>
      <c r="R627" s="47">
        <v>4</v>
      </c>
      <c r="S627" s="47">
        <v>3</v>
      </c>
      <c r="T627" s="47"/>
      <c r="U627" s="47"/>
      <c r="V627" s="47">
        <v>15</v>
      </c>
      <c r="W627" s="48">
        <v>26</v>
      </c>
      <c r="X627" s="61">
        <f t="shared" si="80"/>
        <v>24</v>
      </c>
      <c r="Y627" s="52">
        <f t="shared" si="81"/>
        <v>36</v>
      </c>
      <c r="Z627">
        <f t="shared" si="82"/>
        <v>60</v>
      </c>
    </row>
    <row r="628" spans="1:26">
      <c r="A628" s="51" t="s">
        <v>15</v>
      </c>
      <c r="B628" s="16">
        <v>400501</v>
      </c>
      <c r="C628" s="47" t="s">
        <v>383</v>
      </c>
      <c r="D628" s="47" t="s">
        <v>554</v>
      </c>
      <c r="E628" s="52" t="s">
        <v>555</v>
      </c>
      <c r="F628" s="56"/>
      <c r="G628" s="47"/>
      <c r="H628" s="47"/>
      <c r="I628" s="47"/>
      <c r="J628" s="47">
        <v>2</v>
      </c>
      <c r="K628" s="47"/>
      <c r="L628" s="47"/>
      <c r="M628" s="47">
        <v>1</v>
      </c>
      <c r="N628" s="47"/>
      <c r="O628" s="47">
        <v>1</v>
      </c>
      <c r="P628" s="47">
        <v>9</v>
      </c>
      <c r="Q628" s="47">
        <v>6</v>
      </c>
      <c r="R628" s="47">
        <v>2</v>
      </c>
      <c r="S628" s="47">
        <v>3</v>
      </c>
      <c r="T628" s="47">
        <v>1</v>
      </c>
      <c r="U628" s="47"/>
      <c r="V628" s="47">
        <v>11</v>
      </c>
      <c r="W628" s="48">
        <v>7</v>
      </c>
      <c r="X628" s="61">
        <f t="shared" si="80"/>
        <v>25</v>
      </c>
      <c r="Y628" s="52">
        <f t="shared" si="81"/>
        <v>18</v>
      </c>
      <c r="Z628">
        <f t="shared" si="82"/>
        <v>43</v>
      </c>
    </row>
    <row r="629" spans="1:26">
      <c r="A629" s="51" t="s">
        <v>15</v>
      </c>
      <c r="B629" s="16">
        <v>400607</v>
      </c>
      <c r="C629" s="47" t="s">
        <v>479</v>
      </c>
      <c r="D629" s="47" t="s">
        <v>556</v>
      </c>
      <c r="E629" s="52" t="s">
        <v>557</v>
      </c>
      <c r="F629" s="56"/>
      <c r="G629" s="47"/>
      <c r="H629" s="47"/>
      <c r="I629" s="47"/>
      <c r="J629" s="47">
        <v>1</v>
      </c>
      <c r="K629" s="47">
        <v>1</v>
      </c>
      <c r="L629" s="47"/>
      <c r="M629" s="47"/>
      <c r="N629" s="47"/>
      <c r="O629" s="47"/>
      <c r="P629" s="47">
        <v>2</v>
      </c>
      <c r="Q629" s="47">
        <v>4</v>
      </c>
      <c r="R629" s="47">
        <v>1</v>
      </c>
      <c r="S629" s="47">
        <v>1</v>
      </c>
      <c r="T629" s="47"/>
      <c r="U629" s="47"/>
      <c r="V629" s="47">
        <v>15</v>
      </c>
      <c r="W629" s="48">
        <v>15</v>
      </c>
      <c r="X629" s="61">
        <f t="shared" si="80"/>
        <v>19</v>
      </c>
      <c r="Y629" s="52">
        <f t="shared" si="81"/>
        <v>21</v>
      </c>
      <c r="Z629">
        <f t="shared" si="82"/>
        <v>40</v>
      </c>
    </row>
    <row r="630" spans="1:26">
      <c r="A630" s="51" t="s">
        <v>15</v>
      </c>
      <c r="B630" s="16">
        <v>400801</v>
      </c>
      <c r="C630" s="47" t="s">
        <v>383</v>
      </c>
      <c r="D630" s="47" t="s">
        <v>558</v>
      </c>
      <c r="E630" s="52" t="s">
        <v>559</v>
      </c>
      <c r="F630" s="56"/>
      <c r="G630" s="47"/>
      <c r="H630" s="47"/>
      <c r="I630" s="47"/>
      <c r="J630" s="47">
        <v>1</v>
      </c>
      <c r="K630" s="47"/>
      <c r="L630" s="47">
        <v>1</v>
      </c>
      <c r="M630" s="47"/>
      <c r="N630" s="47"/>
      <c r="O630" s="47"/>
      <c r="P630" s="47">
        <v>4</v>
      </c>
      <c r="Q630" s="47">
        <v>1</v>
      </c>
      <c r="R630" s="47">
        <v>1</v>
      </c>
      <c r="S630" s="47"/>
      <c r="T630" s="47"/>
      <c r="U630" s="47"/>
      <c r="V630" s="47">
        <v>3</v>
      </c>
      <c r="W630" s="48">
        <v>2</v>
      </c>
      <c r="X630" s="61">
        <f t="shared" si="80"/>
        <v>10</v>
      </c>
      <c r="Y630" s="52">
        <f t="shared" si="81"/>
        <v>3</v>
      </c>
      <c r="Z630">
        <f t="shared" si="82"/>
        <v>13</v>
      </c>
    </row>
    <row r="631" spans="1:26">
      <c r="A631" s="51" t="s">
        <v>15</v>
      </c>
      <c r="B631" s="16">
        <v>422704</v>
      </c>
      <c r="C631" s="47" t="s">
        <v>383</v>
      </c>
      <c r="D631" s="47" t="s">
        <v>560</v>
      </c>
      <c r="E631" s="52" t="s">
        <v>561</v>
      </c>
      <c r="F631" s="56"/>
      <c r="G631" s="47"/>
      <c r="H631" s="47"/>
      <c r="I631" s="47"/>
      <c r="J631" s="47"/>
      <c r="K631" s="47"/>
      <c r="L631" s="47"/>
      <c r="M631" s="47">
        <v>1</v>
      </c>
      <c r="N631" s="47"/>
      <c r="O631" s="47"/>
      <c r="P631" s="47"/>
      <c r="Q631" s="47"/>
      <c r="R631" s="47"/>
      <c r="S631" s="47"/>
      <c r="T631" s="47"/>
      <c r="U631" s="47"/>
      <c r="V631" s="47">
        <v>1</v>
      </c>
      <c r="W631" s="48"/>
      <c r="X631" s="61">
        <f t="shared" si="80"/>
        <v>1</v>
      </c>
      <c r="Y631" s="52">
        <f t="shared" si="81"/>
        <v>1</v>
      </c>
      <c r="Z631">
        <f t="shared" si="82"/>
        <v>2</v>
      </c>
    </row>
    <row r="632" spans="1:26">
      <c r="A632" s="51" t="s">
        <v>15</v>
      </c>
      <c r="B632" s="16">
        <v>422801</v>
      </c>
      <c r="C632" s="47" t="s">
        <v>383</v>
      </c>
      <c r="D632" s="47" t="s">
        <v>562</v>
      </c>
      <c r="E632" s="52" t="s">
        <v>563</v>
      </c>
      <c r="F632" s="56"/>
      <c r="G632" s="47">
        <v>1</v>
      </c>
      <c r="H632" s="47"/>
      <c r="I632" s="47">
        <v>1</v>
      </c>
      <c r="J632" s="47"/>
      <c r="K632" s="47">
        <v>2</v>
      </c>
      <c r="L632" s="47">
        <v>3</v>
      </c>
      <c r="M632" s="47">
        <v>8</v>
      </c>
      <c r="N632" s="47">
        <v>1</v>
      </c>
      <c r="O632" s="47">
        <v>2</v>
      </c>
      <c r="P632" s="47">
        <v>1</v>
      </c>
      <c r="Q632" s="47">
        <v>6</v>
      </c>
      <c r="R632" s="47">
        <v>3</v>
      </c>
      <c r="S632" s="47">
        <v>9</v>
      </c>
      <c r="T632" s="47"/>
      <c r="U632" s="47"/>
      <c r="V632" s="47">
        <v>10</v>
      </c>
      <c r="W632" s="48">
        <v>35</v>
      </c>
      <c r="X632" s="61">
        <f t="shared" si="80"/>
        <v>18</v>
      </c>
      <c r="Y632" s="52">
        <f t="shared" si="81"/>
        <v>64</v>
      </c>
      <c r="Z632">
        <f t="shared" si="82"/>
        <v>82</v>
      </c>
    </row>
    <row r="633" spans="1:26">
      <c r="A633" s="51" t="s">
        <v>15</v>
      </c>
      <c r="B633" s="16">
        <v>422805</v>
      </c>
      <c r="C633" s="47" t="s">
        <v>383</v>
      </c>
      <c r="D633" s="47" t="s">
        <v>564</v>
      </c>
      <c r="E633" s="52" t="s">
        <v>565</v>
      </c>
      <c r="F633" s="56"/>
      <c r="G633" s="47"/>
      <c r="H633" s="47"/>
      <c r="I633" s="47"/>
      <c r="J633" s="47"/>
      <c r="K633" s="47"/>
      <c r="L633" s="47"/>
      <c r="M633" s="47"/>
      <c r="N633" s="47"/>
      <c r="O633" s="47">
        <v>1</v>
      </c>
      <c r="P633" s="47"/>
      <c r="Q633" s="47"/>
      <c r="R633" s="47"/>
      <c r="S633" s="47"/>
      <c r="T633" s="47"/>
      <c r="U633" s="47"/>
      <c r="V633" s="47">
        <v>2</v>
      </c>
      <c r="W633" s="48">
        <v>1</v>
      </c>
      <c r="X633" s="61">
        <f t="shared" si="80"/>
        <v>2</v>
      </c>
      <c r="Y633" s="52">
        <f t="shared" si="81"/>
        <v>2</v>
      </c>
      <c r="Z633">
        <f t="shared" si="82"/>
        <v>4</v>
      </c>
    </row>
    <row r="634" spans="1:26">
      <c r="A634" s="51" t="s">
        <v>15</v>
      </c>
      <c r="B634" s="16">
        <v>422899</v>
      </c>
      <c r="C634" s="47" t="s">
        <v>383</v>
      </c>
      <c r="D634" s="47" t="s">
        <v>566</v>
      </c>
      <c r="E634" s="52" t="s">
        <v>567</v>
      </c>
      <c r="F634" s="56"/>
      <c r="G634" s="47"/>
      <c r="H634" s="47"/>
      <c r="I634" s="47"/>
      <c r="J634" s="47"/>
      <c r="K634" s="47"/>
      <c r="L634" s="47"/>
      <c r="M634" s="47"/>
      <c r="N634" s="47"/>
      <c r="O634" s="47">
        <v>1</v>
      </c>
      <c r="P634" s="47"/>
      <c r="Q634" s="47"/>
      <c r="R634" s="47"/>
      <c r="S634" s="47"/>
      <c r="T634" s="47"/>
      <c r="U634" s="47"/>
      <c r="V634" s="47">
        <v>2</v>
      </c>
      <c r="W634" s="48">
        <v>1</v>
      </c>
      <c r="X634" s="61">
        <f t="shared" si="80"/>
        <v>2</v>
      </c>
      <c r="Y634" s="52">
        <f t="shared" si="81"/>
        <v>2</v>
      </c>
      <c r="Z634">
        <f t="shared" si="82"/>
        <v>4</v>
      </c>
    </row>
    <row r="635" spans="1:26">
      <c r="A635" s="51" t="s">
        <v>15</v>
      </c>
      <c r="B635" s="16">
        <v>440501</v>
      </c>
      <c r="C635" s="47" t="s">
        <v>380</v>
      </c>
      <c r="D635" s="47" t="s">
        <v>568</v>
      </c>
      <c r="E635" s="52" t="s">
        <v>569</v>
      </c>
      <c r="F635" s="56"/>
      <c r="G635" s="47"/>
      <c r="H635" s="47"/>
      <c r="I635" s="47"/>
      <c r="J635" s="47"/>
      <c r="K635" s="47"/>
      <c r="L635" s="47"/>
      <c r="M635" s="47"/>
      <c r="N635" s="47"/>
      <c r="O635" s="47"/>
      <c r="P635" s="47">
        <v>2</v>
      </c>
      <c r="Q635" s="47"/>
      <c r="R635" s="47">
        <v>2</v>
      </c>
      <c r="S635" s="47"/>
      <c r="T635" s="47"/>
      <c r="U635" s="47"/>
      <c r="V635" s="47"/>
      <c r="W635" s="48">
        <v>3</v>
      </c>
      <c r="X635" s="61">
        <f t="shared" si="80"/>
        <v>4</v>
      </c>
      <c r="Y635" s="52">
        <f t="shared" si="81"/>
        <v>3</v>
      </c>
      <c r="Z635">
        <f t="shared" si="82"/>
        <v>7</v>
      </c>
    </row>
    <row r="636" spans="1:26">
      <c r="A636" s="51" t="s">
        <v>15</v>
      </c>
      <c r="B636" s="16">
        <v>450602</v>
      </c>
      <c r="C636" s="47" t="s">
        <v>380</v>
      </c>
      <c r="D636" s="47" t="s">
        <v>570</v>
      </c>
      <c r="E636" s="52" t="s">
        <v>571</v>
      </c>
      <c r="F636" s="56"/>
      <c r="G636" s="47"/>
      <c r="H636" s="47"/>
      <c r="I636" s="47"/>
      <c r="J636" s="47"/>
      <c r="K636" s="47"/>
      <c r="L636" s="47"/>
      <c r="M636" s="47"/>
      <c r="N636" s="47"/>
      <c r="O636" s="47"/>
      <c r="P636" s="47">
        <v>3</v>
      </c>
      <c r="Q636" s="47">
        <v>3</v>
      </c>
      <c r="R636" s="47"/>
      <c r="S636" s="47"/>
      <c r="T636" s="47"/>
      <c r="U636" s="47"/>
      <c r="V636" s="47">
        <v>6</v>
      </c>
      <c r="W636" s="48">
        <v>2</v>
      </c>
      <c r="X636" s="61">
        <f t="shared" si="80"/>
        <v>9</v>
      </c>
      <c r="Y636" s="52">
        <f t="shared" si="81"/>
        <v>5</v>
      </c>
      <c r="Z636">
        <f t="shared" si="82"/>
        <v>14</v>
      </c>
    </row>
    <row r="637" spans="1:26">
      <c r="A637" s="51" t="s">
        <v>15</v>
      </c>
      <c r="B637" s="16">
        <v>512003</v>
      </c>
      <c r="C637" s="47" t="s">
        <v>506</v>
      </c>
      <c r="D637" s="47" t="s">
        <v>572</v>
      </c>
      <c r="E637" s="52" t="s">
        <v>573</v>
      </c>
      <c r="F637" s="56"/>
      <c r="G637" s="47"/>
      <c r="H637" s="47"/>
      <c r="I637" s="47"/>
      <c r="J637" s="47">
        <v>1</v>
      </c>
      <c r="K637" s="47"/>
      <c r="L637" s="47">
        <v>1</v>
      </c>
      <c r="M637" s="47"/>
      <c r="N637" s="47"/>
      <c r="O637" s="47"/>
      <c r="P637" s="47">
        <v>15</v>
      </c>
      <c r="Q637" s="47">
        <v>6</v>
      </c>
      <c r="R637" s="47">
        <v>2</v>
      </c>
      <c r="S637" s="47">
        <v>2</v>
      </c>
      <c r="T637" s="47"/>
      <c r="U637" s="47"/>
      <c r="V637" s="47">
        <v>6</v>
      </c>
      <c r="W637" s="48">
        <v>4</v>
      </c>
      <c r="X637" s="61">
        <f t="shared" si="80"/>
        <v>25</v>
      </c>
      <c r="Y637" s="52">
        <f t="shared" si="81"/>
        <v>12</v>
      </c>
      <c r="Z637">
        <f t="shared" si="82"/>
        <v>37</v>
      </c>
    </row>
    <row r="638" spans="1:26">
      <c r="A638" s="51" t="s">
        <v>15</v>
      </c>
      <c r="B638" s="16">
        <v>512308</v>
      </c>
      <c r="C638" s="47" t="s">
        <v>386</v>
      </c>
      <c r="D638" s="47" t="s">
        <v>574</v>
      </c>
      <c r="E638" s="52" t="s">
        <v>575</v>
      </c>
      <c r="F638" s="56"/>
      <c r="G638" s="47"/>
      <c r="H638" s="47"/>
      <c r="I638" s="47"/>
      <c r="J638" s="47">
        <v>4</v>
      </c>
      <c r="K638" s="47">
        <v>2</v>
      </c>
      <c r="L638" s="47"/>
      <c r="M638" s="47"/>
      <c r="N638" s="47"/>
      <c r="O638" s="47">
        <v>1</v>
      </c>
      <c r="P638" s="47">
        <v>1</v>
      </c>
      <c r="Q638" s="47"/>
      <c r="R638" s="47">
        <v>2</v>
      </c>
      <c r="S638" s="47">
        <v>7</v>
      </c>
      <c r="T638" s="47"/>
      <c r="U638" s="47"/>
      <c r="V638" s="47">
        <v>19</v>
      </c>
      <c r="W638" s="48">
        <v>56</v>
      </c>
      <c r="X638" s="61">
        <f t="shared" si="80"/>
        <v>26</v>
      </c>
      <c r="Y638" s="52">
        <f t="shared" si="81"/>
        <v>66</v>
      </c>
      <c r="Z638">
        <f t="shared" si="82"/>
        <v>92</v>
      </c>
    </row>
    <row r="639" spans="1:26">
      <c r="A639" s="51" t="s">
        <v>15</v>
      </c>
      <c r="B639" s="16">
        <v>513808</v>
      </c>
      <c r="C639" s="47" t="s">
        <v>407</v>
      </c>
      <c r="D639" s="47" t="s">
        <v>576</v>
      </c>
      <c r="E639" s="52" t="s">
        <v>577</v>
      </c>
      <c r="F639" s="56"/>
      <c r="G639" s="47"/>
      <c r="H639" s="47"/>
      <c r="I639" s="47"/>
      <c r="J639" s="47"/>
      <c r="K639" s="47">
        <v>1</v>
      </c>
      <c r="L639" s="47"/>
      <c r="M639" s="47"/>
      <c r="N639" s="47"/>
      <c r="O639" s="47">
        <v>1</v>
      </c>
      <c r="P639" s="47">
        <v>2</v>
      </c>
      <c r="Q639" s="47">
        <v>2</v>
      </c>
      <c r="R639" s="47"/>
      <c r="S639" s="47">
        <v>2</v>
      </c>
      <c r="T639" s="47"/>
      <c r="U639" s="47"/>
      <c r="V639" s="47">
        <v>1</v>
      </c>
      <c r="W639" s="48">
        <v>10</v>
      </c>
      <c r="X639" s="61">
        <f t="shared" si="80"/>
        <v>3</v>
      </c>
      <c r="Y639" s="52">
        <f t="shared" si="81"/>
        <v>16</v>
      </c>
      <c r="Z639">
        <f t="shared" si="82"/>
        <v>19</v>
      </c>
    </row>
    <row r="640" spans="1:26">
      <c r="A640" s="51" t="s">
        <v>15</v>
      </c>
      <c r="B640" s="16">
        <v>513818</v>
      </c>
      <c r="C640" s="47" t="s">
        <v>407</v>
      </c>
      <c r="D640" s="47" t="s">
        <v>578</v>
      </c>
      <c r="E640" s="52" t="s">
        <v>579</v>
      </c>
      <c r="F640" s="56"/>
      <c r="G640" s="47"/>
      <c r="H640" s="47"/>
      <c r="I640" s="47"/>
      <c r="J640" s="47"/>
      <c r="K640" s="47"/>
      <c r="L640" s="47"/>
      <c r="M640" s="47">
        <v>4</v>
      </c>
      <c r="N640" s="47"/>
      <c r="O640" s="47">
        <v>1</v>
      </c>
      <c r="P640" s="47"/>
      <c r="Q640" s="47"/>
      <c r="R640" s="47">
        <v>1</v>
      </c>
      <c r="S640" s="47">
        <v>3</v>
      </c>
      <c r="T640" s="47"/>
      <c r="U640" s="47"/>
      <c r="V640" s="47">
        <v>4</v>
      </c>
      <c r="W640" s="48">
        <v>25</v>
      </c>
      <c r="X640" s="61">
        <f t="shared" si="80"/>
        <v>5</v>
      </c>
      <c r="Y640" s="52">
        <f t="shared" si="81"/>
        <v>33</v>
      </c>
      <c r="Z640">
        <f t="shared" si="82"/>
        <v>38</v>
      </c>
    </row>
    <row r="641" spans="1:26">
      <c r="A641" s="53" t="s">
        <v>15</v>
      </c>
      <c r="B641" s="17">
        <v>520201</v>
      </c>
      <c r="C641" s="54" t="s">
        <v>511</v>
      </c>
      <c r="D641" s="54" t="s">
        <v>580</v>
      </c>
      <c r="E641" s="55" t="s">
        <v>581</v>
      </c>
      <c r="F641" s="57"/>
      <c r="G641" s="54"/>
      <c r="H641" s="54"/>
      <c r="I641" s="54"/>
      <c r="J641" s="54"/>
      <c r="K641" s="54"/>
      <c r="L641" s="54"/>
      <c r="M641" s="54"/>
      <c r="N641" s="54"/>
      <c r="O641" s="54"/>
      <c r="P641" s="54">
        <v>6</v>
      </c>
      <c r="Q641" s="54">
        <v>4</v>
      </c>
      <c r="R641" s="54">
        <v>2</v>
      </c>
      <c r="S641" s="54"/>
      <c r="T641" s="54"/>
      <c r="U641" s="54"/>
      <c r="V641" s="54">
        <v>3</v>
      </c>
      <c r="W641" s="60">
        <v>2</v>
      </c>
      <c r="X641" s="62">
        <f t="shared" si="80"/>
        <v>11</v>
      </c>
      <c r="Y641" s="55">
        <f t="shared" si="81"/>
        <v>6</v>
      </c>
      <c r="Z641">
        <f t="shared" si="82"/>
        <v>17</v>
      </c>
    </row>
    <row r="642" spans="1:26">
      <c r="A642" s="46"/>
      <c r="B642" s="3"/>
      <c r="E642" s="67" t="s">
        <v>44</v>
      </c>
      <c r="F642">
        <f t="shared" ref="F642:Z642" si="83">SUM(F612:F641)</f>
        <v>1</v>
      </c>
      <c r="G642">
        <f t="shared" si="83"/>
        <v>1</v>
      </c>
      <c r="H642">
        <f t="shared" si="83"/>
        <v>1</v>
      </c>
      <c r="I642">
        <f t="shared" si="83"/>
        <v>1</v>
      </c>
      <c r="J642">
        <f t="shared" si="83"/>
        <v>11</v>
      </c>
      <c r="K642">
        <f t="shared" si="83"/>
        <v>6</v>
      </c>
      <c r="L642">
        <f t="shared" si="83"/>
        <v>7</v>
      </c>
      <c r="M642">
        <f t="shared" si="83"/>
        <v>17</v>
      </c>
      <c r="N642">
        <f t="shared" si="83"/>
        <v>5</v>
      </c>
      <c r="O642">
        <f t="shared" si="83"/>
        <v>12</v>
      </c>
      <c r="P642">
        <f t="shared" si="83"/>
        <v>92</v>
      </c>
      <c r="Q642">
        <f t="shared" si="83"/>
        <v>56</v>
      </c>
      <c r="R642">
        <f t="shared" si="83"/>
        <v>28</v>
      </c>
      <c r="S642">
        <f t="shared" si="83"/>
        <v>45</v>
      </c>
      <c r="T642">
        <f t="shared" si="83"/>
        <v>1</v>
      </c>
      <c r="U642">
        <f t="shared" si="83"/>
        <v>0</v>
      </c>
      <c r="V642">
        <f t="shared" si="83"/>
        <v>160</v>
      </c>
      <c r="W642">
        <f t="shared" si="83"/>
        <v>257</v>
      </c>
      <c r="X642">
        <f t="shared" si="83"/>
        <v>306</v>
      </c>
      <c r="Y642">
        <f t="shared" si="83"/>
        <v>395</v>
      </c>
      <c r="Z642">
        <f t="shared" si="83"/>
        <v>701</v>
      </c>
    </row>
    <row r="643" spans="1:26">
      <c r="A643" s="3"/>
      <c r="B643" s="3"/>
    </row>
    <row r="644" spans="1:26">
      <c r="A644" s="63" t="s">
        <v>16</v>
      </c>
      <c r="B644" s="64">
        <v>512001</v>
      </c>
      <c r="C644" s="18" t="s">
        <v>10</v>
      </c>
      <c r="D644" s="18" t="s">
        <v>11</v>
      </c>
      <c r="E644" s="65" t="s">
        <v>582</v>
      </c>
      <c r="F644" s="22">
        <v>6</v>
      </c>
      <c r="G644" s="18">
        <v>11</v>
      </c>
      <c r="H644" s="18"/>
      <c r="I644" s="18"/>
      <c r="J644" s="18">
        <v>23</v>
      </c>
      <c r="K644" s="18">
        <v>43</v>
      </c>
      <c r="L644" s="18">
        <v>1</v>
      </c>
      <c r="M644" s="18">
        <v>10</v>
      </c>
      <c r="N644" s="18">
        <v>15</v>
      </c>
      <c r="O644" s="18">
        <v>22</v>
      </c>
      <c r="P644" s="18">
        <v>10</v>
      </c>
      <c r="Q644" s="18">
        <v>29</v>
      </c>
      <c r="R644" s="18">
        <v>19</v>
      </c>
      <c r="S644" s="18">
        <v>28</v>
      </c>
      <c r="T644" s="18"/>
      <c r="U644" s="18"/>
      <c r="V644" s="18">
        <v>179</v>
      </c>
      <c r="W644" s="20">
        <v>359</v>
      </c>
      <c r="X644" s="66">
        <f>F644+H644+J644+L644+N644+P644+R644+T644+V644</f>
        <v>253</v>
      </c>
      <c r="Y644" s="65">
        <f>G644+I644+K644+M644+O644+Q644+S644+U644+W644</f>
        <v>502</v>
      </c>
      <c r="Z644">
        <f>SUM(X644:Y644)</f>
        <v>755</v>
      </c>
    </row>
    <row r="645" spans="1:26">
      <c r="A645" s="3"/>
      <c r="B645" s="3"/>
      <c r="E645" s="67" t="s">
        <v>110</v>
      </c>
      <c r="F645">
        <f>SUM(F644)</f>
        <v>6</v>
      </c>
      <c r="G645">
        <f t="shared" ref="G645:Z645" si="84">SUM(G644)</f>
        <v>11</v>
      </c>
      <c r="H645">
        <f t="shared" si="84"/>
        <v>0</v>
      </c>
      <c r="I645">
        <f t="shared" si="84"/>
        <v>0</v>
      </c>
      <c r="J645">
        <f t="shared" si="84"/>
        <v>23</v>
      </c>
      <c r="K645">
        <f t="shared" si="84"/>
        <v>43</v>
      </c>
      <c r="L645">
        <f t="shared" si="84"/>
        <v>1</v>
      </c>
      <c r="M645">
        <f t="shared" si="84"/>
        <v>10</v>
      </c>
      <c r="N645">
        <f t="shared" si="84"/>
        <v>15</v>
      </c>
      <c r="O645">
        <f t="shared" si="84"/>
        <v>22</v>
      </c>
      <c r="P645">
        <f t="shared" si="84"/>
        <v>10</v>
      </c>
      <c r="Q645">
        <f t="shared" si="84"/>
        <v>29</v>
      </c>
      <c r="R645">
        <f>SUM(R644)</f>
        <v>19</v>
      </c>
      <c r="S645">
        <f>SUM(S644)</f>
        <v>28</v>
      </c>
      <c r="T645">
        <f>SUM(T644)</f>
        <v>0</v>
      </c>
      <c r="U645">
        <f>SUM(U644)</f>
        <v>0</v>
      </c>
      <c r="V645">
        <f t="shared" si="84"/>
        <v>179</v>
      </c>
      <c r="W645">
        <f t="shared" si="84"/>
        <v>359</v>
      </c>
      <c r="X645">
        <f t="shared" si="84"/>
        <v>253</v>
      </c>
      <c r="Y645">
        <f t="shared" si="84"/>
        <v>502</v>
      </c>
      <c r="Z645">
        <f t="shared" si="84"/>
        <v>755</v>
      </c>
    </row>
    <row r="646" spans="1:26">
      <c r="A646" s="3"/>
      <c r="B646" s="3"/>
    </row>
    <row r="647" spans="1:26" s="75" customFormat="1">
      <c r="B647" s="75" t="s">
        <v>51</v>
      </c>
      <c r="E647" s="111" t="s">
        <v>9</v>
      </c>
      <c r="F647" s="75">
        <f t="shared" ref="F647:Z647" si="85">F416+F537+F556+F610+F642+F645</f>
        <v>203</v>
      </c>
      <c r="G647" s="75">
        <f t="shared" si="85"/>
        <v>273</v>
      </c>
      <c r="H647" s="75">
        <f t="shared" si="85"/>
        <v>15</v>
      </c>
      <c r="I647" s="75">
        <f t="shared" si="85"/>
        <v>36</v>
      </c>
      <c r="J647" s="75">
        <f t="shared" si="85"/>
        <v>296</v>
      </c>
      <c r="K647" s="75">
        <f t="shared" si="85"/>
        <v>351</v>
      </c>
      <c r="L647" s="75">
        <f t="shared" si="85"/>
        <v>423</v>
      </c>
      <c r="M647" s="75">
        <f t="shared" si="85"/>
        <v>480</v>
      </c>
      <c r="N647" s="75">
        <f t="shared" si="85"/>
        <v>624</v>
      </c>
      <c r="O647" s="75">
        <f t="shared" si="85"/>
        <v>1008</v>
      </c>
      <c r="P647" s="75">
        <f t="shared" si="85"/>
        <v>328</v>
      </c>
      <c r="Q647" s="75">
        <f t="shared" si="85"/>
        <v>277</v>
      </c>
      <c r="R647" s="75">
        <f t="shared" si="85"/>
        <v>634</v>
      </c>
      <c r="S647" s="75">
        <f t="shared" si="85"/>
        <v>789</v>
      </c>
      <c r="T647" s="75">
        <f t="shared" si="85"/>
        <v>3</v>
      </c>
      <c r="U647" s="75">
        <f t="shared" si="85"/>
        <v>2</v>
      </c>
      <c r="V647" s="75">
        <f t="shared" si="85"/>
        <v>5740</v>
      </c>
      <c r="W647" s="75">
        <f t="shared" si="85"/>
        <v>7208</v>
      </c>
      <c r="X647" s="75">
        <f t="shared" si="85"/>
        <v>8266</v>
      </c>
      <c r="Y647" s="75">
        <f t="shared" si="85"/>
        <v>10424</v>
      </c>
      <c r="Z647" s="75">
        <f t="shared" si="85"/>
        <v>18690</v>
      </c>
    </row>
  </sheetData>
  <mergeCells count="30">
    <mergeCell ref="F251:G251"/>
    <mergeCell ref="H251:I251"/>
    <mergeCell ref="J251:K251"/>
    <mergeCell ref="L251:M251"/>
    <mergeCell ref="N251:O251"/>
    <mergeCell ref="P251:Q251"/>
    <mergeCell ref="V5:W5"/>
    <mergeCell ref="X5:Y5"/>
    <mergeCell ref="R5:S5"/>
    <mergeCell ref="T5:U5"/>
    <mergeCell ref="P5:Q5"/>
    <mergeCell ref="V251:W251"/>
    <mergeCell ref="X251:Y251"/>
    <mergeCell ref="R251:S251"/>
    <mergeCell ref="T251:U251"/>
    <mergeCell ref="F5:G5"/>
    <mergeCell ref="H5:I5"/>
    <mergeCell ref="J5:K5"/>
    <mergeCell ref="L5:M5"/>
    <mergeCell ref="N5:O5"/>
    <mergeCell ref="V404:W404"/>
    <mergeCell ref="X404:Y404"/>
    <mergeCell ref="R404:S404"/>
    <mergeCell ref="T404:U404"/>
    <mergeCell ref="F404:G404"/>
    <mergeCell ref="H404:I404"/>
    <mergeCell ref="J404:K404"/>
    <mergeCell ref="L404:M404"/>
    <mergeCell ref="N404:O404"/>
    <mergeCell ref="P404:Q404"/>
  </mergeCells>
  <phoneticPr fontId="0" type="noConversion"/>
  <pageMargins left="0.5" right="0.5" top="0.5" bottom="0.5" header="0.5" footer="0.5"/>
  <pageSetup scale="60" orientation="landscape" r:id="rId1"/>
  <headerFooter alignWithMargins="0"/>
  <rowBreaks count="5" manualBreakCount="5">
    <brk id="70" max="16383" man="1"/>
    <brk id="133" max="16383" man="1"/>
    <brk id="209" max="16383" man="1"/>
    <brk id="246" max="16383" man="1"/>
    <brk id="399" max="16383" man="1"/>
  </rowBreaks>
</worksheet>
</file>

<file path=xl/worksheets/sheet17.xml><?xml version="1.0" encoding="utf-8"?>
<worksheet xmlns="http://schemas.openxmlformats.org/spreadsheetml/2006/main" xmlns:r="http://schemas.openxmlformats.org/officeDocument/2006/relationships">
  <dimension ref="A1:Y482"/>
  <sheetViews>
    <sheetView zoomScale="75" zoomScaleNormal="75" workbookViewId="0"/>
  </sheetViews>
  <sheetFormatPr defaultRowHeight="13.2"/>
  <cols>
    <col min="1" max="1" width="34.6640625" customWidth="1"/>
    <col min="2" max="2" width="5.6640625" customWidth="1"/>
    <col min="3" max="3" width="7.6640625" customWidth="1"/>
    <col min="4" max="4" width="5.6640625" customWidth="1"/>
    <col min="5" max="5" width="7.6640625" customWidth="1"/>
    <col min="6" max="6" width="5.6640625" customWidth="1"/>
    <col min="7" max="7" width="7.6640625" customWidth="1"/>
    <col min="8" max="8" width="5.6640625" customWidth="1"/>
    <col min="9" max="9" width="7.6640625" customWidth="1"/>
    <col min="10" max="10" width="5.6640625" customWidth="1"/>
    <col min="11" max="11" width="7.6640625" customWidth="1"/>
    <col min="12" max="12" width="5.6640625" customWidth="1"/>
    <col min="13" max="13" width="7.6640625" customWidth="1"/>
    <col min="14" max="14" width="5.6640625" customWidth="1"/>
    <col min="15" max="15" width="7.6640625" customWidth="1"/>
    <col min="16" max="16" width="5.6640625" customWidth="1"/>
    <col min="17" max="17" width="7.6640625" customWidth="1"/>
    <col min="18" max="18" width="5.6640625" customWidth="1"/>
    <col min="19" max="19" width="7.6640625" customWidth="1"/>
    <col min="20" max="20" width="5.6640625" customWidth="1"/>
    <col min="21" max="22" width="7.6640625" customWidth="1"/>
  </cols>
  <sheetData>
    <row r="1" spans="1:25">
      <c r="A1" s="2" t="s">
        <v>3</v>
      </c>
    </row>
    <row r="2" spans="1:25">
      <c r="A2" s="2" t="s">
        <v>118</v>
      </c>
      <c r="C2" s="68"/>
    </row>
    <row r="3" spans="1:25">
      <c r="A3" s="2" t="s">
        <v>125</v>
      </c>
    </row>
    <row r="4" spans="1:25">
      <c r="A4" s="86" t="s">
        <v>745</v>
      </c>
    </row>
    <row r="5" spans="1:25">
      <c r="A5" s="86"/>
    </row>
    <row r="7" spans="1:25">
      <c r="A7" s="68" t="s">
        <v>59</v>
      </c>
      <c r="B7" s="136" t="s">
        <v>80</v>
      </c>
      <c r="C7" s="135"/>
      <c r="D7" s="136" t="s">
        <v>81</v>
      </c>
      <c r="E7" s="137"/>
      <c r="F7" s="134" t="s">
        <v>82</v>
      </c>
      <c r="G7" s="135"/>
      <c r="H7" s="136" t="s">
        <v>83</v>
      </c>
      <c r="I7" s="137"/>
      <c r="J7" s="134" t="s">
        <v>4</v>
      </c>
      <c r="K7" s="135"/>
      <c r="L7" s="136" t="s">
        <v>84</v>
      </c>
      <c r="M7" s="137"/>
      <c r="N7" s="132" t="s">
        <v>85</v>
      </c>
      <c r="O7" s="133"/>
      <c r="P7" s="132" t="s">
        <v>86</v>
      </c>
      <c r="Q7" s="133"/>
      <c r="R7" s="134" t="s">
        <v>87</v>
      </c>
      <c r="S7" s="135"/>
      <c r="T7" s="136" t="s">
        <v>9</v>
      </c>
      <c r="U7" s="137"/>
      <c r="X7" s="26"/>
      <c r="Y7" s="26"/>
    </row>
    <row r="8" spans="1:25">
      <c r="A8" s="9"/>
      <c r="B8" s="4" t="s">
        <v>1</v>
      </c>
      <c r="C8" s="6" t="s">
        <v>2</v>
      </c>
      <c r="D8" s="4" t="s">
        <v>1</v>
      </c>
      <c r="E8" s="5" t="s">
        <v>2</v>
      </c>
      <c r="F8" s="7" t="s">
        <v>1</v>
      </c>
      <c r="G8" s="6" t="s">
        <v>2</v>
      </c>
      <c r="H8" s="4" t="s">
        <v>1</v>
      </c>
      <c r="I8" s="5" t="s">
        <v>2</v>
      </c>
      <c r="J8" s="7" t="s">
        <v>1</v>
      </c>
      <c r="K8" s="6" t="s">
        <v>2</v>
      </c>
      <c r="L8" s="4" t="s">
        <v>1</v>
      </c>
      <c r="M8" s="5" t="s">
        <v>2</v>
      </c>
      <c r="N8" s="4" t="s">
        <v>1</v>
      </c>
      <c r="O8" s="5" t="s">
        <v>2</v>
      </c>
      <c r="P8" s="4" t="s">
        <v>1</v>
      </c>
      <c r="Q8" s="5" t="s">
        <v>2</v>
      </c>
      <c r="R8" s="7" t="s">
        <v>1</v>
      </c>
      <c r="S8" s="6" t="s">
        <v>2</v>
      </c>
      <c r="T8" s="4" t="s">
        <v>1</v>
      </c>
      <c r="U8" s="5" t="s">
        <v>2</v>
      </c>
      <c r="V8" s="10" t="s">
        <v>0</v>
      </c>
      <c r="W8" s="10"/>
      <c r="X8" s="10"/>
      <c r="Y8" s="10"/>
    </row>
    <row r="9" spans="1:25">
      <c r="A9" s="76" t="s">
        <v>60</v>
      </c>
      <c r="B9" s="19">
        <f>Fresh!F13</f>
        <v>1</v>
      </c>
      <c r="C9" s="13">
        <f>Fresh!G13</f>
        <v>2</v>
      </c>
      <c r="D9" s="13">
        <f>Fresh!H13</f>
        <v>0</v>
      </c>
      <c r="E9" s="13">
        <f>Fresh!I13</f>
        <v>2</v>
      </c>
      <c r="F9" s="13">
        <f>Fresh!J13</f>
        <v>1</v>
      </c>
      <c r="G9" s="13">
        <f>Fresh!K13</f>
        <v>2</v>
      </c>
      <c r="H9" s="13">
        <f>Fresh!L13</f>
        <v>5</v>
      </c>
      <c r="I9" s="13">
        <f>Fresh!M13</f>
        <v>18</v>
      </c>
      <c r="J9" s="13">
        <f>Fresh!N13</f>
        <v>7</v>
      </c>
      <c r="K9" s="13">
        <f>Fresh!O13</f>
        <v>42</v>
      </c>
      <c r="L9" s="13">
        <f>Fresh!P13</f>
        <v>54</v>
      </c>
      <c r="M9" s="13">
        <f>Fresh!Q13</f>
        <v>37</v>
      </c>
      <c r="N9" s="13">
        <f>Fresh!R13</f>
        <v>23</v>
      </c>
      <c r="O9" s="13">
        <f>Fresh!S13</f>
        <v>44</v>
      </c>
      <c r="P9" s="13">
        <f>Fresh!T13</f>
        <v>0</v>
      </c>
      <c r="Q9" s="13">
        <f>Fresh!U13</f>
        <v>0</v>
      </c>
      <c r="R9" s="13">
        <f>Fresh!V13</f>
        <v>42</v>
      </c>
      <c r="S9" s="13">
        <f>Fresh!W13</f>
        <v>38</v>
      </c>
      <c r="T9" s="19">
        <f t="shared" ref="T9:U13" si="0">B9+D9+F9+H9+J9+L9+N9+P9+R9</f>
        <v>133</v>
      </c>
      <c r="U9" s="50">
        <f t="shared" si="0"/>
        <v>185</v>
      </c>
      <c r="V9">
        <f>SUM(T9:U9)</f>
        <v>318</v>
      </c>
    </row>
    <row r="10" spans="1:25">
      <c r="A10" s="77" t="s">
        <v>61</v>
      </c>
      <c r="B10" s="61">
        <f>Soph!F10</f>
        <v>0</v>
      </c>
      <c r="C10" s="47">
        <f>Soph!G10</f>
        <v>0</v>
      </c>
      <c r="D10" s="47">
        <f>Soph!H10</f>
        <v>0</v>
      </c>
      <c r="E10" s="47">
        <f>Soph!I10</f>
        <v>0</v>
      </c>
      <c r="F10" s="47">
        <f>Soph!J10</f>
        <v>0</v>
      </c>
      <c r="G10" s="47">
        <f>Soph!K10</f>
        <v>0</v>
      </c>
      <c r="H10" s="47">
        <f>Soph!L10</f>
        <v>0</v>
      </c>
      <c r="I10" s="47">
        <f>Soph!M10</f>
        <v>0</v>
      </c>
      <c r="J10" s="47">
        <f>Soph!N10</f>
        <v>0</v>
      </c>
      <c r="K10" s="47">
        <f>Soph!O10</f>
        <v>0</v>
      </c>
      <c r="L10" s="47">
        <f>Soph!P10</f>
        <v>0</v>
      </c>
      <c r="M10" s="47">
        <f>Soph!Q10</f>
        <v>0</v>
      </c>
      <c r="N10" s="47">
        <f>Soph!R10</f>
        <v>0</v>
      </c>
      <c r="O10" s="47">
        <f>Soph!S10</f>
        <v>1</v>
      </c>
      <c r="P10" s="47">
        <f>Soph!T10</f>
        <v>0</v>
      </c>
      <c r="Q10" s="47">
        <f>Soph!U10</f>
        <v>0</v>
      </c>
      <c r="R10" s="47">
        <f>Soph!V10</f>
        <v>6</v>
      </c>
      <c r="S10" s="47">
        <f>Soph!W10</f>
        <v>1</v>
      </c>
      <c r="T10" s="61">
        <f t="shared" si="0"/>
        <v>6</v>
      </c>
      <c r="U10" s="52">
        <f t="shared" si="0"/>
        <v>2</v>
      </c>
      <c r="V10">
        <f>SUM(T10:U10)</f>
        <v>8</v>
      </c>
    </row>
    <row r="11" spans="1:25">
      <c r="A11" s="73" t="s">
        <v>62</v>
      </c>
      <c r="B11" s="61">
        <f>Junior!F11</f>
        <v>0</v>
      </c>
      <c r="C11" s="47">
        <f>Junior!G11</f>
        <v>0</v>
      </c>
      <c r="D11" s="47">
        <f>Junior!H11</f>
        <v>0</v>
      </c>
      <c r="E11" s="47">
        <f>Junior!I11</f>
        <v>0</v>
      </c>
      <c r="F11" s="47">
        <f>Junior!J11</f>
        <v>0</v>
      </c>
      <c r="G11" s="47">
        <f>Junior!K11</f>
        <v>0</v>
      </c>
      <c r="H11" s="47">
        <f>Junior!L11</f>
        <v>0</v>
      </c>
      <c r="I11" s="47">
        <f>Junior!M11</f>
        <v>0</v>
      </c>
      <c r="J11" s="47">
        <f>Junior!N11</f>
        <v>0</v>
      </c>
      <c r="K11" s="47">
        <f>Junior!O11</f>
        <v>0</v>
      </c>
      <c r="L11" s="47">
        <f>Junior!P11</f>
        <v>0</v>
      </c>
      <c r="M11" s="47">
        <f>Junior!Q11</f>
        <v>0</v>
      </c>
      <c r="N11" s="47">
        <f>Junior!R11</f>
        <v>0</v>
      </c>
      <c r="O11" s="47">
        <f>Junior!S11</f>
        <v>0</v>
      </c>
      <c r="P11" s="47">
        <f>Junior!T11</f>
        <v>0</v>
      </c>
      <c r="Q11" s="47">
        <f>Junior!U11</f>
        <v>0</v>
      </c>
      <c r="R11" s="47">
        <f>Junior!V11</f>
        <v>6</v>
      </c>
      <c r="S11" s="47">
        <f>Junior!W11</f>
        <v>1</v>
      </c>
      <c r="T11" s="61">
        <f t="shared" si="0"/>
        <v>6</v>
      </c>
      <c r="U11" s="52">
        <f t="shared" si="0"/>
        <v>1</v>
      </c>
      <c r="V11">
        <f>SUM(T11:U11)</f>
        <v>7</v>
      </c>
    </row>
    <row r="12" spans="1:25">
      <c r="A12" s="73" t="s">
        <v>63</v>
      </c>
      <c r="B12" s="61">
        <f>Senior!F9</f>
        <v>0</v>
      </c>
      <c r="C12" s="47">
        <f>Senior!G9</f>
        <v>0</v>
      </c>
      <c r="D12" s="47">
        <f>Senior!H9</f>
        <v>0</v>
      </c>
      <c r="E12" s="47">
        <f>Senior!I9</f>
        <v>0</v>
      </c>
      <c r="F12" s="47">
        <f>Senior!J9</f>
        <v>0</v>
      </c>
      <c r="G12" s="47">
        <f>Senior!K9</f>
        <v>1</v>
      </c>
      <c r="H12" s="47">
        <f>Senior!L9</f>
        <v>0</v>
      </c>
      <c r="I12" s="47">
        <f>Senior!M9</f>
        <v>0</v>
      </c>
      <c r="J12" s="47">
        <f>Senior!N9</f>
        <v>0</v>
      </c>
      <c r="K12" s="47">
        <f>Senior!O9</f>
        <v>0</v>
      </c>
      <c r="L12" s="47">
        <f>Senior!P9</f>
        <v>0</v>
      </c>
      <c r="M12" s="47">
        <f>Senior!Q9</f>
        <v>0</v>
      </c>
      <c r="N12" s="47">
        <f>Senior!R9</f>
        <v>1</v>
      </c>
      <c r="O12" s="47">
        <f>Senior!S9</f>
        <v>0</v>
      </c>
      <c r="P12" s="47">
        <f>Senior!T9</f>
        <v>0</v>
      </c>
      <c r="Q12" s="47">
        <f>Senior!U9</f>
        <v>0</v>
      </c>
      <c r="R12" s="47">
        <f>Senior!V9</f>
        <v>5</v>
      </c>
      <c r="S12" s="47">
        <f>Senior!W9</f>
        <v>0</v>
      </c>
      <c r="T12" s="61">
        <f t="shared" si="0"/>
        <v>6</v>
      </c>
      <c r="U12" s="52">
        <f t="shared" si="0"/>
        <v>1</v>
      </c>
      <c r="V12">
        <f>SUM(T12:U12)</f>
        <v>7</v>
      </c>
    </row>
    <row r="13" spans="1:25">
      <c r="A13" s="74" t="s">
        <v>64</v>
      </c>
      <c r="B13" s="62">
        <f>Grad!F9</f>
        <v>1</v>
      </c>
      <c r="C13" s="54">
        <f>Grad!G9</f>
        <v>1</v>
      </c>
      <c r="D13" s="54">
        <f>Grad!H9</f>
        <v>0</v>
      </c>
      <c r="E13" s="54">
        <f>Grad!I9</f>
        <v>1</v>
      </c>
      <c r="F13" s="54">
        <f>Grad!J9</f>
        <v>3</v>
      </c>
      <c r="G13" s="54">
        <f>Grad!K9</f>
        <v>4</v>
      </c>
      <c r="H13" s="54">
        <f>Grad!L9</f>
        <v>4</v>
      </c>
      <c r="I13" s="54">
        <f>Grad!M9</f>
        <v>8</v>
      </c>
      <c r="J13" s="54">
        <f>Grad!N9</f>
        <v>6</v>
      </c>
      <c r="K13" s="54">
        <f>Grad!O9</f>
        <v>9</v>
      </c>
      <c r="L13" s="54">
        <f>Grad!P9</f>
        <v>2</v>
      </c>
      <c r="M13" s="54">
        <f>Grad!Q9</f>
        <v>5</v>
      </c>
      <c r="N13" s="54">
        <f>Grad!R9</f>
        <v>21</v>
      </c>
      <c r="O13" s="54">
        <f>Grad!S9</f>
        <v>36</v>
      </c>
      <c r="P13" s="54">
        <f>Grad!T9</f>
        <v>0</v>
      </c>
      <c r="Q13" s="54">
        <f>Grad!U9</f>
        <v>0</v>
      </c>
      <c r="R13" s="54">
        <f>Grad!V9</f>
        <v>81</v>
      </c>
      <c r="S13" s="54">
        <f>Grad!W9</f>
        <v>84</v>
      </c>
      <c r="T13" s="62">
        <f t="shared" si="0"/>
        <v>118</v>
      </c>
      <c r="U13" s="55">
        <f t="shared" si="0"/>
        <v>148</v>
      </c>
      <c r="V13">
        <f>SUM(T13:U13)</f>
        <v>266</v>
      </c>
    </row>
    <row r="14" spans="1:25">
      <c r="A14" s="3" t="s">
        <v>0</v>
      </c>
      <c r="B14">
        <f>SUM(B9:B13)</f>
        <v>2</v>
      </c>
      <c r="C14">
        <f t="shared" ref="C14:V14" si="1">SUM(C9:C13)</f>
        <v>3</v>
      </c>
      <c r="D14">
        <f t="shared" si="1"/>
        <v>0</v>
      </c>
      <c r="E14">
        <f t="shared" si="1"/>
        <v>3</v>
      </c>
      <c r="F14">
        <f t="shared" si="1"/>
        <v>4</v>
      </c>
      <c r="G14">
        <f t="shared" si="1"/>
        <v>7</v>
      </c>
      <c r="H14">
        <f t="shared" ref="H14:M14" si="2">SUM(H9:H13)</f>
        <v>9</v>
      </c>
      <c r="I14">
        <f t="shared" si="2"/>
        <v>26</v>
      </c>
      <c r="J14">
        <f t="shared" si="2"/>
        <v>13</v>
      </c>
      <c r="K14">
        <f t="shared" si="2"/>
        <v>51</v>
      </c>
      <c r="L14">
        <f t="shared" si="2"/>
        <v>56</v>
      </c>
      <c r="M14">
        <f t="shared" si="2"/>
        <v>42</v>
      </c>
      <c r="N14">
        <f t="shared" si="1"/>
        <v>45</v>
      </c>
      <c r="O14">
        <f t="shared" si="1"/>
        <v>81</v>
      </c>
      <c r="P14">
        <f t="shared" si="1"/>
        <v>0</v>
      </c>
      <c r="Q14">
        <f t="shared" si="1"/>
        <v>0</v>
      </c>
      <c r="R14">
        <f t="shared" si="1"/>
        <v>140</v>
      </c>
      <c r="S14">
        <f t="shared" si="1"/>
        <v>124</v>
      </c>
      <c r="T14">
        <f t="shared" si="1"/>
        <v>269</v>
      </c>
      <c r="U14">
        <f t="shared" si="1"/>
        <v>337</v>
      </c>
      <c r="V14">
        <f t="shared" si="1"/>
        <v>606</v>
      </c>
    </row>
    <row r="16" spans="1:25">
      <c r="A16" s="72" t="s">
        <v>65</v>
      </c>
      <c r="B16" s="19">
        <f>'FT-All'!F14</f>
        <v>0</v>
      </c>
      <c r="C16" s="13">
        <f>'FT-All'!G14</f>
        <v>1</v>
      </c>
      <c r="D16" s="13">
        <f>'FT-All'!H14</f>
        <v>0</v>
      </c>
      <c r="E16" s="13">
        <f>'FT-All'!I14</f>
        <v>0</v>
      </c>
      <c r="F16" s="13">
        <f>'FT-All'!J14</f>
        <v>0</v>
      </c>
      <c r="G16" s="13">
        <f>'FT-All'!K14</f>
        <v>1</v>
      </c>
      <c r="H16" s="13">
        <f>'FT-All'!L14</f>
        <v>0</v>
      </c>
      <c r="I16" s="13">
        <f>'FT-All'!M14</f>
        <v>0</v>
      </c>
      <c r="J16" s="13">
        <f>'FT-All'!N14</f>
        <v>2</v>
      </c>
      <c r="K16" s="13">
        <f>'FT-All'!O14</f>
        <v>0</v>
      </c>
      <c r="L16" s="13">
        <f>'FT-All'!P14</f>
        <v>33</v>
      </c>
      <c r="M16" s="13">
        <f>'FT-All'!Q14</f>
        <v>26</v>
      </c>
      <c r="N16" s="13">
        <f>'FT-All'!R14</f>
        <v>3</v>
      </c>
      <c r="O16" s="13">
        <f>'FT-All'!S14</f>
        <v>8</v>
      </c>
      <c r="P16" s="13">
        <f>'FT-All'!T14</f>
        <v>0</v>
      </c>
      <c r="Q16" s="13">
        <f>'FT-All'!U14</f>
        <v>0</v>
      </c>
      <c r="R16" s="13">
        <f>'FT-All'!V14</f>
        <v>10</v>
      </c>
      <c r="S16" s="13">
        <f>'FT-All'!W14</f>
        <v>9</v>
      </c>
      <c r="T16" s="19">
        <f>B16+D16+F16+H16+J16+L16+N16+P16+R16</f>
        <v>48</v>
      </c>
      <c r="U16" s="50">
        <f>C16+E16+G16+I16+K16+M16+O16+Q16+S16</f>
        <v>45</v>
      </c>
      <c r="V16">
        <f>SUM(T16:U16)</f>
        <v>93</v>
      </c>
    </row>
    <row r="17" spans="1:25">
      <c r="A17" s="74" t="s">
        <v>66</v>
      </c>
      <c r="B17" s="62">
        <f>'PT-All'!F16</f>
        <v>2</v>
      </c>
      <c r="C17" s="54">
        <f>'PT-All'!G16</f>
        <v>2</v>
      </c>
      <c r="D17" s="54">
        <f>'PT-All'!H16</f>
        <v>0</v>
      </c>
      <c r="E17" s="54">
        <f>'PT-All'!I16</f>
        <v>3</v>
      </c>
      <c r="F17" s="54">
        <f>'PT-All'!J16</f>
        <v>4</v>
      </c>
      <c r="G17" s="54">
        <f>'PT-All'!K16</f>
        <v>6</v>
      </c>
      <c r="H17" s="54">
        <f>'PT-All'!L16</f>
        <v>9</v>
      </c>
      <c r="I17" s="54">
        <f>'PT-All'!M16</f>
        <v>26</v>
      </c>
      <c r="J17" s="54">
        <f>'PT-All'!N16</f>
        <v>11</v>
      </c>
      <c r="K17" s="54">
        <f>'PT-All'!O16</f>
        <v>51</v>
      </c>
      <c r="L17" s="54">
        <f>'PT-All'!P16</f>
        <v>23</v>
      </c>
      <c r="M17" s="54">
        <f>'PT-All'!Q16</f>
        <v>16</v>
      </c>
      <c r="N17" s="54">
        <f>'PT-All'!R16</f>
        <v>42</v>
      </c>
      <c r="O17" s="54">
        <f>'PT-All'!S16</f>
        <v>73</v>
      </c>
      <c r="P17" s="54">
        <f>'PT-All'!T16</f>
        <v>0</v>
      </c>
      <c r="Q17" s="54">
        <f>'PT-All'!U16</f>
        <v>0</v>
      </c>
      <c r="R17" s="54">
        <f>'PT-All'!V16</f>
        <v>130</v>
      </c>
      <c r="S17" s="54">
        <f>'PT-All'!W16</f>
        <v>115</v>
      </c>
      <c r="T17" s="62">
        <f>B17+D17+F17+H17+J17+L17+N17+P17+R17</f>
        <v>221</v>
      </c>
      <c r="U17" s="55">
        <f>C17+E17+G17+I17+K17+M17+O17+Q17+S17</f>
        <v>292</v>
      </c>
      <c r="V17">
        <f>SUM(T17:U17)</f>
        <v>513</v>
      </c>
    </row>
    <row r="18" spans="1:25">
      <c r="A18" s="3" t="s">
        <v>0</v>
      </c>
      <c r="B18">
        <f>SUM(B16:B17)</f>
        <v>2</v>
      </c>
      <c r="C18">
        <f t="shared" ref="C18:V18" si="3">SUM(C16:C17)</f>
        <v>3</v>
      </c>
      <c r="D18">
        <f t="shared" si="3"/>
        <v>0</v>
      </c>
      <c r="E18">
        <f t="shared" si="3"/>
        <v>3</v>
      </c>
      <c r="F18">
        <f t="shared" si="3"/>
        <v>4</v>
      </c>
      <c r="G18">
        <f t="shared" si="3"/>
        <v>7</v>
      </c>
      <c r="H18">
        <f t="shared" ref="H18:M18" si="4">SUM(H16:H17)</f>
        <v>9</v>
      </c>
      <c r="I18">
        <f t="shared" si="4"/>
        <v>26</v>
      </c>
      <c r="J18">
        <f t="shared" si="4"/>
        <v>13</v>
      </c>
      <c r="K18">
        <f t="shared" si="4"/>
        <v>51</v>
      </c>
      <c r="L18">
        <f t="shared" si="4"/>
        <v>56</v>
      </c>
      <c r="M18">
        <f t="shared" si="4"/>
        <v>42</v>
      </c>
      <c r="N18">
        <f t="shared" si="3"/>
        <v>45</v>
      </c>
      <c r="O18">
        <f t="shared" si="3"/>
        <v>81</v>
      </c>
      <c r="P18">
        <f t="shared" si="3"/>
        <v>0</v>
      </c>
      <c r="Q18">
        <f t="shared" si="3"/>
        <v>0</v>
      </c>
      <c r="R18">
        <f t="shared" si="3"/>
        <v>140</v>
      </c>
      <c r="S18">
        <f t="shared" si="3"/>
        <v>124</v>
      </c>
      <c r="T18">
        <f t="shared" si="3"/>
        <v>269</v>
      </c>
      <c r="U18">
        <f t="shared" si="3"/>
        <v>337</v>
      </c>
      <c r="V18">
        <f t="shared" si="3"/>
        <v>606</v>
      </c>
    </row>
    <row r="20" spans="1:25">
      <c r="A20" s="72" t="s">
        <v>112</v>
      </c>
      <c r="B20" s="21">
        <f>INSTA!F15</f>
        <v>2</v>
      </c>
      <c r="C20" s="13">
        <f>INSTA!G15</f>
        <v>3</v>
      </c>
      <c r="D20" s="13">
        <f>INSTA!H15</f>
        <v>0</v>
      </c>
      <c r="E20" s="13">
        <f>INSTA!I15</f>
        <v>3</v>
      </c>
      <c r="F20" s="13">
        <f>INSTA!J15</f>
        <v>4</v>
      </c>
      <c r="G20" s="13">
        <f>INSTA!K15</f>
        <v>6</v>
      </c>
      <c r="H20" s="13">
        <f>INSTA!L15</f>
        <v>9</v>
      </c>
      <c r="I20" s="13">
        <f>INSTA!M15</f>
        <v>25</v>
      </c>
      <c r="J20" s="13">
        <f>INSTA!N15</f>
        <v>12</v>
      </c>
      <c r="K20" s="13">
        <f>INSTA!O15</f>
        <v>51</v>
      </c>
      <c r="L20" s="13">
        <f>INSTA!P15</f>
        <v>1</v>
      </c>
      <c r="M20" s="13">
        <f>INSTA!Q15</f>
        <v>3</v>
      </c>
      <c r="N20" s="13">
        <f>INSTA!R15</f>
        <v>43</v>
      </c>
      <c r="O20" s="13">
        <f>INSTA!S15</f>
        <v>70</v>
      </c>
      <c r="P20" s="13">
        <f>INSTA!T15</f>
        <v>0</v>
      </c>
      <c r="Q20" s="13">
        <f>INSTA!U15</f>
        <v>0</v>
      </c>
      <c r="R20" s="13">
        <f>INSTA!V15</f>
        <v>127</v>
      </c>
      <c r="S20" s="15">
        <f>INSTA!W15</f>
        <v>114</v>
      </c>
      <c r="T20" s="19">
        <f t="shared" ref="T20:U22" si="5">B20+D20+F20+H20+J20+L20+N20+P20+R20</f>
        <v>198</v>
      </c>
      <c r="U20" s="50">
        <f t="shared" si="5"/>
        <v>275</v>
      </c>
      <c r="V20">
        <f>SUM(T20:U20)</f>
        <v>473</v>
      </c>
    </row>
    <row r="21" spans="1:25">
      <c r="A21" s="73" t="s">
        <v>113</v>
      </c>
      <c r="B21" s="56">
        <f>OUTST!F13</f>
        <v>0</v>
      </c>
      <c r="C21" s="47">
        <f>OUTST!G13</f>
        <v>0</v>
      </c>
      <c r="D21" s="47">
        <f>OUTST!H13</f>
        <v>0</v>
      </c>
      <c r="E21" s="47">
        <f>OUTST!I13</f>
        <v>0</v>
      </c>
      <c r="F21" s="47">
        <f>OUTST!J13</f>
        <v>0</v>
      </c>
      <c r="G21" s="47">
        <f>OUTST!K13</f>
        <v>1</v>
      </c>
      <c r="H21" s="47">
        <f>OUTST!L13</f>
        <v>0</v>
      </c>
      <c r="I21" s="47">
        <f>OUTST!M13</f>
        <v>1</v>
      </c>
      <c r="J21" s="47">
        <f>OUTST!N13</f>
        <v>1</v>
      </c>
      <c r="K21" s="47">
        <f>OUTST!O13</f>
        <v>0</v>
      </c>
      <c r="L21" s="47">
        <f>OUTST!P13</f>
        <v>55</v>
      </c>
      <c r="M21" s="47">
        <f>OUTST!Q13</f>
        <v>39</v>
      </c>
      <c r="N21" s="47">
        <f>OUTST!R13</f>
        <v>2</v>
      </c>
      <c r="O21" s="47">
        <f>OUTST!S13</f>
        <v>11</v>
      </c>
      <c r="P21" s="47">
        <f>OUTST!T13</f>
        <v>0</v>
      </c>
      <c r="Q21" s="47">
        <f>OUTST!U13</f>
        <v>0</v>
      </c>
      <c r="R21" s="47">
        <f>OUTST!V13</f>
        <v>13</v>
      </c>
      <c r="S21" s="48">
        <f>OUTST!W13</f>
        <v>10</v>
      </c>
      <c r="T21" s="61">
        <f t="shared" si="5"/>
        <v>71</v>
      </c>
      <c r="U21" s="52">
        <f t="shared" si="5"/>
        <v>62</v>
      </c>
      <c r="V21">
        <f>SUM(T21:U21)</f>
        <v>133</v>
      </c>
    </row>
    <row r="22" spans="1:25">
      <c r="A22" s="74" t="s">
        <v>114</v>
      </c>
      <c r="B22" s="57">
        <f>REGIN!F8</f>
        <v>0</v>
      </c>
      <c r="C22" s="54">
        <f>REGIN!G8</f>
        <v>0</v>
      </c>
      <c r="D22" s="54">
        <f>REGIN!H8</f>
        <v>0</v>
      </c>
      <c r="E22" s="54">
        <f>REGIN!I8</f>
        <v>0</v>
      </c>
      <c r="F22" s="54">
        <f>REGIN!J8</f>
        <v>0</v>
      </c>
      <c r="G22" s="54">
        <f>REGIN!K8</f>
        <v>0</v>
      </c>
      <c r="H22" s="54">
        <f>REGIN!L8</f>
        <v>0</v>
      </c>
      <c r="I22" s="54">
        <f>REGIN!M8</f>
        <v>0</v>
      </c>
      <c r="J22" s="54">
        <f>REGIN!N8</f>
        <v>0</v>
      </c>
      <c r="K22" s="54">
        <f>REGIN!O8</f>
        <v>0</v>
      </c>
      <c r="L22" s="54">
        <f>REGIN!P8</f>
        <v>0</v>
      </c>
      <c r="M22" s="54">
        <f>REGIN!Q8</f>
        <v>0</v>
      </c>
      <c r="N22" s="54">
        <f>REGIN!R8</f>
        <v>0</v>
      </c>
      <c r="O22" s="54">
        <f>REGIN!S8</f>
        <v>0</v>
      </c>
      <c r="P22" s="54">
        <f>REGIN!T8</f>
        <v>0</v>
      </c>
      <c r="Q22" s="54">
        <f>REGIN!U8</f>
        <v>0</v>
      </c>
      <c r="R22" s="54">
        <f>REGIN!V8</f>
        <v>0</v>
      </c>
      <c r="S22" s="60">
        <f>REGIN!W8</f>
        <v>0</v>
      </c>
      <c r="T22" s="62">
        <f t="shared" si="5"/>
        <v>0</v>
      </c>
      <c r="U22" s="55">
        <f t="shared" si="5"/>
        <v>0</v>
      </c>
      <c r="V22">
        <f>SUM(T22:U22)</f>
        <v>0</v>
      </c>
    </row>
    <row r="23" spans="1:25">
      <c r="A23" s="3" t="s">
        <v>0</v>
      </c>
      <c r="B23">
        <f>SUM(B20:B22)</f>
        <v>2</v>
      </c>
      <c r="C23">
        <f t="shared" ref="C23:V23" si="6">SUM(C20:C22)</f>
        <v>3</v>
      </c>
      <c r="D23">
        <f t="shared" si="6"/>
        <v>0</v>
      </c>
      <c r="E23">
        <f t="shared" si="6"/>
        <v>3</v>
      </c>
      <c r="F23">
        <f t="shared" si="6"/>
        <v>4</v>
      </c>
      <c r="G23">
        <f t="shared" si="6"/>
        <v>7</v>
      </c>
      <c r="H23">
        <f t="shared" si="6"/>
        <v>9</v>
      </c>
      <c r="I23">
        <f t="shared" si="6"/>
        <v>26</v>
      </c>
      <c r="J23">
        <f t="shared" si="6"/>
        <v>13</v>
      </c>
      <c r="K23">
        <f t="shared" si="6"/>
        <v>51</v>
      </c>
      <c r="L23">
        <f t="shared" si="6"/>
        <v>56</v>
      </c>
      <c r="M23">
        <f t="shared" si="6"/>
        <v>42</v>
      </c>
      <c r="N23">
        <f t="shared" si="6"/>
        <v>45</v>
      </c>
      <c r="O23">
        <f t="shared" si="6"/>
        <v>81</v>
      </c>
      <c r="P23">
        <f t="shared" si="6"/>
        <v>0</v>
      </c>
      <c r="Q23">
        <f t="shared" si="6"/>
        <v>0</v>
      </c>
      <c r="R23">
        <f t="shared" si="6"/>
        <v>140</v>
      </c>
      <c r="S23">
        <f t="shared" si="6"/>
        <v>124</v>
      </c>
      <c r="T23">
        <f t="shared" si="6"/>
        <v>269</v>
      </c>
      <c r="U23">
        <f t="shared" si="6"/>
        <v>337</v>
      </c>
      <c r="V23">
        <f t="shared" si="6"/>
        <v>606</v>
      </c>
    </row>
    <row r="26" spans="1:25">
      <c r="A26" s="68" t="s">
        <v>67</v>
      </c>
      <c r="B26" s="136" t="s">
        <v>80</v>
      </c>
      <c r="C26" s="135"/>
      <c r="D26" s="136" t="s">
        <v>81</v>
      </c>
      <c r="E26" s="137"/>
      <c r="F26" s="134" t="s">
        <v>82</v>
      </c>
      <c r="G26" s="135"/>
      <c r="H26" s="136" t="s">
        <v>83</v>
      </c>
      <c r="I26" s="137"/>
      <c r="J26" s="134" t="s">
        <v>4</v>
      </c>
      <c r="K26" s="135"/>
      <c r="L26" s="136" t="s">
        <v>84</v>
      </c>
      <c r="M26" s="137"/>
      <c r="N26" s="132" t="s">
        <v>85</v>
      </c>
      <c r="O26" s="133"/>
      <c r="P26" s="132" t="s">
        <v>86</v>
      </c>
      <c r="Q26" s="133"/>
      <c r="R26" s="134" t="s">
        <v>87</v>
      </c>
      <c r="S26" s="135"/>
      <c r="T26" s="136" t="s">
        <v>9</v>
      </c>
      <c r="U26" s="137"/>
      <c r="X26" s="26"/>
      <c r="Y26" s="26"/>
    </row>
    <row r="27" spans="1:25">
      <c r="A27" s="9"/>
      <c r="B27" s="4" t="s">
        <v>1</v>
      </c>
      <c r="C27" s="6" t="s">
        <v>2</v>
      </c>
      <c r="D27" s="4" t="s">
        <v>1</v>
      </c>
      <c r="E27" s="5" t="s">
        <v>2</v>
      </c>
      <c r="F27" s="7" t="s">
        <v>1</v>
      </c>
      <c r="G27" s="6" t="s">
        <v>2</v>
      </c>
      <c r="H27" s="4" t="s">
        <v>1</v>
      </c>
      <c r="I27" s="5" t="s">
        <v>2</v>
      </c>
      <c r="J27" s="7" t="s">
        <v>1</v>
      </c>
      <c r="K27" s="6" t="s">
        <v>2</v>
      </c>
      <c r="L27" s="4" t="s">
        <v>1</v>
      </c>
      <c r="M27" s="5" t="s">
        <v>2</v>
      </c>
      <c r="N27" s="4" t="s">
        <v>1</v>
      </c>
      <c r="O27" s="5" t="s">
        <v>2</v>
      </c>
      <c r="P27" s="4" t="s">
        <v>1</v>
      </c>
      <c r="Q27" s="5" t="s">
        <v>2</v>
      </c>
      <c r="R27" s="7" t="s">
        <v>1</v>
      </c>
      <c r="S27" s="6" t="s">
        <v>2</v>
      </c>
      <c r="T27" s="4" t="s">
        <v>1</v>
      </c>
      <c r="U27" s="5" t="s">
        <v>2</v>
      </c>
      <c r="V27" s="10" t="s">
        <v>0</v>
      </c>
      <c r="W27" s="10"/>
      <c r="X27" s="10"/>
      <c r="Y27" s="10"/>
    </row>
    <row r="28" spans="1:25">
      <c r="A28" s="76" t="s">
        <v>60</v>
      </c>
      <c r="B28" s="19">
        <f>Fresh!F111</f>
        <v>54</v>
      </c>
      <c r="C28" s="13">
        <f>Fresh!G111</f>
        <v>55</v>
      </c>
      <c r="D28" s="13">
        <f>Fresh!H111</f>
        <v>5</v>
      </c>
      <c r="E28" s="13">
        <f>Fresh!I111</f>
        <v>8</v>
      </c>
      <c r="F28" s="13">
        <f>Fresh!J111</f>
        <v>64</v>
      </c>
      <c r="G28" s="13">
        <f>Fresh!K111</f>
        <v>67</v>
      </c>
      <c r="H28" s="13">
        <f>Fresh!L111</f>
        <v>104</v>
      </c>
      <c r="I28" s="13">
        <f>Fresh!M111</f>
        <v>91</v>
      </c>
      <c r="J28" s="13">
        <f>Fresh!N111</f>
        <v>139</v>
      </c>
      <c r="K28" s="13">
        <f>Fresh!O111</f>
        <v>227</v>
      </c>
      <c r="L28" s="13">
        <f>Fresh!P111</f>
        <v>40</v>
      </c>
      <c r="M28" s="13">
        <f>Fresh!Q111</f>
        <v>31</v>
      </c>
      <c r="N28" s="13">
        <f>Fresh!R111</f>
        <v>87</v>
      </c>
      <c r="O28" s="13">
        <f>Fresh!S111</f>
        <v>110</v>
      </c>
      <c r="P28" s="13">
        <f>Fresh!T111</f>
        <v>0</v>
      </c>
      <c r="Q28" s="13">
        <f>Fresh!U111</f>
        <v>1</v>
      </c>
      <c r="R28" s="13">
        <f>Fresh!V111</f>
        <v>1211</v>
      </c>
      <c r="S28" s="13">
        <f>Fresh!W111</f>
        <v>1475</v>
      </c>
      <c r="T28" s="19">
        <f t="shared" ref="T28:U31" si="7">B28+D28+F28+H28+J28+L28+N28+P28+R28</f>
        <v>1704</v>
      </c>
      <c r="U28" s="50">
        <f t="shared" si="7"/>
        <v>2065</v>
      </c>
      <c r="V28">
        <f>SUM(T28:U28)</f>
        <v>3769</v>
      </c>
    </row>
    <row r="29" spans="1:25">
      <c r="A29" s="77" t="s">
        <v>61</v>
      </c>
      <c r="B29" s="61">
        <f>Soph!F117</f>
        <v>29</v>
      </c>
      <c r="C29" s="47">
        <f>Soph!G117</f>
        <v>63</v>
      </c>
      <c r="D29" s="47">
        <f>Soph!H117</f>
        <v>2</v>
      </c>
      <c r="E29" s="47">
        <f>Soph!I117</f>
        <v>3</v>
      </c>
      <c r="F29" s="47">
        <f>Soph!J117</f>
        <v>43</v>
      </c>
      <c r="G29" s="47">
        <f>Soph!K117</f>
        <v>68</v>
      </c>
      <c r="H29" s="47">
        <f>Soph!L117</f>
        <v>105</v>
      </c>
      <c r="I29" s="47">
        <f>Soph!M117</f>
        <v>89</v>
      </c>
      <c r="J29" s="47">
        <f>Soph!N117</f>
        <v>130</v>
      </c>
      <c r="K29" s="47">
        <f>Soph!O117</f>
        <v>180</v>
      </c>
      <c r="L29" s="47">
        <f>Soph!P117</f>
        <v>27</v>
      </c>
      <c r="M29" s="47">
        <f>Soph!Q117</f>
        <v>14</v>
      </c>
      <c r="N29" s="47">
        <f>Soph!R117</f>
        <v>82</v>
      </c>
      <c r="O29" s="47">
        <f>Soph!S117</f>
        <v>70</v>
      </c>
      <c r="P29" s="47">
        <f>Soph!T117</f>
        <v>1</v>
      </c>
      <c r="Q29" s="47">
        <f>Soph!U117</f>
        <v>0</v>
      </c>
      <c r="R29" s="47">
        <f>Soph!V117</f>
        <v>1102</v>
      </c>
      <c r="S29" s="47">
        <f>Soph!W117</f>
        <v>1299</v>
      </c>
      <c r="T29" s="61">
        <f t="shared" si="7"/>
        <v>1521</v>
      </c>
      <c r="U29" s="52">
        <f t="shared" si="7"/>
        <v>1786</v>
      </c>
      <c r="V29">
        <f>SUM(T29:U29)</f>
        <v>3307</v>
      </c>
    </row>
    <row r="30" spans="1:25">
      <c r="A30" s="73" t="s">
        <v>62</v>
      </c>
      <c r="B30" s="61">
        <f>Junior!F115</f>
        <v>38</v>
      </c>
      <c r="C30" s="47">
        <f>Junior!G115</f>
        <v>38</v>
      </c>
      <c r="D30" s="47">
        <f>Junior!H115</f>
        <v>1</v>
      </c>
      <c r="E30" s="47">
        <f>Junior!I115</f>
        <v>3</v>
      </c>
      <c r="F30" s="47">
        <f>Junior!J115</f>
        <v>47</v>
      </c>
      <c r="G30" s="47">
        <f>Junior!K115</f>
        <v>49</v>
      </c>
      <c r="H30" s="47">
        <f>Junior!L115</f>
        <v>64</v>
      </c>
      <c r="I30" s="47">
        <f>Junior!M115</f>
        <v>84</v>
      </c>
      <c r="J30" s="47">
        <f>Junior!N115</f>
        <v>105</v>
      </c>
      <c r="K30" s="47">
        <f>Junior!O115</f>
        <v>159</v>
      </c>
      <c r="L30" s="47">
        <f>Junior!P115</f>
        <v>26</v>
      </c>
      <c r="M30" s="47">
        <f>Junior!Q115</f>
        <v>30</v>
      </c>
      <c r="N30" s="47">
        <f>Junior!R115</f>
        <v>122</v>
      </c>
      <c r="O30" s="47">
        <f>Junior!S115</f>
        <v>161</v>
      </c>
      <c r="P30" s="47">
        <f>Junior!T115</f>
        <v>0</v>
      </c>
      <c r="Q30" s="47">
        <f>Junior!U115</f>
        <v>0</v>
      </c>
      <c r="R30" s="47">
        <f>Junior!V115</f>
        <v>997</v>
      </c>
      <c r="S30" s="47">
        <f>Junior!W115</f>
        <v>1173</v>
      </c>
      <c r="T30" s="61">
        <f t="shared" si="7"/>
        <v>1400</v>
      </c>
      <c r="U30" s="52">
        <f t="shared" si="7"/>
        <v>1697</v>
      </c>
      <c r="V30">
        <f>SUM(T30:U30)</f>
        <v>3097</v>
      </c>
    </row>
    <row r="31" spans="1:25">
      <c r="A31" s="74" t="s">
        <v>63</v>
      </c>
      <c r="B31" s="62">
        <f>Senior!F110</f>
        <v>45</v>
      </c>
      <c r="C31" s="54">
        <f>Senior!G110</f>
        <v>57</v>
      </c>
      <c r="D31" s="54">
        <f>Senior!H110</f>
        <v>2</v>
      </c>
      <c r="E31" s="54">
        <f>Senior!I110</f>
        <v>7</v>
      </c>
      <c r="F31" s="54">
        <f>Senior!J110</f>
        <v>49</v>
      </c>
      <c r="G31" s="54">
        <f>Senior!K110</f>
        <v>51</v>
      </c>
      <c r="H31" s="54">
        <f>Senior!L110</f>
        <v>83</v>
      </c>
      <c r="I31" s="54">
        <f>Senior!M110</f>
        <v>80</v>
      </c>
      <c r="J31" s="54">
        <f>Senior!N110</f>
        <v>119</v>
      </c>
      <c r="K31" s="54">
        <f>Senior!O110</f>
        <v>200</v>
      </c>
      <c r="L31" s="54">
        <f>Senior!P110</f>
        <v>13</v>
      </c>
      <c r="M31" s="54">
        <f>Senior!Q110</f>
        <v>10</v>
      </c>
      <c r="N31" s="54">
        <f>Senior!R110</f>
        <v>157</v>
      </c>
      <c r="O31" s="54">
        <f>Senior!S110</f>
        <v>167</v>
      </c>
      <c r="P31" s="54">
        <f>Senior!T110</f>
        <v>1</v>
      </c>
      <c r="Q31" s="54">
        <f>Senior!U110</f>
        <v>1</v>
      </c>
      <c r="R31" s="54">
        <f>Senior!V110</f>
        <v>1054</v>
      </c>
      <c r="S31" s="54">
        <f>Senior!W110</f>
        <v>1237</v>
      </c>
      <c r="T31" s="62">
        <f t="shared" si="7"/>
        <v>1523</v>
      </c>
      <c r="U31" s="55">
        <f t="shared" si="7"/>
        <v>1810</v>
      </c>
      <c r="V31">
        <f>SUM(T31:U31)</f>
        <v>3333</v>
      </c>
    </row>
    <row r="32" spans="1:25">
      <c r="A32" s="3" t="s">
        <v>0</v>
      </c>
      <c r="B32">
        <f>SUM(B28:B31)</f>
        <v>166</v>
      </c>
      <c r="C32">
        <f t="shared" ref="C32:V32" si="8">SUM(C28:C31)</f>
        <v>213</v>
      </c>
      <c r="D32">
        <f t="shared" si="8"/>
        <v>10</v>
      </c>
      <c r="E32">
        <f t="shared" si="8"/>
        <v>21</v>
      </c>
      <c r="F32">
        <f t="shared" si="8"/>
        <v>203</v>
      </c>
      <c r="G32">
        <f t="shared" si="8"/>
        <v>235</v>
      </c>
      <c r="H32">
        <f t="shared" ref="H32:M32" si="9">SUM(H28:H31)</f>
        <v>356</v>
      </c>
      <c r="I32">
        <f t="shared" si="9"/>
        <v>344</v>
      </c>
      <c r="J32">
        <f t="shared" si="9"/>
        <v>493</v>
      </c>
      <c r="K32">
        <f t="shared" si="9"/>
        <v>766</v>
      </c>
      <c r="L32">
        <f t="shared" si="9"/>
        <v>106</v>
      </c>
      <c r="M32">
        <f t="shared" si="9"/>
        <v>85</v>
      </c>
      <c r="N32">
        <f t="shared" si="8"/>
        <v>448</v>
      </c>
      <c r="O32">
        <f t="shared" si="8"/>
        <v>508</v>
      </c>
      <c r="P32">
        <f t="shared" si="8"/>
        <v>2</v>
      </c>
      <c r="Q32">
        <f t="shared" si="8"/>
        <v>2</v>
      </c>
      <c r="R32">
        <f t="shared" si="8"/>
        <v>4364</v>
      </c>
      <c r="S32">
        <f t="shared" si="8"/>
        <v>5184</v>
      </c>
      <c r="T32">
        <f t="shared" si="8"/>
        <v>6148</v>
      </c>
      <c r="U32">
        <f t="shared" si="8"/>
        <v>7358</v>
      </c>
      <c r="V32">
        <f t="shared" si="8"/>
        <v>13506</v>
      </c>
    </row>
    <row r="34" spans="1:25">
      <c r="A34" s="72" t="s">
        <v>65</v>
      </c>
      <c r="B34" s="19">
        <f>'FT-All'!F127</f>
        <v>155</v>
      </c>
      <c r="C34" s="13">
        <f>'FT-All'!G127</f>
        <v>199</v>
      </c>
      <c r="D34" s="13">
        <f>'FT-All'!H127</f>
        <v>9</v>
      </c>
      <c r="E34" s="13">
        <f>'FT-All'!I127</f>
        <v>18</v>
      </c>
      <c r="F34" s="13">
        <f>'FT-All'!J127</f>
        <v>186</v>
      </c>
      <c r="G34" s="13">
        <f>'FT-All'!K127</f>
        <v>220</v>
      </c>
      <c r="H34" s="13">
        <f>'FT-All'!L127</f>
        <v>326</v>
      </c>
      <c r="I34" s="13">
        <f>'FT-All'!M127</f>
        <v>307</v>
      </c>
      <c r="J34" s="13">
        <f>'FT-All'!N127</f>
        <v>450</v>
      </c>
      <c r="K34" s="13">
        <f>'FT-All'!O127</f>
        <v>702</v>
      </c>
      <c r="L34" s="13">
        <f>'FT-All'!P127</f>
        <v>104</v>
      </c>
      <c r="M34" s="13">
        <f>'FT-All'!Q127</f>
        <v>79</v>
      </c>
      <c r="N34" s="13">
        <f>'FT-All'!R127</f>
        <v>361</v>
      </c>
      <c r="O34" s="13">
        <f>'FT-All'!S127</f>
        <v>417</v>
      </c>
      <c r="P34" s="13">
        <f>'FT-All'!T127</f>
        <v>2</v>
      </c>
      <c r="Q34" s="13">
        <f>'FT-All'!U127</f>
        <v>2</v>
      </c>
      <c r="R34" s="13">
        <f>'FT-All'!V127</f>
        <v>4049</v>
      </c>
      <c r="S34" s="13">
        <f>'FT-All'!W127</f>
        <v>4787</v>
      </c>
      <c r="T34" s="19">
        <f>B34+D34+F34+H34+J34+L34+N34+P34+R34</f>
        <v>5642</v>
      </c>
      <c r="U34" s="50">
        <f>C34+E34+G34+I34+K34+M34+O34+Q34+S34</f>
        <v>6731</v>
      </c>
      <c r="V34">
        <f>SUM(T34:U34)</f>
        <v>12373</v>
      </c>
    </row>
    <row r="35" spans="1:25">
      <c r="A35" s="74" t="s">
        <v>66</v>
      </c>
      <c r="B35" s="62">
        <f>'PT-All'!F119</f>
        <v>11</v>
      </c>
      <c r="C35" s="54">
        <f>'PT-All'!G119</f>
        <v>14</v>
      </c>
      <c r="D35" s="54">
        <f>'PT-All'!H119</f>
        <v>1</v>
      </c>
      <c r="E35" s="54">
        <f>'PT-All'!I119</f>
        <v>3</v>
      </c>
      <c r="F35" s="54">
        <f>'PT-All'!J119</f>
        <v>17</v>
      </c>
      <c r="G35" s="54">
        <f>'PT-All'!K119</f>
        <v>15</v>
      </c>
      <c r="H35" s="54">
        <f>'PT-All'!L119</f>
        <v>30</v>
      </c>
      <c r="I35" s="54">
        <f>'PT-All'!M119</f>
        <v>37</v>
      </c>
      <c r="J35" s="54">
        <f>'PT-All'!N119</f>
        <v>43</v>
      </c>
      <c r="K35" s="54">
        <f>'PT-All'!O119</f>
        <v>64</v>
      </c>
      <c r="L35" s="54">
        <f>'PT-All'!P119</f>
        <v>2</v>
      </c>
      <c r="M35" s="54">
        <f>'PT-All'!Q119</f>
        <v>6</v>
      </c>
      <c r="N35" s="54">
        <f>'PT-All'!R119</f>
        <v>87</v>
      </c>
      <c r="O35" s="54">
        <f>'PT-All'!S119</f>
        <v>91</v>
      </c>
      <c r="P35" s="54">
        <f>'PT-All'!T119</f>
        <v>0</v>
      </c>
      <c r="Q35" s="54">
        <f>'PT-All'!U119</f>
        <v>0</v>
      </c>
      <c r="R35" s="54">
        <f>'PT-All'!V119</f>
        <v>315</v>
      </c>
      <c r="S35" s="54">
        <f>'PT-All'!W119</f>
        <v>397</v>
      </c>
      <c r="T35" s="62">
        <f>B35+D35+F35+H35+J35+L35+N35+P35+R35</f>
        <v>506</v>
      </c>
      <c r="U35" s="55">
        <f>C35+E35+G35+I35+K35+M35+O35+Q35+S35</f>
        <v>627</v>
      </c>
      <c r="V35">
        <f>SUM(T35:U35)</f>
        <v>1133</v>
      </c>
    </row>
    <row r="36" spans="1:25">
      <c r="A36" s="3" t="s">
        <v>0</v>
      </c>
      <c r="B36">
        <f>SUM(B34:B35)</f>
        <v>166</v>
      </c>
      <c r="C36">
        <f t="shared" ref="C36:U36" si="10">SUM(C34:C35)</f>
        <v>213</v>
      </c>
      <c r="D36">
        <f t="shared" si="10"/>
        <v>10</v>
      </c>
      <c r="E36">
        <f t="shared" si="10"/>
        <v>21</v>
      </c>
      <c r="F36">
        <f t="shared" si="10"/>
        <v>203</v>
      </c>
      <c r="G36">
        <f t="shared" si="10"/>
        <v>235</v>
      </c>
      <c r="H36">
        <f t="shared" ref="H36:M36" si="11">SUM(H34:H35)</f>
        <v>356</v>
      </c>
      <c r="I36">
        <f t="shared" si="11"/>
        <v>344</v>
      </c>
      <c r="J36">
        <f t="shared" si="11"/>
        <v>493</v>
      </c>
      <c r="K36">
        <f t="shared" si="11"/>
        <v>766</v>
      </c>
      <c r="L36">
        <f t="shared" si="11"/>
        <v>106</v>
      </c>
      <c r="M36">
        <f t="shared" si="11"/>
        <v>85</v>
      </c>
      <c r="N36">
        <f t="shared" si="10"/>
        <v>448</v>
      </c>
      <c r="O36">
        <f t="shared" si="10"/>
        <v>508</v>
      </c>
      <c r="P36">
        <f t="shared" si="10"/>
        <v>2</v>
      </c>
      <c r="Q36">
        <f t="shared" si="10"/>
        <v>2</v>
      </c>
      <c r="R36">
        <f t="shared" si="10"/>
        <v>4364</v>
      </c>
      <c r="S36">
        <f t="shared" si="10"/>
        <v>5184</v>
      </c>
      <c r="T36">
        <f t="shared" si="10"/>
        <v>6148</v>
      </c>
      <c r="U36">
        <f t="shared" si="10"/>
        <v>7358</v>
      </c>
      <c r="V36">
        <f>SUM(V34:V35)</f>
        <v>13506</v>
      </c>
    </row>
    <row r="38" spans="1:25">
      <c r="A38" s="72" t="s">
        <v>112</v>
      </c>
      <c r="B38" s="21">
        <f>INSTA!F132</f>
        <v>112</v>
      </c>
      <c r="C38" s="13">
        <f>INSTA!G132</f>
        <v>129</v>
      </c>
      <c r="D38" s="13">
        <f>INSTA!H132</f>
        <v>8</v>
      </c>
      <c r="E38" s="13">
        <f>INSTA!I132</f>
        <v>13</v>
      </c>
      <c r="F38" s="13">
        <f>INSTA!J132</f>
        <v>147</v>
      </c>
      <c r="G38" s="13">
        <f>INSTA!K132</f>
        <v>152</v>
      </c>
      <c r="H38" s="13">
        <f>INSTA!L132</f>
        <v>258</v>
      </c>
      <c r="I38" s="13">
        <f>INSTA!M132</f>
        <v>283</v>
      </c>
      <c r="J38" s="13">
        <f>INSTA!N132</f>
        <v>400</v>
      </c>
      <c r="K38" s="13">
        <f>INSTA!O132</f>
        <v>558</v>
      </c>
      <c r="L38" s="13">
        <f>INSTA!P132</f>
        <v>1</v>
      </c>
      <c r="M38" s="13">
        <f>INSTA!Q132</f>
        <v>2</v>
      </c>
      <c r="N38" s="13">
        <f>INSTA!R132</f>
        <v>253</v>
      </c>
      <c r="O38" s="13">
        <f>INSTA!S132</f>
        <v>250</v>
      </c>
      <c r="P38" s="13">
        <f>INSTA!T132</f>
        <v>1</v>
      </c>
      <c r="Q38" s="13">
        <f>INSTA!U132</f>
        <v>1</v>
      </c>
      <c r="R38" s="13">
        <f>INSTA!V132</f>
        <v>2512</v>
      </c>
      <c r="S38" s="15">
        <f>INSTA!W132</f>
        <v>2393</v>
      </c>
      <c r="T38" s="19">
        <f t="shared" ref="T38:U40" si="12">B38+D38+F38+H38+J38+L38+N38+P38+R38</f>
        <v>3692</v>
      </c>
      <c r="U38" s="50">
        <f t="shared" si="12"/>
        <v>3781</v>
      </c>
      <c r="V38">
        <f>SUM(T38:U38)</f>
        <v>7473</v>
      </c>
    </row>
    <row r="39" spans="1:25">
      <c r="A39" s="73" t="s">
        <v>113</v>
      </c>
      <c r="B39" s="56">
        <f>OUTST!F115</f>
        <v>47</v>
      </c>
      <c r="C39" s="47">
        <f>OUTST!G115</f>
        <v>78</v>
      </c>
      <c r="D39" s="47">
        <f>OUTST!H115</f>
        <v>1</v>
      </c>
      <c r="E39" s="47">
        <f>OUTST!I115</f>
        <v>8</v>
      </c>
      <c r="F39" s="47">
        <f>OUTST!J115</f>
        <v>53</v>
      </c>
      <c r="G39" s="47">
        <f>OUTST!K115</f>
        <v>68</v>
      </c>
      <c r="H39" s="47">
        <f>OUTST!L115</f>
        <v>94</v>
      </c>
      <c r="I39" s="47">
        <f>OUTST!M115</f>
        <v>58</v>
      </c>
      <c r="J39" s="47">
        <f>OUTST!N115</f>
        <v>91</v>
      </c>
      <c r="K39" s="47">
        <f>OUTST!O115</f>
        <v>199</v>
      </c>
      <c r="L39" s="47">
        <f>OUTST!P115</f>
        <v>105</v>
      </c>
      <c r="M39" s="47">
        <f>OUTST!Q115</f>
        <v>83</v>
      </c>
      <c r="N39" s="47">
        <f>OUTST!R115</f>
        <v>175</v>
      </c>
      <c r="O39" s="47">
        <f>OUTST!S115</f>
        <v>241</v>
      </c>
      <c r="P39" s="47">
        <f>OUTST!T115</f>
        <v>1</v>
      </c>
      <c r="Q39" s="47">
        <f>OUTST!U115</f>
        <v>1</v>
      </c>
      <c r="R39" s="47">
        <f>OUTST!V115</f>
        <v>1645</v>
      </c>
      <c r="S39" s="48">
        <f>OUTST!W115</f>
        <v>2616</v>
      </c>
      <c r="T39" s="61">
        <f t="shared" si="12"/>
        <v>2212</v>
      </c>
      <c r="U39" s="52">
        <f t="shared" si="12"/>
        <v>3352</v>
      </c>
      <c r="V39">
        <f>SUM(T39:U39)</f>
        <v>5564</v>
      </c>
    </row>
    <row r="40" spans="1:25">
      <c r="A40" s="74" t="s">
        <v>114</v>
      </c>
      <c r="B40" s="57">
        <f>REGIN!F60</f>
        <v>7</v>
      </c>
      <c r="C40" s="54">
        <f>REGIN!G60</f>
        <v>6</v>
      </c>
      <c r="D40" s="54">
        <f>REGIN!H60</f>
        <v>1</v>
      </c>
      <c r="E40" s="54">
        <f>REGIN!I60</f>
        <v>0</v>
      </c>
      <c r="F40" s="54">
        <f>REGIN!J60</f>
        <v>3</v>
      </c>
      <c r="G40" s="54">
        <f>REGIN!K60</f>
        <v>15</v>
      </c>
      <c r="H40" s="54">
        <f>REGIN!L60</f>
        <v>4</v>
      </c>
      <c r="I40" s="54">
        <f>REGIN!M60</f>
        <v>3</v>
      </c>
      <c r="J40" s="54">
        <f>REGIN!N60</f>
        <v>2</v>
      </c>
      <c r="K40" s="54">
        <f>REGIN!O60</f>
        <v>9</v>
      </c>
      <c r="L40" s="54">
        <f>REGIN!P60</f>
        <v>0</v>
      </c>
      <c r="M40" s="54">
        <f>REGIN!Q60</f>
        <v>0</v>
      </c>
      <c r="N40" s="54">
        <f>REGIN!R60</f>
        <v>20</v>
      </c>
      <c r="O40" s="54">
        <f>REGIN!S60</f>
        <v>17</v>
      </c>
      <c r="P40" s="54">
        <f>REGIN!T60</f>
        <v>0</v>
      </c>
      <c r="Q40" s="54">
        <f>REGIN!U60</f>
        <v>0</v>
      </c>
      <c r="R40" s="54">
        <f>REGIN!V60</f>
        <v>207</v>
      </c>
      <c r="S40" s="60">
        <f>REGIN!W60</f>
        <v>175</v>
      </c>
      <c r="T40" s="62">
        <f t="shared" si="12"/>
        <v>244</v>
      </c>
      <c r="U40" s="55">
        <f t="shared" si="12"/>
        <v>225</v>
      </c>
      <c r="V40">
        <f>SUM(T40:U40)</f>
        <v>469</v>
      </c>
    </row>
    <row r="41" spans="1:25">
      <c r="A41" s="3" t="s">
        <v>0</v>
      </c>
      <c r="B41">
        <f t="shared" ref="B41:V41" si="13">SUM(B38:B40)</f>
        <v>166</v>
      </c>
      <c r="C41">
        <f t="shared" si="13"/>
        <v>213</v>
      </c>
      <c r="D41">
        <f t="shared" si="13"/>
        <v>10</v>
      </c>
      <c r="E41">
        <f t="shared" si="13"/>
        <v>21</v>
      </c>
      <c r="F41">
        <f t="shared" si="13"/>
        <v>203</v>
      </c>
      <c r="G41">
        <f t="shared" si="13"/>
        <v>235</v>
      </c>
      <c r="H41">
        <f t="shared" si="13"/>
        <v>356</v>
      </c>
      <c r="I41">
        <f t="shared" si="13"/>
        <v>344</v>
      </c>
      <c r="J41">
        <f t="shared" si="13"/>
        <v>493</v>
      </c>
      <c r="K41">
        <f t="shared" si="13"/>
        <v>766</v>
      </c>
      <c r="L41">
        <f t="shared" si="13"/>
        <v>106</v>
      </c>
      <c r="M41">
        <f t="shared" si="13"/>
        <v>85</v>
      </c>
      <c r="N41">
        <f t="shared" si="13"/>
        <v>448</v>
      </c>
      <c r="O41">
        <f t="shared" si="13"/>
        <v>508</v>
      </c>
      <c r="P41">
        <f t="shared" si="13"/>
        <v>2</v>
      </c>
      <c r="Q41">
        <f t="shared" si="13"/>
        <v>2</v>
      </c>
      <c r="R41">
        <f t="shared" si="13"/>
        <v>4364</v>
      </c>
      <c r="S41">
        <f t="shared" si="13"/>
        <v>5184</v>
      </c>
      <c r="T41">
        <f t="shared" si="13"/>
        <v>6148</v>
      </c>
      <c r="U41">
        <f t="shared" si="13"/>
        <v>7358</v>
      </c>
      <c r="V41">
        <f t="shared" si="13"/>
        <v>13506</v>
      </c>
    </row>
    <row r="44" spans="1:25">
      <c r="A44" s="68" t="s">
        <v>69</v>
      </c>
      <c r="B44" s="136" t="s">
        <v>80</v>
      </c>
      <c r="C44" s="135"/>
      <c r="D44" s="136" t="s">
        <v>81</v>
      </c>
      <c r="E44" s="137"/>
      <c r="F44" s="134" t="s">
        <v>82</v>
      </c>
      <c r="G44" s="135"/>
      <c r="H44" s="136" t="s">
        <v>83</v>
      </c>
      <c r="I44" s="137"/>
      <c r="J44" s="134" t="s">
        <v>4</v>
      </c>
      <c r="K44" s="135"/>
      <c r="L44" s="136" t="s">
        <v>84</v>
      </c>
      <c r="M44" s="137"/>
      <c r="N44" s="132" t="s">
        <v>85</v>
      </c>
      <c r="O44" s="133"/>
      <c r="P44" s="132" t="s">
        <v>86</v>
      </c>
      <c r="Q44" s="133"/>
      <c r="R44" s="134" t="s">
        <v>87</v>
      </c>
      <c r="S44" s="135"/>
      <c r="T44" s="136" t="s">
        <v>9</v>
      </c>
      <c r="U44" s="137"/>
      <c r="X44" s="26"/>
      <c r="Y44" s="26"/>
    </row>
    <row r="45" spans="1:25">
      <c r="A45" s="9"/>
      <c r="B45" s="4" t="s">
        <v>1</v>
      </c>
      <c r="C45" s="6" t="s">
        <v>2</v>
      </c>
      <c r="D45" s="4" t="s">
        <v>1</v>
      </c>
      <c r="E45" s="5" t="s">
        <v>2</v>
      </c>
      <c r="F45" s="7" t="s">
        <v>1</v>
      </c>
      <c r="G45" s="6" t="s">
        <v>2</v>
      </c>
      <c r="H45" s="4" t="s">
        <v>1</v>
      </c>
      <c r="I45" s="5" t="s">
        <v>2</v>
      </c>
      <c r="J45" s="7" t="s">
        <v>1</v>
      </c>
      <c r="K45" s="6" t="s">
        <v>2</v>
      </c>
      <c r="L45" s="4" t="s">
        <v>1</v>
      </c>
      <c r="M45" s="5" t="s">
        <v>2</v>
      </c>
      <c r="N45" s="4" t="s">
        <v>1</v>
      </c>
      <c r="O45" s="5" t="s">
        <v>2</v>
      </c>
      <c r="P45" s="4" t="s">
        <v>1</v>
      </c>
      <c r="Q45" s="5" t="s">
        <v>2</v>
      </c>
      <c r="R45" s="7" t="s">
        <v>1</v>
      </c>
      <c r="S45" s="6" t="s">
        <v>2</v>
      </c>
      <c r="T45" s="4" t="s">
        <v>1</v>
      </c>
      <c r="U45" s="5" t="s">
        <v>2</v>
      </c>
      <c r="V45" s="10" t="s">
        <v>0</v>
      </c>
      <c r="W45" s="10"/>
      <c r="X45" s="10"/>
      <c r="Y45" s="10"/>
    </row>
    <row r="46" spans="1:25">
      <c r="A46" s="72" t="s">
        <v>65</v>
      </c>
      <c r="B46" s="19">
        <f>'FT-All'!F144</f>
        <v>0</v>
      </c>
      <c r="C46" s="13">
        <f>'FT-All'!G144</f>
        <v>0</v>
      </c>
      <c r="D46" s="13">
        <f>'FT-All'!H144</f>
        <v>0</v>
      </c>
      <c r="E46" s="13">
        <f>'FT-All'!I144</f>
        <v>1</v>
      </c>
      <c r="F46" s="13">
        <f>'FT-All'!J144</f>
        <v>1</v>
      </c>
      <c r="G46" s="13">
        <f>'FT-All'!K144</f>
        <v>1</v>
      </c>
      <c r="H46" s="13">
        <f>'FT-All'!L144</f>
        <v>0</v>
      </c>
      <c r="I46" s="13">
        <f>'FT-All'!M144</f>
        <v>1</v>
      </c>
      <c r="J46" s="13">
        <f>'FT-All'!N144</f>
        <v>1</v>
      </c>
      <c r="K46" s="13">
        <f>'FT-All'!O144</f>
        <v>0</v>
      </c>
      <c r="L46" s="13">
        <f>'FT-All'!P144</f>
        <v>2</v>
      </c>
      <c r="M46" s="13">
        <f>'FT-All'!Q144</f>
        <v>6</v>
      </c>
      <c r="N46" s="13">
        <f>'FT-All'!R144</f>
        <v>5</v>
      </c>
      <c r="O46" s="13">
        <f>'FT-All'!S144</f>
        <v>6</v>
      </c>
      <c r="P46" s="13">
        <f>'FT-All'!T144</f>
        <v>0</v>
      </c>
      <c r="Q46" s="13">
        <f>'FT-All'!U144</f>
        <v>0</v>
      </c>
      <c r="R46" s="13">
        <f>'FT-All'!V144</f>
        <v>15</v>
      </c>
      <c r="S46" s="13">
        <f>'FT-All'!W144</f>
        <v>41</v>
      </c>
      <c r="T46" s="19">
        <f>B46+D46+F46+H46+J46+L46+N46+P46+R46</f>
        <v>24</v>
      </c>
      <c r="U46" s="50">
        <f>C46+E46+G46+I46+K46+M46+O46+Q46+S46</f>
        <v>56</v>
      </c>
      <c r="V46">
        <f>SUM(T46:U46)</f>
        <v>80</v>
      </c>
    </row>
    <row r="47" spans="1:25">
      <c r="A47" s="74" t="s">
        <v>66</v>
      </c>
      <c r="B47" s="62">
        <f>'PT-All'!F130</f>
        <v>0</v>
      </c>
      <c r="C47" s="54">
        <f>'PT-All'!G130</f>
        <v>1</v>
      </c>
      <c r="D47" s="54">
        <f>'PT-All'!H130</f>
        <v>0</v>
      </c>
      <c r="E47" s="54">
        <f>'PT-All'!I130</f>
        <v>0</v>
      </c>
      <c r="F47" s="54">
        <f>'PT-All'!J130</f>
        <v>1</v>
      </c>
      <c r="G47" s="54">
        <f>'PT-All'!K130</f>
        <v>2</v>
      </c>
      <c r="H47" s="54">
        <f>'PT-All'!L130</f>
        <v>1</v>
      </c>
      <c r="I47" s="54">
        <f>'PT-All'!M130</f>
        <v>4</v>
      </c>
      <c r="J47" s="54">
        <f>'PT-All'!N130</f>
        <v>3</v>
      </c>
      <c r="K47" s="54">
        <f>'PT-All'!O130</f>
        <v>1</v>
      </c>
      <c r="L47" s="54">
        <f>'PT-All'!P130</f>
        <v>0</v>
      </c>
      <c r="M47" s="54">
        <f>'PT-All'!Q130</f>
        <v>0</v>
      </c>
      <c r="N47" s="54">
        <f>'PT-All'!R130</f>
        <v>4</v>
      </c>
      <c r="O47" s="54">
        <f>'PT-All'!S130</f>
        <v>3</v>
      </c>
      <c r="P47" s="54">
        <f>'PT-All'!T130</f>
        <v>0</v>
      </c>
      <c r="Q47" s="54">
        <f>'PT-All'!U130</f>
        <v>0</v>
      </c>
      <c r="R47" s="54">
        <f>'PT-All'!V130</f>
        <v>17</v>
      </c>
      <c r="S47" s="54">
        <f>'PT-All'!W130</f>
        <v>18</v>
      </c>
      <c r="T47" s="62">
        <f>B47+D47+F47+H47+J47+L47+N47+P47+R47</f>
        <v>26</v>
      </c>
      <c r="U47" s="55">
        <f>C47+E47+G47+I47+K47+M47+O47+Q47+S47</f>
        <v>29</v>
      </c>
      <c r="V47">
        <f>SUM(T47:U47)</f>
        <v>55</v>
      </c>
    </row>
    <row r="48" spans="1:25">
      <c r="A48" s="3" t="s">
        <v>0</v>
      </c>
      <c r="B48">
        <f>SUM(B46:B47)</f>
        <v>0</v>
      </c>
      <c r="C48">
        <f t="shared" ref="C48:U48" si="14">SUM(C46:C47)</f>
        <v>1</v>
      </c>
      <c r="D48">
        <f t="shared" si="14"/>
        <v>0</v>
      </c>
      <c r="E48">
        <f t="shared" si="14"/>
        <v>1</v>
      </c>
      <c r="F48">
        <f t="shared" si="14"/>
        <v>2</v>
      </c>
      <c r="G48">
        <f t="shared" si="14"/>
        <v>3</v>
      </c>
      <c r="H48">
        <f t="shared" ref="H48:M48" si="15">SUM(H46:H47)</f>
        <v>1</v>
      </c>
      <c r="I48">
        <f t="shared" si="15"/>
        <v>5</v>
      </c>
      <c r="J48">
        <f t="shared" si="15"/>
        <v>4</v>
      </c>
      <c r="K48">
        <f t="shared" si="15"/>
        <v>1</v>
      </c>
      <c r="L48">
        <f t="shared" si="15"/>
        <v>2</v>
      </c>
      <c r="M48">
        <f t="shared" si="15"/>
        <v>6</v>
      </c>
      <c r="N48">
        <f t="shared" si="14"/>
        <v>9</v>
      </c>
      <c r="O48">
        <f t="shared" si="14"/>
        <v>9</v>
      </c>
      <c r="P48">
        <f t="shared" si="14"/>
        <v>0</v>
      </c>
      <c r="Q48">
        <f t="shared" si="14"/>
        <v>0</v>
      </c>
      <c r="R48">
        <f t="shared" si="14"/>
        <v>32</v>
      </c>
      <c r="S48">
        <f t="shared" si="14"/>
        <v>59</v>
      </c>
      <c r="T48">
        <f t="shared" si="14"/>
        <v>50</v>
      </c>
      <c r="U48">
        <f t="shared" si="14"/>
        <v>85</v>
      </c>
      <c r="V48">
        <f>SUM(V44:V47)</f>
        <v>135</v>
      </c>
    </row>
    <row r="50" spans="1:25">
      <c r="A50" s="72" t="s">
        <v>112</v>
      </c>
      <c r="B50" s="21">
        <f>INSTA!F149</f>
        <v>0</v>
      </c>
      <c r="C50" s="13">
        <f>INSTA!G149</f>
        <v>1</v>
      </c>
      <c r="D50" s="13">
        <f>INSTA!H149</f>
        <v>0</v>
      </c>
      <c r="E50" s="13">
        <f>INSTA!I149</f>
        <v>1</v>
      </c>
      <c r="F50" s="13">
        <f>INSTA!J149</f>
        <v>0</v>
      </c>
      <c r="G50" s="13">
        <f>INSTA!K149</f>
        <v>3</v>
      </c>
      <c r="H50" s="13">
        <f>INSTA!L149</f>
        <v>0</v>
      </c>
      <c r="I50" s="13">
        <f>INSTA!M149</f>
        <v>3</v>
      </c>
      <c r="J50" s="13">
        <f>INSTA!N149</f>
        <v>4</v>
      </c>
      <c r="K50" s="13">
        <f>INSTA!O149</f>
        <v>1</v>
      </c>
      <c r="L50" s="13">
        <f>INSTA!P149</f>
        <v>0</v>
      </c>
      <c r="M50" s="13">
        <f>INSTA!Q149</f>
        <v>0</v>
      </c>
      <c r="N50" s="13">
        <f>INSTA!R149</f>
        <v>6</v>
      </c>
      <c r="O50" s="13">
        <f>INSTA!S149</f>
        <v>8</v>
      </c>
      <c r="P50" s="13">
        <f>INSTA!T149</f>
        <v>0</v>
      </c>
      <c r="Q50" s="13">
        <f>INSTA!U149</f>
        <v>0</v>
      </c>
      <c r="R50" s="13">
        <f>INSTA!V149</f>
        <v>21</v>
      </c>
      <c r="S50" s="15">
        <f>INSTA!W149</f>
        <v>45</v>
      </c>
      <c r="T50" s="19">
        <f t="shared" ref="T50:U52" si="16">B50+D50+F50+H50+J50+L50+N50+P50+R50</f>
        <v>31</v>
      </c>
      <c r="U50" s="50">
        <f t="shared" si="16"/>
        <v>62</v>
      </c>
      <c r="V50">
        <f>SUM(T50:U50)</f>
        <v>93</v>
      </c>
    </row>
    <row r="51" spans="1:25">
      <c r="A51" s="73" t="s">
        <v>113</v>
      </c>
      <c r="B51" s="56">
        <f>OUTST!F128</f>
        <v>0</v>
      </c>
      <c r="C51" s="47">
        <f>OUTST!G128</f>
        <v>0</v>
      </c>
      <c r="D51" s="47">
        <f>OUTST!H128</f>
        <v>0</v>
      </c>
      <c r="E51" s="47">
        <f>OUTST!I128</f>
        <v>0</v>
      </c>
      <c r="F51" s="47">
        <f>OUTST!J128</f>
        <v>2</v>
      </c>
      <c r="G51" s="47">
        <f>OUTST!K128</f>
        <v>0</v>
      </c>
      <c r="H51" s="47">
        <f>OUTST!L128</f>
        <v>1</v>
      </c>
      <c r="I51" s="47">
        <f>OUTST!M128</f>
        <v>2</v>
      </c>
      <c r="J51" s="47">
        <f>OUTST!N128</f>
        <v>0</v>
      </c>
      <c r="K51" s="47">
        <f>OUTST!O128</f>
        <v>0</v>
      </c>
      <c r="L51" s="47">
        <f>OUTST!P128</f>
        <v>2</v>
      </c>
      <c r="M51" s="47">
        <f>OUTST!Q128</f>
        <v>6</v>
      </c>
      <c r="N51" s="47">
        <f>OUTST!R128</f>
        <v>3</v>
      </c>
      <c r="O51" s="47">
        <f>OUTST!S128</f>
        <v>1</v>
      </c>
      <c r="P51" s="47">
        <f>OUTST!T128</f>
        <v>0</v>
      </c>
      <c r="Q51" s="47">
        <f>OUTST!U128</f>
        <v>0</v>
      </c>
      <c r="R51" s="47">
        <f>OUTST!V128</f>
        <v>11</v>
      </c>
      <c r="S51" s="48">
        <f>OUTST!W128</f>
        <v>14</v>
      </c>
      <c r="T51" s="61">
        <f t="shared" si="16"/>
        <v>19</v>
      </c>
      <c r="U51" s="52">
        <f t="shared" si="16"/>
        <v>23</v>
      </c>
      <c r="V51">
        <f>SUM(T51:U51)</f>
        <v>42</v>
      </c>
    </row>
    <row r="52" spans="1:25">
      <c r="A52" s="74" t="s">
        <v>114</v>
      </c>
      <c r="B52" s="57">
        <f>REGIN!F63</f>
        <v>0</v>
      </c>
      <c r="C52" s="54">
        <f>REGIN!G63</f>
        <v>0</v>
      </c>
      <c r="D52" s="54">
        <f>REGIN!H63</f>
        <v>0</v>
      </c>
      <c r="E52" s="54">
        <f>REGIN!I63</f>
        <v>0</v>
      </c>
      <c r="F52" s="54">
        <f>REGIN!J63</f>
        <v>0</v>
      </c>
      <c r="G52" s="54">
        <f>REGIN!K63</f>
        <v>0</v>
      </c>
      <c r="H52" s="54">
        <f>REGIN!L63</f>
        <v>0</v>
      </c>
      <c r="I52" s="54">
        <f>REGIN!M63</f>
        <v>0</v>
      </c>
      <c r="J52" s="54">
        <f>REGIN!N63</f>
        <v>0</v>
      </c>
      <c r="K52" s="54">
        <f>REGIN!O63</f>
        <v>0</v>
      </c>
      <c r="L52" s="54">
        <f>REGIN!P63</f>
        <v>0</v>
      </c>
      <c r="M52" s="54">
        <f>REGIN!Q63</f>
        <v>0</v>
      </c>
      <c r="N52" s="54">
        <f>REGIN!R63</f>
        <v>0</v>
      </c>
      <c r="O52" s="54">
        <f>REGIN!S63</f>
        <v>0</v>
      </c>
      <c r="P52" s="54">
        <f>REGIN!T63</f>
        <v>0</v>
      </c>
      <c r="Q52" s="54">
        <f>REGIN!U63</f>
        <v>0</v>
      </c>
      <c r="R52" s="54">
        <f>REGIN!V63</f>
        <v>0</v>
      </c>
      <c r="S52" s="60">
        <f>REGIN!W63</f>
        <v>0</v>
      </c>
      <c r="T52" s="62">
        <f t="shared" si="16"/>
        <v>0</v>
      </c>
      <c r="U52" s="55">
        <f t="shared" si="16"/>
        <v>0</v>
      </c>
      <c r="V52">
        <f>SUM(T52:U52)</f>
        <v>0</v>
      </c>
    </row>
    <row r="53" spans="1:25">
      <c r="A53" s="3" t="s">
        <v>0</v>
      </c>
      <c r="B53">
        <f t="shared" ref="B53:V53" si="17">SUM(B50:B52)</f>
        <v>0</v>
      </c>
      <c r="C53">
        <f t="shared" si="17"/>
        <v>1</v>
      </c>
      <c r="D53">
        <f t="shared" si="17"/>
        <v>0</v>
      </c>
      <c r="E53">
        <f t="shared" si="17"/>
        <v>1</v>
      </c>
      <c r="F53">
        <f t="shared" si="17"/>
        <v>2</v>
      </c>
      <c r="G53">
        <f t="shared" si="17"/>
        <v>3</v>
      </c>
      <c r="H53">
        <f t="shared" si="17"/>
        <v>1</v>
      </c>
      <c r="I53">
        <f t="shared" si="17"/>
        <v>5</v>
      </c>
      <c r="J53">
        <f t="shared" si="17"/>
        <v>4</v>
      </c>
      <c r="K53">
        <f t="shared" si="17"/>
        <v>1</v>
      </c>
      <c r="L53">
        <f t="shared" si="17"/>
        <v>2</v>
      </c>
      <c r="M53">
        <f t="shared" si="17"/>
        <v>6</v>
      </c>
      <c r="N53">
        <f t="shared" si="17"/>
        <v>9</v>
      </c>
      <c r="O53">
        <f t="shared" si="17"/>
        <v>9</v>
      </c>
      <c r="P53">
        <f t="shared" si="17"/>
        <v>0</v>
      </c>
      <c r="Q53">
        <f t="shared" si="17"/>
        <v>0</v>
      </c>
      <c r="R53">
        <f t="shared" si="17"/>
        <v>32</v>
      </c>
      <c r="S53">
        <f t="shared" si="17"/>
        <v>59</v>
      </c>
      <c r="T53">
        <f t="shared" si="17"/>
        <v>50</v>
      </c>
      <c r="U53">
        <f t="shared" si="17"/>
        <v>85</v>
      </c>
      <c r="V53">
        <f t="shared" si="17"/>
        <v>135</v>
      </c>
    </row>
    <row r="56" spans="1:25">
      <c r="A56" s="68" t="s">
        <v>70</v>
      </c>
      <c r="B56" s="136" t="s">
        <v>80</v>
      </c>
      <c r="C56" s="135"/>
      <c r="D56" s="136" t="s">
        <v>81</v>
      </c>
      <c r="E56" s="137"/>
      <c r="F56" s="134" t="s">
        <v>82</v>
      </c>
      <c r="G56" s="135"/>
      <c r="H56" s="136" t="s">
        <v>83</v>
      </c>
      <c r="I56" s="137"/>
      <c r="J56" s="134" t="s">
        <v>4</v>
      </c>
      <c r="K56" s="135"/>
      <c r="L56" s="136" t="s">
        <v>84</v>
      </c>
      <c r="M56" s="137"/>
      <c r="N56" s="132" t="s">
        <v>85</v>
      </c>
      <c r="O56" s="133"/>
      <c r="P56" s="132" t="s">
        <v>86</v>
      </c>
      <c r="Q56" s="133"/>
      <c r="R56" s="134" t="s">
        <v>87</v>
      </c>
      <c r="S56" s="135"/>
      <c r="T56" s="136" t="s">
        <v>9</v>
      </c>
      <c r="U56" s="137"/>
      <c r="X56" s="26"/>
      <c r="Y56" s="26"/>
    </row>
    <row r="57" spans="1:25">
      <c r="A57" s="9"/>
      <c r="B57" s="4" t="s">
        <v>1</v>
      </c>
      <c r="C57" s="6" t="s">
        <v>2</v>
      </c>
      <c r="D57" s="4" t="s">
        <v>1</v>
      </c>
      <c r="E57" s="5" t="s">
        <v>2</v>
      </c>
      <c r="F57" s="7" t="s">
        <v>1</v>
      </c>
      <c r="G57" s="6" t="s">
        <v>2</v>
      </c>
      <c r="H57" s="4" t="s">
        <v>1</v>
      </c>
      <c r="I57" s="5" t="s">
        <v>2</v>
      </c>
      <c r="J57" s="7" t="s">
        <v>1</v>
      </c>
      <c r="K57" s="6" t="s">
        <v>2</v>
      </c>
      <c r="L57" s="4" t="s">
        <v>1</v>
      </c>
      <c r="M57" s="5" t="s">
        <v>2</v>
      </c>
      <c r="N57" s="4" t="s">
        <v>1</v>
      </c>
      <c r="O57" s="5" t="s">
        <v>2</v>
      </c>
      <c r="P57" s="4" t="s">
        <v>1</v>
      </c>
      <c r="Q57" s="5" t="s">
        <v>2</v>
      </c>
      <c r="R57" s="7" t="s">
        <v>1</v>
      </c>
      <c r="S57" s="6" t="s">
        <v>2</v>
      </c>
      <c r="T57" s="4" t="s">
        <v>1</v>
      </c>
      <c r="U57" s="5" t="s">
        <v>2</v>
      </c>
      <c r="V57" s="10" t="s">
        <v>0</v>
      </c>
      <c r="W57" s="10"/>
      <c r="X57" s="10"/>
      <c r="Y57" s="10"/>
    </row>
    <row r="58" spans="1:25">
      <c r="A58" s="72" t="s">
        <v>65</v>
      </c>
      <c r="B58" s="19">
        <f>'FT-All'!F195</f>
        <v>3</v>
      </c>
      <c r="C58" s="13">
        <f>'FT-All'!G195</f>
        <v>2</v>
      </c>
      <c r="D58" s="13">
        <f>'FT-All'!H195</f>
        <v>1</v>
      </c>
      <c r="E58" s="13">
        <f>'FT-All'!I195</f>
        <v>3</v>
      </c>
      <c r="F58" s="13">
        <f>'FT-All'!J195</f>
        <v>5</v>
      </c>
      <c r="G58" s="13">
        <f>'FT-All'!K195</f>
        <v>8</v>
      </c>
      <c r="H58" s="13">
        <f>'FT-All'!L195</f>
        <v>11</v>
      </c>
      <c r="I58" s="13">
        <f>'FT-All'!M195</f>
        <v>11</v>
      </c>
      <c r="J58" s="13">
        <f>'FT-All'!N195</f>
        <v>4</v>
      </c>
      <c r="K58" s="13">
        <f>'FT-All'!O195</f>
        <v>12</v>
      </c>
      <c r="L58" s="13">
        <f>'FT-All'!P195</f>
        <v>42</v>
      </c>
      <c r="M58" s="13">
        <f>'FT-All'!Q195</f>
        <v>31</v>
      </c>
      <c r="N58" s="13">
        <f>'FT-All'!R195</f>
        <v>14</v>
      </c>
      <c r="O58" s="13">
        <f>'FT-All'!S195</f>
        <v>23</v>
      </c>
      <c r="P58" s="13">
        <f>'FT-All'!T195</f>
        <v>0</v>
      </c>
      <c r="Q58" s="13">
        <f>'FT-All'!U195</f>
        <v>0</v>
      </c>
      <c r="R58" s="13">
        <f>'FT-All'!V195</f>
        <v>142</v>
      </c>
      <c r="S58" s="13">
        <f>'FT-All'!W195</f>
        <v>247</v>
      </c>
      <c r="T58" s="19">
        <f>B58+D58+F58+H58+J58+L58+N58+P58+R58</f>
        <v>222</v>
      </c>
      <c r="U58" s="50">
        <f>C58+E58+G58+I58+K58+M58+O58+Q58+S58</f>
        <v>337</v>
      </c>
      <c r="V58">
        <f>SUM(T58:U58)</f>
        <v>559</v>
      </c>
    </row>
    <row r="59" spans="1:25">
      <c r="A59" s="74" t="s">
        <v>66</v>
      </c>
      <c r="B59" s="62">
        <f>'PT-All'!F175</f>
        <v>2</v>
      </c>
      <c r="C59" s="54">
        <f>'PT-All'!G175</f>
        <v>7</v>
      </c>
      <c r="D59" s="54">
        <f>'PT-All'!H175</f>
        <v>1</v>
      </c>
      <c r="E59" s="54">
        <f>'PT-All'!I175</f>
        <v>2</v>
      </c>
      <c r="F59" s="54">
        <f>'PT-All'!J175</f>
        <v>18</v>
      </c>
      <c r="G59" s="54">
        <f>'PT-All'!K175</f>
        <v>16</v>
      </c>
      <c r="H59" s="54">
        <f>'PT-All'!L175</f>
        <v>12</v>
      </c>
      <c r="I59" s="54">
        <f>'PT-All'!M175</f>
        <v>16</v>
      </c>
      <c r="J59" s="54">
        <f>'PT-All'!N175</f>
        <v>12</v>
      </c>
      <c r="K59" s="54">
        <f>'PT-All'!O175</f>
        <v>12</v>
      </c>
      <c r="L59" s="54">
        <f>'PT-All'!P175</f>
        <v>10</v>
      </c>
      <c r="M59" s="54">
        <f>'PT-All'!Q175</f>
        <v>10</v>
      </c>
      <c r="N59" s="54">
        <f>'PT-All'!R175</f>
        <v>20</v>
      </c>
      <c r="O59" s="54">
        <f>'PT-All'!S175</f>
        <v>24</v>
      </c>
      <c r="P59" s="54">
        <f>'PT-All'!T175</f>
        <v>0</v>
      </c>
      <c r="Q59" s="54">
        <f>'PT-All'!U175</f>
        <v>0</v>
      </c>
      <c r="R59" s="54">
        <f>'PT-All'!V175</f>
        <v>194</v>
      </c>
      <c r="S59" s="54">
        <f>'PT-All'!W175</f>
        <v>254</v>
      </c>
      <c r="T59" s="62">
        <f>B59+D59+F59+H59+J59+L59+N59+P59+R59</f>
        <v>269</v>
      </c>
      <c r="U59" s="55">
        <f>C59+E59+G59+I59+K59+M59+O59+Q59+S59</f>
        <v>341</v>
      </c>
      <c r="V59">
        <f>SUM(T59:U59)</f>
        <v>610</v>
      </c>
    </row>
    <row r="60" spans="1:25">
      <c r="A60" s="3" t="s">
        <v>0</v>
      </c>
      <c r="B60">
        <f>SUM(B58:B59)</f>
        <v>5</v>
      </c>
      <c r="C60">
        <f t="shared" ref="C60:U60" si="18">SUM(C58:C59)</f>
        <v>9</v>
      </c>
      <c r="D60">
        <f t="shared" si="18"/>
        <v>2</v>
      </c>
      <c r="E60">
        <f t="shared" si="18"/>
        <v>5</v>
      </c>
      <c r="F60">
        <f t="shared" si="18"/>
        <v>23</v>
      </c>
      <c r="G60">
        <f t="shared" si="18"/>
        <v>24</v>
      </c>
      <c r="H60">
        <f t="shared" ref="H60:M60" si="19">SUM(H58:H59)</f>
        <v>23</v>
      </c>
      <c r="I60">
        <f t="shared" si="19"/>
        <v>27</v>
      </c>
      <c r="J60">
        <f t="shared" si="19"/>
        <v>16</v>
      </c>
      <c r="K60">
        <f t="shared" si="19"/>
        <v>24</v>
      </c>
      <c r="L60">
        <f t="shared" si="19"/>
        <v>52</v>
      </c>
      <c r="M60">
        <f t="shared" si="19"/>
        <v>41</v>
      </c>
      <c r="N60">
        <f t="shared" si="18"/>
        <v>34</v>
      </c>
      <c r="O60">
        <f t="shared" si="18"/>
        <v>47</v>
      </c>
      <c r="P60">
        <f t="shared" si="18"/>
        <v>0</v>
      </c>
      <c r="Q60">
        <f t="shared" si="18"/>
        <v>0</v>
      </c>
      <c r="R60">
        <f t="shared" si="18"/>
        <v>336</v>
      </c>
      <c r="S60">
        <f t="shared" si="18"/>
        <v>501</v>
      </c>
      <c r="T60">
        <f t="shared" si="18"/>
        <v>491</v>
      </c>
      <c r="U60">
        <f t="shared" si="18"/>
        <v>678</v>
      </c>
      <c r="V60">
        <f>SUM(V56:V59)</f>
        <v>1169</v>
      </c>
    </row>
    <row r="62" spans="1:25">
      <c r="A62" s="72" t="s">
        <v>112</v>
      </c>
      <c r="B62" s="21">
        <f>INSTA!F199</f>
        <v>2</v>
      </c>
      <c r="C62" s="13">
        <f>INSTA!G199</f>
        <v>8</v>
      </c>
      <c r="D62" s="13">
        <f>INSTA!H199</f>
        <v>1</v>
      </c>
      <c r="E62" s="13">
        <f>INSTA!I199</f>
        <v>2</v>
      </c>
      <c r="F62" s="13">
        <f>INSTA!J199</f>
        <v>11</v>
      </c>
      <c r="G62" s="13">
        <f>INSTA!K199</f>
        <v>10</v>
      </c>
      <c r="H62" s="13">
        <f>INSTA!L199</f>
        <v>17</v>
      </c>
      <c r="I62" s="13">
        <f>INSTA!M199</f>
        <v>16</v>
      </c>
      <c r="J62" s="13">
        <f>INSTA!N199</f>
        <v>15</v>
      </c>
      <c r="K62" s="13">
        <f>INSTA!O199</f>
        <v>21</v>
      </c>
      <c r="L62" s="13">
        <f>INSTA!P199</f>
        <v>1</v>
      </c>
      <c r="M62" s="13">
        <f>INSTA!Q199</f>
        <v>0</v>
      </c>
      <c r="N62" s="13">
        <f>INSTA!R199</f>
        <v>19</v>
      </c>
      <c r="O62" s="13">
        <f>INSTA!S199</f>
        <v>33</v>
      </c>
      <c r="P62" s="13">
        <f>INSTA!T199</f>
        <v>0</v>
      </c>
      <c r="Q62" s="13">
        <f>INSTA!U199</f>
        <v>0</v>
      </c>
      <c r="R62" s="13">
        <f>INSTA!V199</f>
        <v>233</v>
      </c>
      <c r="S62" s="15">
        <f>INSTA!W199</f>
        <v>310</v>
      </c>
      <c r="T62" s="19">
        <f t="shared" ref="T62:U64" si="20">B62+D62+F62+H62+J62+L62+N62+P62+R62</f>
        <v>299</v>
      </c>
      <c r="U62" s="50">
        <f t="shared" si="20"/>
        <v>400</v>
      </c>
      <c r="V62">
        <f>SUM(T62:U62)</f>
        <v>699</v>
      </c>
    </row>
    <row r="63" spans="1:25">
      <c r="A63" s="73" t="s">
        <v>113</v>
      </c>
      <c r="B63" s="56">
        <f>OUTST!F177</f>
        <v>3</v>
      </c>
      <c r="C63" s="47">
        <f>OUTST!G177</f>
        <v>1</v>
      </c>
      <c r="D63" s="47">
        <f>OUTST!H177</f>
        <v>1</v>
      </c>
      <c r="E63" s="47">
        <f>OUTST!I177</f>
        <v>2</v>
      </c>
      <c r="F63" s="47">
        <f>OUTST!J177</f>
        <v>12</v>
      </c>
      <c r="G63" s="47">
        <f>OUTST!K177</f>
        <v>13</v>
      </c>
      <c r="H63" s="47">
        <f>OUTST!L177</f>
        <v>5</v>
      </c>
      <c r="I63" s="47">
        <f>OUTST!M177</f>
        <v>9</v>
      </c>
      <c r="J63" s="47">
        <f>OUTST!N177</f>
        <v>1</v>
      </c>
      <c r="K63" s="47">
        <f>OUTST!O177</f>
        <v>1</v>
      </c>
      <c r="L63" s="47">
        <f>OUTST!P177</f>
        <v>51</v>
      </c>
      <c r="M63" s="47">
        <f>OUTST!Q177</f>
        <v>41</v>
      </c>
      <c r="N63" s="47">
        <f>OUTST!R177</f>
        <v>13</v>
      </c>
      <c r="O63" s="47">
        <f>OUTST!S177</f>
        <v>11</v>
      </c>
      <c r="P63" s="47">
        <f>OUTST!T177</f>
        <v>0</v>
      </c>
      <c r="Q63" s="47">
        <f>OUTST!U177</f>
        <v>0</v>
      </c>
      <c r="R63" s="47">
        <f>OUTST!V177</f>
        <v>83</v>
      </c>
      <c r="S63" s="48">
        <f>OUTST!W177</f>
        <v>149</v>
      </c>
      <c r="T63" s="61">
        <f t="shared" si="20"/>
        <v>169</v>
      </c>
      <c r="U63" s="52">
        <f t="shared" si="20"/>
        <v>227</v>
      </c>
      <c r="V63">
        <f>SUM(T63:U63)</f>
        <v>396</v>
      </c>
    </row>
    <row r="64" spans="1:25">
      <c r="A64" s="74" t="s">
        <v>114</v>
      </c>
      <c r="B64" s="57">
        <f>REGIN!F76</f>
        <v>0</v>
      </c>
      <c r="C64" s="54">
        <f>REGIN!G76</f>
        <v>0</v>
      </c>
      <c r="D64" s="54">
        <f>REGIN!H76</f>
        <v>0</v>
      </c>
      <c r="E64" s="54">
        <f>REGIN!I76</f>
        <v>1</v>
      </c>
      <c r="F64" s="54">
        <f>REGIN!J76</f>
        <v>0</v>
      </c>
      <c r="G64" s="54">
        <f>REGIN!K76</f>
        <v>1</v>
      </c>
      <c r="H64" s="54">
        <f>REGIN!L76</f>
        <v>1</v>
      </c>
      <c r="I64" s="54">
        <f>REGIN!M76</f>
        <v>2</v>
      </c>
      <c r="J64" s="54">
        <f>REGIN!N76</f>
        <v>0</v>
      </c>
      <c r="K64" s="54">
        <f>REGIN!O76</f>
        <v>2</v>
      </c>
      <c r="L64" s="54">
        <f>REGIN!P76</f>
        <v>0</v>
      </c>
      <c r="M64" s="54">
        <f>REGIN!Q76</f>
        <v>0</v>
      </c>
      <c r="N64" s="54">
        <f>REGIN!R76</f>
        <v>2</v>
      </c>
      <c r="O64" s="54">
        <f>REGIN!S76</f>
        <v>3</v>
      </c>
      <c r="P64" s="54">
        <f>REGIN!T76</f>
        <v>0</v>
      </c>
      <c r="Q64" s="54">
        <f>REGIN!U76</f>
        <v>0</v>
      </c>
      <c r="R64" s="54">
        <f>REGIN!V76</f>
        <v>20</v>
      </c>
      <c r="S64" s="60">
        <f>REGIN!W76</f>
        <v>42</v>
      </c>
      <c r="T64" s="62">
        <f t="shared" si="20"/>
        <v>23</v>
      </c>
      <c r="U64" s="55">
        <f t="shared" si="20"/>
        <v>51</v>
      </c>
      <c r="V64">
        <f>SUM(T64:U64)</f>
        <v>74</v>
      </c>
    </row>
    <row r="65" spans="1:25">
      <c r="A65" s="3" t="s">
        <v>0</v>
      </c>
      <c r="B65">
        <f t="shared" ref="B65:V65" si="21">SUM(B62:B64)</f>
        <v>5</v>
      </c>
      <c r="C65">
        <f t="shared" si="21"/>
        <v>9</v>
      </c>
      <c r="D65">
        <f t="shared" si="21"/>
        <v>2</v>
      </c>
      <c r="E65">
        <f t="shared" si="21"/>
        <v>5</v>
      </c>
      <c r="F65">
        <f t="shared" si="21"/>
        <v>23</v>
      </c>
      <c r="G65">
        <f t="shared" si="21"/>
        <v>24</v>
      </c>
      <c r="H65">
        <f t="shared" si="21"/>
        <v>23</v>
      </c>
      <c r="I65">
        <f t="shared" si="21"/>
        <v>27</v>
      </c>
      <c r="J65">
        <f t="shared" si="21"/>
        <v>16</v>
      </c>
      <c r="K65">
        <f t="shared" si="21"/>
        <v>24</v>
      </c>
      <c r="L65">
        <f t="shared" si="21"/>
        <v>52</v>
      </c>
      <c r="M65">
        <f t="shared" si="21"/>
        <v>41</v>
      </c>
      <c r="N65">
        <f t="shared" si="21"/>
        <v>34</v>
      </c>
      <c r="O65">
        <f t="shared" si="21"/>
        <v>47</v>
      </c>
      <c r="P65">
        <f t="shared" si="21"/>
        <v>0</v>
      </c>
      <c r="Q65">
        <f t="shared" si="21"/>
        <v>0</v>
      </c>
      <c r="R65">
        <f t="shared" si="21"/>
        <v>336</v>
      </c>
      <c r="S65">
        <f t="shared" si="21"/>
        <v>501</v>
      </c>
      <c r="T65">
        <f t="shared" si="21"/>
        <v>491</v>
      </c>
      <c r="U65">
        <f t="shared" si="21"/>
        <v>678</v>
      </c>
      <c r="V65">
        <f t="shared" si="21"/>
        <v>1169</v>
      </c>
    </row>
    <row r="68" spans="1:25">
      <c r="A68" s="68" t="s">
        <v>71</v>
      </c>
      <c r="B68" s="136" t="s">
        <v>80</v>
      </c>
      <c r="C68" s="135"/>
      <c r="D68" s="136" t="s">
        <v>81</v>
      </c>
      <c r="E68" s="137"/>
      <c r="F68" s="134" t="s">
        <v>82</v>
      </c>
      <c r="G68" s="135"/>
      <c r="H68" s="136" t="s">
        <v>83</v>
      </c>
      <c r="I68" s="137"/>
      <c r="J68" s="134" t="s">
        <v>4</v>
      </c>
      <c r="K68" s="135"/>
      <c r="L68" s="136" t="s">
        <v>84</v>
      </c>
      <c r="M68" s="137"/>
      <c r="N68" s="132" t="s">
        <v>85</v>
      </c>
      <c r="O68" s="133"/>
      <c r="P68" s="132" t="s">
        <v>86</v>
      </c>
      <c r="Q68" s="133"/>
      <c r="R68" s="134" t="s">
        <v>87</v>
      </c>
      <c r="S68" s="135"/>
      <c r="T68" s="136" t="s">
        <v>9</v>
      </c>
      <c r="U68" s="137"/>
      <c r="X68" s="26"/>
      <c r="Y68" s="26"/>
    </row>
    <row r="69" spans="1:25">
      <c r="A69" s="9"/>
      <c r="B69" s="4" t="s">
        <v>1</v>
      </c>
      <c r="C69" s="6" t="s">
        <v>2</v>
      </c>
      <c r="D69" s="4" t="s">
        <v>1</v>
      </c>
      <c r="E69" s="5" t="s">
        <v>2</v>
      </c>
      <c r="F69" s="7" t="s">
        <v>1</v>
      </c>
      <c r="G69" s="6" t="s">
        <v>2</v>
      </c>
      <c r="H69" s="4" t="s">
        <v>1</v>
      </c>
      <c r="I69" s="5" t="s">
        <v>2</v>
      </c>
      <c r="J69" s="7" t="s">
        <v>1</v>
      </c>
      <c r="K69" s="6" t="s">
        <v>2</v>
      </c>
      <c r="L69" s="4" t="s">
        <v>1</v>
      </c>
      <c r="M69" s="5" t="s">
        <v>2</v>
      </c>
      <c r="N69" s="4" t="s">
        <v>1</v>
      </c>
      <c r="O69" s="5" t="s">
        <v>2</v>
      </c>
      <c r="P69" s="4" t="s">
        <v>1</v>
      </c>
      <c r="Q69" s="5" t="s">
        <v>2</v>
      </c>
      <c r="R69" s="7" t="s">
        <v>1</v>
      </c>
      <c r="S69" s="6" t="s">
        <v>2</v>
      </c>
      <c r="T69" s="4" t="s">
        <v>1</v>
      </c>
      <c r="U69" s="5" t="s">
        <v>2</v>
      </c>
      <c r="V69" s="10" t="s">
        <v>0</v>
      </c>
      <c r="W69" s="10"/>
      <c r="X69" s="10"/>
      <c r="Y69" s="10"/>
    </row>
    <row r="70" spans="1:25">
      <c r="A70" s="72" t="s">
        <v>65</v>
      </c>
      <c r="B70" s="19">
        <f>'FT-All'!F225</f>
        <v>0</v>
      </c>
      <c r="C70" s="13">
        <f>'FT-All'!G225</f>
        <v>1</v>
      </c>
      <c r="D70" s="13">
        <f>'FT-All'!H225</f>
        <v>0</v>
      </c>
      <c r="E70" s="13">
        <f>'FT-All'!I225</f>
        <v>1</v>
      </c>
      <c r="F70" s="13">
        <f>'FT-All'!J225</f>
        <v>10</v>
      </c>
      <c r="G70" s="13">
        <f>'FT-All'!K225</f>
        <v>4</v>
      </c>
      <c r="H70" s="13">
        <f>'FT-All'!L225</f>
        <v>4</v>
      </c>
      <c r="I70" s="13">
        <f>'FT-All'!M225</f>
        <v>9</v>
      </c>
      <c r="J70" s="13">
        <f>'FT-All'!N225</f>
        <v>2</v>
      </c>
      <c r="K70" s="13">
        <f>'FT-All'!O225</f>
        <v>4</v>
      </c>
      <c r="L70" s="13">
        <f>'FT-All'!P225</f>
        <v>77</v>
      </c>
      <c r="M70" s="13">
        <f>'FT-All'!Q225</f>
        <v>46</v>
      </c>
      <c r="N70" s="13">
        <f>'FT-All'!R225</f>
        <v>17</v>
      </c>
      <c r="O70" s="13">
        <f>'FT-All'!S225</f>
        <v>25</v>
      </c>
      <c r="P70" s="13">
        <f>'FT-All'!T225</f>
        <v>1</v>
      </c>
      <c r="Q70" s="13">
        <f>'FT-All'!U225</f>
        <v>0</v>
      </c>
      <c r="R70" s="13">
        <f>'FT-All'!V225</f>
        <v>103</v>
      </c>
      <c r="S70" s="13">
        <f>'FT-All'!W225</f>
        <v>132</v>
      </c>
      <c r="T70" s="19">
        <f>B70+D70+F70+H70+J70+L70+N70+P70+R70</f>
        <v>214</v>
      </c>
      <c r="U70" s="50">
        <f>C70+E70+G70+I70+K70+M70+O70+Q70+S70</f>
        <v>222</v>
      </c>
      <c r="V70">
        <f>SUM(T70:U70)</f>
        <v>436</v>
      </c>
    </row>
    <row r="71" spans="1:25">
      <c r="A71" s="74" t="s">
        <v>66</v>
      </c>
      <c r="B71" s="62">
        <f>'PT-All'!F205</f>
        <v>1</v>
      </c>
      <c r="C71" s="54">
        <f>'PT-All'!G205</f>
        <v>0</v>
      </c>
      <c r="D71" s="54">
        <f>'PT-All'!H205</f>
        <v>1</v>
      </c>
      <c r="E71" s="54">
        <f>'PT-All'!I205</f>
        <v>0</v>
      </c>
      <c r="F71" s="54">
        <f>'PT-All'!J205</f>
        <v>1</v>
      </c>
      <c r="G71" s="54">
        <f>'PT-All'!K205</f>
        <v>1</v>
      </c>
      <c r="H71" s="54">
        <f>'PT-All'!L205</f>
        <v>1</v>
      </c>
      <c r="I71" s="54">
        <f>'PT-All'!M205</f>
        <v>5</v>
      </c>
      <c r="J71" s="54">
        <f>'PT-All'!N205</f>
        <v>2</v>
      </c>
      <c r="K71" s="54">
        <f>'PT-All'!O205</f>
        <v>7</v>
      </c>
      <c r="L71" s="54">
        <f>'PT-All'!P205</f>
        <v>11</v>
      </c>
      <c r="M71" s="54">
        <f>'PT-All'!Q205</f>
        <v>7</v>
      </c>
      <c r="N71" s="54">
        <f>'PT-All'!R205</f>
        <v>11</v>
      </c>
      <c r="O71" s="54">
        <f>'PT-All'!S205</f>
        <v>17</v>
      </c>
      <c r="P71" s="54">
        <f>'PT-All'!T205</f>
        <v>0</v>
      </c>
      <c r="Q71" s="54">
        <f>'PT-All'!U205</f>
        <v>0</v>
      </c>
      <c r="R71" s="54">
        <f>'PT-All'!V205</f>
        <v>54</v>
      </c>
      <c r="S71" s="54">
        <f>'PT-All'!W205</f>
        <v>105</v>
      </c>
      <c r="T71" s="62">
        <f>B71+D71+F71+H71+J71+L71+N71+P71+R71</f>
        <v>82</v>
      </c>
      <c r="U71" s="55">
        <f>C71+E71+G71+I71+K71+M71+O71+Q71+S71</f>
        <v>142</v>
      </c>
      <c r="V71">
        <f>SUM(T71:U71)</f>
        <v>224</v>
      </c>
    </row>
    <row r="72" spans="1:25">
      <c r="A72" s="3" t="s">
        <v>0</v>
      </c>
      <c r="B72">
        <f>SUM(B70:B71)</f>
        <v>1</v>
      </c>
      <c r="C72">
        <f t="shared" ref="C72:U72" si="22">SUM(C70:C71)</f>
        <v>1</v>
      </c>
      <c r="D72">
        <f t="shared" si="22"/>
        <v>1</v>
      </c>
      <c r="E72">
        <f t="shared" si="22"/>
        <v>1</v>
      </c>
      <c r="F72">
        <f t="shared" si="22"/>
        <v>11</v>
      </c>
      <c r="G72">
        <f t="shared" si="22"/>
        <v>5</v>
      </c>
      <c r="H72">
        <f t="shared" ref="H72:M72" si="23">SUM(H70:H71)</f>
        <v>5</v>
      </c>
      <c r="I72">
        <f t="shared" si="23"/>
        <v>14</v>
      </c>
      <c r="J72">
        <f t="shared" si="23"/>
        <v>4</v>
      </c>
      <c r="K72">
        <f t="shared" si="23"/>
        <v>11</v>
      </c>
      <c r="L72">
        <f t="shared" si="23"/>
        <v>88</v>
      </c>
      <c r="M72">
        <f t="shared" si="23"/>
        <v>53</v>
      </c>
      <c r="N72">
        <f t="shared" si="22"/>
        <v>28</v>
      </c>
      <c r="O72">
        <f t="shared" si="22"/>
        <v>42</v>
      </c>
      <c r="P72">
        <f t="shared" si="22"/>
        <v>1</v>
      </c>
      <c r="Q72">
        <f t="shared" si="22"/>
        <v>0</v>
      </c>
      <c r="R72">
        <f t="shared" si="22"/>
        <v>157</v>
      </c>
      <c r="S72">
        <f t="shared" si="22"/>
        <v>237</v>
      </c>
      <c r="T72">
        <f t="shared" si="22"/>
        <v>296</v>
      </c>
      <c r="U72">
        <f t="shared" si="22"/>
        <v>364</v>
      </c>
      <c r="V72">
        <f>SUM(V68:V71)</f>
        <v>660</v>
      </c>
    </row>
    <row r="74" spans="1:25">
      <c r="A74" s="72" t="s">
        <v>112</v>
      </c>
      <c r="B74" s="21">
        <f>INSTA!F229</f>
        <v>1</v>
      </c>
      <c r="C74" s="13">
        <f>INSTA!G229</f>
        <v>0</v>
      </c>
      <c r="D74" s="13">
        <f>INSTA!H229</f>
        <v>1</v>
      </c>
      <c r="E74" s="13">
        <f>INSTA!I229</f>
        <v>0</v>
      </c>
      <c r="F74" s="13">
        <f>INSTA!J229</f>
        <v>4</v>
      </c>
      <c r="G74" s="13">
        <f>INSTA!K229</f>
        <v>2</v>
      </c>
      <c r="H74" s="13">
        <f>INSTA!L229</f>
        <v>0</v>
      </c>
      <c r="I74" s="13">
        <f>INSTA!M229</f>
        <v>7</v>
      </c>
      <c r="J74" s="13">
        <f>INSTA!N229</f>
        <v>1</v>
      </c>
      <c r="K74" s="13">
        <f>INSTA!O229</f>
        <v>6</v>
      </c>
      <c r="L74" s="13">
        <f>INSTA!P229</f>
        <v>1</v>
      </c>
      <c r="M74" s="13">
        <f>INSTA!Q229</f>
        <v>0</v>
      </c>
      <c r="N74" s="13">
        <f>INSTA!R229</f>
        <v>12</v>
      </c>
      <c r="O74" s="13">
        <f>INSTA!S229</f>
        <v>18</v>
      </c>
      <c r="P74" s="13">
        <f>INSTA!T229</f>
        <v>0</v>
      </c>
      <c r="Q74" s="13">
        <f>INSTA!U229</f>
        <v>0</v>
      </c>
      <c r="R74" s="13">
        <f>INSTA!V229</f>
        <v>76</v>
      </c>
      <c r="S74" s="15">
        <f>INSTA!W229</f>
        <v>121</v>
      </c>
      <c r="T74" s="19">
        <f t="shared" ref="T74:U76" si="24">B74+D74+F74+H74+J74+L74+N74+P74+R74</f>
        <v>96</v>
      </c>
      <c r="U74" s="50">
        <f t="shared" si="24"/>
        <v>154</v>
      </c>
      <c r="V74">
        <f>SUM(T74:U74)</f>
        <v>250</v>
      </c>
    </row>
    <row r="75" spans="1:25">
      <c r="A75" s="73" t="s">
        <v>113</v>
      </c>
      <c r="B75" s="56">
        <f>OUTST!F206</f>
        <v>0</v>
      </c>
      <c r="C75" s="47">
        <f>OUTST!G206</f>
        <v>1</v>
      </c>
      <c r="D75" s="47">
        <f>OUTST!H206</f>
        <v>0</v>
      </c>
      <c r="E75" s="47">
        <f>OUTST!I206</f>
        <v>1</v>
      </c>
      <c r="F75" s="47">
        <f>OUTST!J206</f>
        <v>7</v>
      </c>
      <c r="G75" s="47">
        <f>OUTST!K206</f>
        <v>3</v>
      </c>
      <c r="H75" s="47">
        <f>OUTST!L206</f>
        <v>5</v>
      </c>
      <c r="I75" s="47">
        <f>OUTST!M206</f>
        <v>7</v>
      </c>
      <c r="J75" s="47">
        <f>OUTST!N206</f>
        <v>3</v>
      </c>
      <c r="K75" s="47">
        <f>OUTST!O206</f>
        <v>5</v>
      </c>
      <c r="L75" s="47">
        <f>OUTST!P206</f>
        <v>87</v>
      </c>
      <c r="M75" s="47">
        <f>OUTST!Q206</f>
        <v>53</v>
      </c>
      <c r="N75" s="47">
        <f>OUTST!R206</f>
        <v>15</v>
      </c>
      <c r="O75" s="47">
        <f>OUTST!S206</f>
        <v>23</v>
      </c>
      <c r="P75" s="47">
        <f>OUTST!T206</f>
        <v>1</v>
      </c>
      <c r="Q75" s="47">
        <f>OUTST!U206</f>
        <v>0</v>
      </c>
      <c r="R75" s="47">
        <f>OUTST!V206</f>
        <v>79</v>
      </c>
      <c r="S75" s="48">
        <f>OUTST!W206</f>
        <v>115</v>
      </c>
      <c r="T75" s="61">
        <f t="shared" si="24"/>
        <v>197</v>
      </c>
      <c r="U75" s="52">
        <f t="shared" si="24"/>
        <v>208</v>
      </c>
      <c r="V75">
        <f>SUM(T75:U75)</f>
        <v>405</v>
      </c>
    </row>
    <row r="76" spans="1:25">
      <c r="A76" s="74" t="s">
        <v>114</v>
      </c>
      <c r="B76" s="57">
        <f>REGIN!F80</f>
        <v>0</v>
      </c>
      <c r="C76" s="54">
        <f>REGIN!G80</f>
        <v>0</v>
      </c>
      <c r="D76" s="54">
        <f>REGIN!H80</f>
        <v>0</v>
      </c>
      <c r="E76" s="54">
        <f>REGIN!I80</f>
        <v>0</v>
      </c>
      <c r="F76" s="54">
        <f>REGIN!J80</f>
        <v>0</v>
      </c>
      <c r="G76" s="54">
        <f>REGIN!K80</f>
        <v>0</v>
      </c>
      <c r="H76" s="54">
        <f>REGIN!L80</f>
        <v>0</v>
      </c>
      <c r="I76" s="54">
        <f>REGIN!M80</f>
        <v>0</v>
      </c>
      <c r="J76" s="54">
        <f>REGIN!N80</f>
        <v>0</v>
      </c>
      <c r="K76" s="54">
        <f>REGIN!O80</f>
        <v>0</v>
      </c>
      <c r="L76" s="54">
        <f>REGIN!P80</f>
        <v>0</v>
      </c>
      <c r="M76" s="54">
        <f>REGIN!Q80</f>
        <v>0</v>
      </c>
      <c r="N76" s="54">
        <f>REGIN!R80</f>
        <v>1</v>
      </c>
      <c r="O76" s="54">
        <f>REGIN!S80</f>
        <v>1</v>
      </c>
      <c r="P76" s="54">
        <f>REGIN!T80</f>
        <v>0</v>
      </c>
      <c r="Q76" s="54">
        <f>REGIN!U80</f>
        <v>0</v>
      </c>
      <c r="R76" s="54">
        <f>REGIN!V80</f>
        <v>2</v>
      </c>
      <c r="S76" s="60">
        <f>REGIN!W80</f>
        <v>1</v>
      </c>
      <c r="T76" s="62">
        <f t="shared" si="24"/>
        <v>3</v>
      </c>
      <c r="U76" s="55">
        <f t="shared" si="24"/>
        <v>2</v>
      </c>
      <c r="V76">
        <f>SUM(T76:U76)</f>
        <v>5</v>
      </c>
    </row>
    <row r="77" spans="1:25">
      <c r="A77" s="3" t="s">
        <v>0</v>
      </c>
      <c r="B77">
        <f t="shared" ref="B77:V77" si="25">SUM(B74:B76)</f>
        <v>1</v>
      </c>
      <c r="C77">
        <f t="shared" si="25"/>
        <v>1</v>
      </c>
      <c r="D77">
        <f t="shared" si="25"/>
        <v>1</v>
      </c>
      <c r="E77">
        <f t="shared" si="25"/>
        <v>1</v>
      </c>
      <c r="F77">
        <f t="shared" si="25"/>
        <v>11</v>
      </c>
      <c r="G77">
        <f t="shared" si="25"/>
        <v>5</v>
      </c>
      <c r="H77">
        <f t="shared" si="25"/>
        <v>5</v>
      </c>
      <c r="I77">
        <f t="shared" si="25"/>
        <v>14</v>
      </c>
      <c r="J77">
        <f t="shared" si="25"/>
        <v>4</v>
      </c>
      <c r="K77">
        <f t="shared" si="25"/>
        <v>11</v>
      </c>
      <c r="L77">
        <f t="shared" si="25"/>
        <v>88</v>
      </c>
      <c r="M77">
        <f t="shared" si="25"/>
        <v>53</v>
      </c>
      <c r="N77">
        <f t="shared" si="25"/>
        <v>28</v>
      </c>
      <c r="O77">
        <f t="shared" si="25"/>
        <v>42</v>
      </c>
      <c r="P77">
        <f t="shared" si="25"/>
        <v>1</v>
      </c>
      <c r="Q77">
        <f t="shared" si="25"/>
        <v>0</v>
      </c>
      <c r="R77">
        <f t="shared" si="25"/>
        <v>157</v>
      </c>
      <c r="S77">
        <f t="shared" si="25"/>
        <v>237</v>
      </c>
      <c r="T77">
        <f t="shared" si="25"/>
        <v>296</v>
      </c>
      <c r="U77">
        <f t="shared" si="25"/>
        <v>364</v>
      </c>
      <c r="V77">
        <f t="shared" si="25"/>
        <v>660</v>
      </c>
    </row>
    <row r="80" spans="1:25">
      <c r="A80" s="68" t="s">
        <v>108</v>
      </c>
      <c r="B80" s="136" t="s">
        <v>80</v>
      </c>
      <c r="C80" s="135"/>
      <c r="D80" s="136" t="s">
        <v>81</v>
      </c>
      <c r="E80" s="137"/>
      <c r="F80" s="134" t="s">
        <v>82</v>
      </c>
      <c r="G80" s="135"/>
      <c r="H80" s="136" t="s">
        <v>83</v>
      </c>
      <c r="I80" s="137"/>
      <c r="J80" s="134" t="s">
        <v>4</v>
      </c>
      <c r="K80" s="135"/>
      <c r="L80" s="136" t="s">
        <v>84</v>
      </c>
      <c r="M80" s="137"/>
      <c r="N80" s="132" t="s">
        <v>85</v>
      </c>
      <c r="O80" s="133"/>
      <c r="P80" s="132" t="s">
        <v>86</v>
      </c>
      <c r="Q80" s="133"/>
      <c r="R80" s="134" t="s">
        <v>87</v>
      </c>
      <c r="S80" s="135"/>
      <c r="T80" s="136" t="s">
        <v>9</v>
      </c>
      <c r="U80" s="137"/>
      <c r="X80" s="26"/>
      <c r="Y80" s="26"/>
    </row>
    <row r="81" spans="1:25">
      <c r="A81" s="9"/>
      <c r="B81" s="4" t="s">
        <v>1</v>
      </c>
      <c r="C81" s="6" t="s">
        <v>2</v>
      </c>
      <c r="D81" s="4" t="s">
        <v>1</v>
      </c>
      <c r="E81" s="5" t="s">
        <v>2</v>
      </c>
      <c r="F81" s="7" t="s">
        <v>1</v>
      </c>
      <c r="G81" s="6" t="s">
        <v>2</v>
      </c>
      <c r="H81" s="4" t="s">
        <v>1</v>
      </c>
      <c r="I81" s="5" t="s">
        <v>2</v>
      </c>
      <c r="J81" s="7" t="s">
        <v>1</v>
      </c>
      <c r="K81" s="6" t="s">
        <v>2</v>
      </c>
      <c r="L81" s="4" t="s">
        <v>1</v>
      </c>
      <c r="M81" s="5" t="s">
        <v>2</v>
      </c>
      <c r="N81" s="4" t="s">
        <v>1</v>
      </c>
      <c r="O81" s="5" t="s">
        <v>2</v>
      </c>
      <c r="P81" s="4" t="s">
        <v>1</v>
      </c>
      <c r="Q81" s="5" t="s">
        <v>2</v>
      </c>
      <c r="R81" s="7" t="s">
        <v>1</v>
      </c>
      <c r="S81" s="6" t="s">
        <v>2</v>
      </c>
      <c r="T81" s="4" t="s">
        <v>1</v>
      </c>
      <c r="U81" s="5" t="s">
        <v>2</v>
      </c>
      <c r="V81" s="10" t="s">
        <v>0</v>
      </c>
      <c r="W81" s="10"/>
      <c r="X81" s="10"/>
      <c r="Y81" s="10"/>
    </row>
    <row r="82" spans="1:25">
      <c r="A82" s="76" t="s">
        <v>60</v>
      </c>
      <c r="B82" s="19">
        <f>Fresh!F123</f>
        <v>1</v>
      </c>
      <c r="C82" s="13">
        <f>Fresh!G123</f>
        <v>3</v>
      </c>
      <c r="D82" s="13">
        <f>Fresh!H123</f>
        <v>0</v>
      </c>
      <c r="E82" s="13">
        <f>Fresh!I123</f>
        <v>0</v>
      </c>
      <c r="F82" s="13">
        <f>Fresh!J123</f>
        <v>3</v>
      </c>
      <c r="G82" s="13">
        <f>Fresh!K123</f>
        <v>5</v>
      </c>
      <c r="H82" s="13">
        <f>Fresh!L123</f>
        <v>0</v>
      </c>
      <c r="I82" s="13">
        <f>Fresh!M123</f>
        <v>1</v>
      </c>
      <c r="J82" s="13">
        <f>Fresh!N123</f>
        <v>2</v>
      </c>
      <c r="K82" s="13">
        <f>Fresh!O123</f>
        <v>1</v>
      </c>
      <c r="L82" s="13">
        <f>Fresh!P123</f>
        <v>0</v>
      </c>
      <c r="M82" s="13">
        <f>Fresh!Q123</f>
        <v>8</v>
      </c>
      <c r="N82" s="13">
        <f>Fresh!R123</f>
        <v>3</v>
      </c>
      <c r="O82" s="13">
        <f>Fresh!S123</f>
        <v>2</v>
      </c>
      <c r="P82" s="13">
        <f>Fresh!T123</f>
        <v>0</v>
      </c>
      <c r="Q82" s="13">
        <f>Fresh!U123</f>
        <v>0</v>
      </c>
      <c r="R82" s="13">
        <f>Fresh!V123</f>
        <v>24</v>
      </c>
      <c r="S82" s="13">
        <f>Fresh!W123</f>
        <v>51</v>
      </c>
      <c r="T82" s="19">
        <f t="shared" ref="T82:U85" si="26">B82+D82+F82+H82+J82+L82+N82+P82+R82</f>
        <v>33</v>
      </c>
      <c r="U82" s="50">
        <f t="shared" si="26"/>
        <v>71</v>
      </c>
      <c r="V82">
        <f>SUM(T82:U82)</f>
        <v>104</v>
      </c>
    </row>
    <row r="83" spans="1:25">
      <c r="A83" s="77" t="s">
        <v>61</v>
      </c>
      <c r="B83" s="61">
        <f>Soph!F129</f>
        <v>0</v>
      </c>
      <c r="C83" s="47">
        <f>Soph!G129</f>
        <v>1</v>
      </c>
      <c r="D83" s="47">
        <f>Soph!H129</f>
        <v>0</v>
      </c>
      <c r="E83" s="47">
        <f>Soph!I129</f>
        <v>0</v>
      </c>
      <c r="F83" s="47">
        <f>Soph!J129</f>
        <v>5</v>
      </c>
      <c r="G83" s="47">
        <f>Soph!K129</f>
        <v>9</v>
      </c>
      <c r="H83" s="47">
        <f>Soph!L129</f>
        <v>0</v>
      </c>
      <c r="I83" s="47">
        <f>Soph!M129</f>
        <v>2</v>
      </c>
      <c r="J83" s="47">
        <f>Soph!N129</f>
        <v>4</v>
      </c>
      <c r="K83" s="47">
        <f>Soph!O129</f>
        <v>3</v>
      </c>
      <c r="L83" s="47">
        <f>Soph!P129</f>
        <v>0</v>
      </c>
      <c r="M83" s="47">
        <f>Soph!Q129</f>
        <v>5</v>
      </c>
      <c r="N83" s="47">
        <f>Soph!R129</f>
        <v>2</v>
      </c>
      <c r="O83" s="47">
        <f>Soph!S129</f>
        <v>3</v>
      </c>
      <c r="P83" s="47">
        <f>Soph!T129</f>
        <v>0</v>
      </c>
      <c r="Q83" s="47">
        <f>Soph!U129</f>
        <v>0</v>
      </c>
      <c r="R83" s="47">
        <f>Soph!V129</f>
        <v>28</v>
      </c>
      <c r="S83" s="47">
        <f>Soph!W129</f>
        <v>69</v>
      </c>
      <c r="T83" s="61">
        <f t="shared" si="26"/>
        <v>39</v>
      </c>
      <c r="U83" s="52">
        <f t="shared" si="26"/>
        <v>92</v>
      </c>
      <c r="V83">
        <f>SUM(T83:U83)</f>
        <v>131</v>
      </c>
    </row>
    <row r="84" spans="1:25">
      <c r="A84" s="73" t="s">
        <v>62</v>
      </c>
      <c r="B84" s="61">
        <f>Junior!F127</f>
        <v>3</v>
      </c>
      <c r="C84" s="47">
        <f>Junior!G127</f>
        <v>0</v>
      </c>
      <c r="D84" s="47">
        <f>Junior!H127</f>
        <v>0</v>
      </c>
      <c r="E84" s="47">
        <f>Junior!I127</f>
        <v>0</v>
      </c>
      <c r="F84" s="47">
        <f>Junior!J127</f>
        <v>6</v>
      </c>
      <c r="G84" s="47">
        <f>Junior!K127</f>
        <v>7</v>
      </c>
      <c r="H84" s="47">
        <f>Junior!L127</f>
        <v>0</v>
      </c>
      <c r="I84" s="47">
        <f>Junior!M127</f>
        <v>1</v>
      </c>
      <c r="J84" s="47">
        <f>Junior!N127</f>
        <v>3</v>
      </c>
      <c r="K84" s="47">
        <f>Junior!O127</f>
        <v>4</v>
      </c>
      <c r="L84" s="47">
        <f>Junior!P127</f>
        <v>3</v>
      </c>
      <c r="M84" s="47">
        <f>Junior!Q127</f>
        <v>2</v>
      </c>
      <c r="N84" s="47">
        <f>Junior!R127</f>
        <v>5</v>
      </c>
      <c r="O84" s="47">
        <f>Junior!S127</f>
        <v>6</v>
      </c>
      <c r="P84" s="47">
        <f>Junior!T127</f>
        <v>0</v>
      </c>
      <c r="Q84" s="47">
        <f>Junior!U127</f>
        <v>0</v>
      </c>
      <c r="R84" s="47">
        <f>Junior!V127</f>
        <v>27</v>
      </c>
      <c r="S84" s="47">
        <f>Junior!W127</f>
        <v>52</v>
      </c>
      <c r="T84" s="61">
        <f t="shared" si="26"/>
        <v>47</v>
      </c>
      <c r="U84" s="52">
        <f t="shared" si="26"/>
        <v>72</v>
      </c>
      <c r="V84">
        <f>SUM(T84:U84)</f>
        <v>119</v>
      </c>
    </row>
    <row r="85" spans="1:25">
      <c r="A85" s="74" t="s">
        <v>68</v>
      </c>
      <c r="B85" s="62">
        <f>Senior!F122</f>
        <v>2</v>
      </c>
      <c r="C85" s="54">
        <f>Senior!G122</f>
        <v>7</v>
      </c>
      <c r="D85" s="54">
        <f>Senior!H122</f>
        <v>0</v>
      </c>
      <c r="E85" s="54">
        <f>Senior!I122</f>
        <v>0</v>
      </c>
      <c r="F85" s="54">
        <f>Senior!J122</f>
        <v>9</v>
      </c>
      <c r="G85" s="54">
        <f>Senior!K122</f>
        <v>22</v>
      </c>
      <c r="H85" s="54">
        <f>Senior!L122</f>
        <v>1</v>
      </c>
      <c r="I85" s="54">
        <f>Senior!M122</f>
        <v>6</v>
      </c>
      <c r="J85" s="54">
        <f>Senior!N122</f>
        <v>6</v>
      </c>
      <c r="K85" s="54">
        <f>Senior!O122</f>
        <v>14</v>
      </c>
      <c r="L85" s="54">
        <f>Senior!P122</f>
        <v>7</v>
      </c>
      <c r="M85" s="54">
        <f>Senior!Q122</f>
        <v>14</v>
      </c>
      <c r="N85" s="54">
        <f>Senior!R122</f>
        <v>9</v>
      </c>
      <c r="O85" s="54">
        <f>Senior!S122</f>
        <v>17</v>
      </c>
      <c r="P85" s="54">
        <f>Senior!T122</f>
        <v>0</v>
      </c>
      <c r="Q85" s="54">
        <f>Senior!U122</f>
        <v>0</v>
      </c>
      <c r="R85" s="54">
        <f>Senior!V122</f>
        <v>100</v>
      </c>
      <c r="S85" s="54">
        <f>Senior!W122</f>
        <v>187</v>
      </c>
      <c r="T85" s="62">
        <f t="shared" si="26"/>
        <v>134</v>
      </c>
      <c r="U85" s="55">
        <f t="shared" si="26"/>
        <v>267</v>
      </c>
      <c r="V85">
        <f>SUM(T85:U85)</f>
        <v>401</v>
      </c>
    </row>
    <row r="86" spans="1:25">
      <c r="A86" s="3" t="s">
        <v>0</v>
      </c>
      <c r="B86">
        <f>SUM(B82:B85)</f>
        <v>6</v>
      </c>
      <c r="C86">
        <f t="shared" ref="C86:V86" si="27">SUM(C82:C85)</f>
        <v>11</v>
      </c>
      <c r="D86">
        <f t="shared" si="27"/>
        <v>0</v>
      </c>
      <c r="E86">
        <f t="shared" si="27"/>
        <v>0</v>
      </c>
      <c r="F86">
        <f t="shared" si="27"/>
        <v>23</v>
      </c>
      <c r="G86">
        <f t="shared" si="27"/>
        <v>43</v>
      </c>
      <c r="H86">
        <f t="shared" ref="H86:M86" si="28">SUM(H82:H85)</f>
        <v>1</v>
      </c>
      <c r="I86">
        <f t="shared" si="28"/>
        <v>10</v>
      </c>
      <c r="J86">
        <f t="shared" si="28"/>
        <v>15</v>
      </c>
      <c r="K86">
        <f t="shared" si="28"/>
        <v>22</v>
      </c>
      <c r="L86">
        <f t="shared" si="28"/>
        <v>10</v>
      </c>
      <c r="M86">
        <f t="shared" si="28"/>
        <v>29</v>
      </c>
      <c r="N86">
        <f t="shared" si="27"/>
        <v>19</v>
      </c>
      <c r="O86">
        <f t="shared" si="27"/>
        <v>28</v>
      </c>
      <c r="P86">
        <f t="shared" si="27"/>
        <v>0</v>
      </c>
      <c r="Q86">
        <f t="shared" si="27"/>
        <v>0</v>
      </c>
      <c r="R86">
        <f t="shared" si="27"/>
        <v>179</v>
      </c>
      <c r="S86">
        <f t="shared" si="27"/>
        <v>359</v>
      </c>
      <c r="T86">
        <f t="shared" si="27"/>
        <v>253</v>
      </c>
      <c r="U86">
        <f t="shared" si="27"/>
        <v>502</v>
      </c>
      <c r="V86">
        <f t="shared" si="27"/>
        <v>755</v>
      </c>
    </row>
    <row r="88" spans="1:25">
      <c r="A88" s="72" t="s">
        <v>65</v>
      </c>
      <c r="B88" s="19">
        <f>'FT-All'!F228</f>
        <v>6</v>
      </c>
      <c r="C88" s="13">
        <f>'FT-All'!G228</f>
        <v>11</v>
      </c>
      <c r="D88" s="13">
        <f>'FT-All'!H228</f>
        <v>0</v>
      </c>
      <c r="E88" s="13">
        <f>'FT-All'!I228</f>
        <v>0</v>
      </c>
      <c r="F88" s="13">
        <f>'FT-All'!J228</f>
        <v>23</v>
      </c>
      <c r="G88" s="13">
        <f>'FT-All'!K228</f>
        <v>43</v>
      </c>
      <c r="H88" s="13">
        <f>'FT-All'!L228</f>
        <v>1</v>
      </c>
      <c r="I88" s="13">
        <f>'FT-All'!M228</f>
        <v>10</v>
      </c>
      <c r="J88" s="13">
        <f>'FT-All'!N228</f>
        <v>15</v>
      </c>
      <c r="K88" s="13">
        <f>'FT-All'!O228</f>
        <v>22</v>
      </c>
      <c r="L88" s="13">
        <f>'FT-All'!P228</f>
        <v>10</v>
      </c>
      <c r="M88" s="13">
        <f>'FT-All'!Q228</f>
        <v>28</v>
      </c>
      <c r="N88" s="13">
        <f>'FT-All'!R228</f>
        <v>18</v>
      </c>
      <c r="O88" s="13">
        <f>'FT-All'!S228</f>
        <v>28</v>
      </c>
      <c r="P88" s="13">
        <f>'FT-All'!T228</f>
        <v>0</v>
      </c>
      <c r="Q88" s="13">
        <f>'FT-All'!U228</f>
        <v>0</v>
      </c>
      <c r="R88" s="13">
        <f>'FT-All'!V228</f>
        <v>179</v>
      </c>
      <c r="S88" s="13">
        <f>'FT-All'!W228</f>
        <v>359</v>
      </c>
      <c r="T88" s="19">
        <f>B88+D88+F88+H88+J88+L88+N88+P88+R88</f>
        <v>252</v>
      </c>
      <c r="U88" s="50">
        <f>C88+E88+G88+I88+K88+M88+O88+Q88+S88</f>
        <v>501</v>
      </c>
      <c r="V88">
        <f>SUM(T88:U88)</f>
        <v>753</v>
      </c>
    </row>
    <row r="89" spans="1:25">
      <c r="A89" s="74" t="s">
        <v>66</v>
      </c>
      <c r="B89" s="62">
        <f>'PT-All'!F208</f>
        <v>0</v>
      </c>
      <c r="C89" s="54">
        <f>'PT-All'!G208</f>
        <v>0</v>
      </c>
      <c r="D89" s="54">
        <f>'PT-All'!H208</f>
        <v>0</v>
      </c>
      <c r="E89" s="54">
        <f>'PT-All'!I208</f>
        <v>0</v>
      </c>
      <c r="F89" s="54">
        <f>'PT-All'!J208</f>
        <v>0</v>
      </c>
      <c r="G89" s="54">
        <f>'PT-All'!K208</f>
        <v>0</v>
      </c>
      <c r="H89" s="54">
        <f>'PT-All'!L208</f>
        <v>0</v>
      </c>
      <c r="I89" s="54">
        <f>'PT-All'!M208</f>
        <v>0</v>
      </c>
      <c r="J89" s="54">
        <f>'PT-All'!N208</f>
        <v>0</v>
      </c>
      <c r="K89" s="54">
        <f>'PT-All'!O208</f>
        <v>0</v>
      </c>
      <c r="L89" s="54">
        <f>'PT-All'!P208</f>
        <v>0</v>
      </c>
      <c r="M89" s="54">
        <f>'PT-All'!Q208</f>
        <v>1</v>
      </c>
      <c r="N89" s="54">
        <f>'PT-All'!R208</f>
        <v>1</v>
      </c>
      <c r="O89" s="54">
        <f>'PT-All'!S208</f>
        <v>0</v>
      </c>
      <c r="P89" s="54">
        <f>'PT-All'!T208</f>
        <v>0</v>
      </c>
      <c r="Q89" s="54">
        <f>'PT-All'!U208</f>
        <v>0</v>
      </c>
      <c r="R89" s="54">
        <f>'PT-All'!V208</f>
        <v>0</v>
      </c>
      <c r="S89" s="54">
        <f>'PT-All'!W208</f>
        <v>0</v>
      </c>
      <c r="T89" s="62">
        <f>B89+D89+F89+H89+J89+L89+N89+P89+R89</f>
        <v>1</v>
      </c>
      <c r="U89" s="55">
        <f>C89+E89+G89+I89+K89+M89+O89+Q89+S89</f>
        <v>1</v>
      </c>
      <c r="V89">
        <f>SUM(T89:U89)</f>
        <v>2</v>
      </c>
    </row>
    <row r="90" spans="1:25">
      <c r="A90" s="3" t="s">
        <v>0</v>
      </c>
      <c r="B90">
        <f>SUM(B88:B89)</f>
        <v>6</v>
      </c>
      <c r="C90">
        <f t="shared" ref="C90:U90" si="29">SUM(C88:C89)</f>
        <v>11</v>
      </c>
      <c r="D90">
        <f t="shared" si="29"/>
        <v>0</v>
      </c>
      <c r="E90">
        <f t="shared" si="29"/>
        <v>0</v>
      </c>
      <c r="F90">
        <f t="shared" si="29"/>
        <v>23</v>
      </c>
      <c r="G90">
        <f t="shared" si="29"/>
        <v>43</v>
      </c>
      <c r="H90">
        <f t="shared" ref="H90:M90" si="30">SUM(H88:H89)</f>
        <v>1</v>
      </c>
      <c r="I90">
        <f t="shared" si="30"/>
        <v>10</v>
      </c>
      <c r="J90">
        <f t="shared" si="30"/>
        <v>15</v>
      </c>
      <c r="K90">
        <f t="shared" si="30"/>
        <v>22</v>
      </c>
      <c r="L90">
        <f t="shared" si="30"/>
        <v>10</v>
      </c>
      <c r="M90">
        <f t="shared" si="30"/>
        <v>29</v>
      </c>
      <c r="N90">
        <f t="shared" si="29"/>
        <v>19</v>
      </c>
      <c r="O90">
        <f t="shared" si="29"/>
        <v>28</v>
      </c>
      <c r="P90">
        <f t="shared" si="29"/>
        <v>0</v>
      </c>
      <c r="Q90">
        <f t="shared" si="29"/>
        <v>0</v>
      </c>
      <c r="R90">
        <f t="shared" si="29"/>
        <v>179</v>
      </c>
      <c r="S90">
        <f t="shared" si="29"/>
        <v>359</v>
      </c>
      <c r="T90">
        <f t="shared" si="29"/>
        <v>253</v>
      </c>
      <c r="U90">
        <f t="shared" si="29"/>
        <v>502</v>
      </c>
      <c r="V90">
        <f>SUM(V88:V89)</f>
        <v>755</v>
      </c>
    </row>
    <row r="92" spans="1:25">
      <c r="A92" s="72" t="s">
        <v>112</v>
      </c>
      <c r="B92" s="21">
        <f>INSTA!F232</f>
        <v>3</v>
      </c>
      <c r="C92" s="13">
        <f>INSTA!G232</f>
        <v>7</v>
      </c>
      <c r="D92" s="13">
        <f>INSTA!H232</f>
        <v>0</v>
      </c>
      <c r="E92" s="13">
        <f>INSTA!I232</f>
        <v>0</v>
      </c>
      <c r="F92" s="13">
        <f>INSTA!J232</f>
        <v>8</v>
      </c>
      <c r="G92" s="13">
        <f>INSTA!K232</f>
        <v>11</v>
      </c>
      <c r="H92" s="13">
        <f>INSTA!L232</f>
        <v>0</v>
      </c>
      <c r="I92" s="13">
        <f>INSTA!M232</f>
        <v>8</v>
      </c>
      <c r="J92" s="13">
        <f>INSTA!N232</f>
        <v>4</v>
      </c>
      <c r="K92" s="13">
        <f>INSTA!O232</f>
        <v>10</v>
      </c>
      <c r="L92" s="13">
        <f>INSTA!P232</f>
        <v>0</v>
      </c>
      <c r="M92" s="13">
        <f>INSTA!Q232</f>
        <v>0</v>
      </c>
      <c r="N92" s="13">
        <f>INSTA!R232</f>
        <v>10</v>
      </c>
      <c r="O92" s="13">
        <f>INSTA!S232</f>
        <v>10</v>
      </c>
      <c r="P92" s="13">
        <f>INSTA!T232</f>
        <v>0</v>
      </c>
      <c r="Q92" s="13">
        <f>INSTA!U232</f>
        <v>0</v>
      </c>
      <c r="R92" s="13">
        <f>INSTA!V232</f>
        <v>67</v>
      </c>
      <c r="S92" s="15">
        <f>INSTA!W232</f>
        <v>132</v>
      </c>
      <c r="T92" s="19">
        <f t="shared" ref="T92:U94" si="31">B92+D92+F92+H92+J92+L92+N92+P92+R92</f>
        <v>92</v>
      </c>
      <c r="U92" s="50">
        <f t="shared" si="31"/>
        <v>178</v>
      </c>
      <c r="V92">
        <f>SUM(T92:U92)</f>
        <v>270</v>
      </c>
    </row>
    <row r="93" spans="1:25">
      <c r="A93" s="73" t="s">
        <v>113</v>
      </c>
      <c r="B93" s="56">
        <f>OUTST!F209</f>
        <v>2</v>
      </c>
      <c r="C93" s="47">
        <f>OUTST!G209</f>
        <v>4</v>
      </c>
      <c r="D93" s="47">
        <f>OUTST!H209</f>
        <v>0</v>
      </c>
      <c r="E93" s="47">
        <f>OUTST!I209</f>
        <v>0</v>
      </c>
      <c r="F93" s="47">
        <f>OUTST!J209</f>
        <v>11</v>
      </c>
      <c r="G93" s="47">
        <f>OUTST!K209</f>
        <v>25</v>
      </c>
      <c r="H93" s="47">
        <f>OUTST!L209</f>
        <v>1</v>
      </c>
      <c r="I93" s="47">
        <f>OUTST!M209</f>
        <v>2</v>
      </c>
      <c r="J93" s="47">
        <f>OUTST!N209</f>
        <v>10</v>
      </c>
      <c r="K93" s="47">
        <f>OUTST!O209</f>
        <v>11</v>
      </c>
      <c r="L93" s="47">
        <f>OUTST!P209</f>
        <v>10</v>
      </c>
      <c r="M93" s="47">
        <f>OUTST!Q209</f>
        <v>29</v>
      </c>
      <c r="N93" s="47">
        <f>OUTST!R209</f>
        <v>8</v>
      </c>
      <c r="O93" s="47">
        <f>OUTST!S209</f>
        <v>14</v>
      </c>
      <c r="P93" s="47">
        <f>OUTST!T209</f>
        <v>0</v>
      </c>
      <c r="Q93" s="47">
        <f>OUTST!U209</f>
        <v>0</v>
      </c>
      <c r="R93" s="47">
        <f>OUTST!V209</f>
        <v>79</v>
      </c>
      <c r="S93" s="48">
        <f>OUTST!W209</f>
        <v>171</v>
      </c>
      <c r="T93" s="61">
        <f t="shared" si="31"/>
        <v>121</v>
      </c>
      <c r="U93" s="52">
        <f t="shared" si="31"/>
        <v>256</v>
      </c>
      <c r="V93">
        <f>SUM(T93:U93)</f>
        <v>377</v>
      </c>
    </row>
    <row r="94" spans="1:25">
      <c r="A94" s="74" t="s">
        <v>114</v>
      </c>
      <c r="B94" s="57">
        <f>REGIN!F83</f>
        <v>1</v>
      </c>
      <c r="C94" s="54">
        <f>REGIN!G83</f>
        <v>0</v>
      </c>
      <c r="D94" s="54">
        <f>REGIN!H83</f>
        <v>0</v>
      </c>
      <c r="E94" s="54">
        <f>REGIN!I83</f>
        <v>0</v>
      </c>
      <c r="F94" s="54">
        <f>REGIN!J83</f>
        <v>4</v>
      </c>
      <c r="G94" s="54">
        <f>REGIN!K83</f>
        <v>7</v>
      </c>
      <c r="H94" s="54">
        <f>REGIN!L83</f>
        <v>0</v>
      </c>
      <c r="I94" s="54">
        <f>REGIN!M83</f>
        <v>0</v>
      </c>
      <c r="J94" s="54">
        <f>REGIN!N83</f>
        <v>1</v>
      </c>
      <c r="K94" s="54">
        <f>REGIN!O83</f>
        <v>1</v>
      </c>
      <c r="L94" s="54">
        <f>REGIN!P83</f>
        <v>0</v>
      </c>
      <c r="M94" s="54">
        <f>REGIN!Q83</f>
        <v>0</v>
      </c>
      <c r="N94" s="54">
        <f>REGIN!R83</f>
        <v>1</v>
      </c>
      <c r="O94" s="54">
        <f>REGIN!S83</f>
        <v>4</v>
      </c>
      <c r="P94" s="54">
        <f>REGIN!T83</f>
        <v>0</v>
      </c>
      <c r="Q94" s="54">
        <f>REGIN!U83</f>
        <v>0</v>
      </c>
      <c r="R94" s="54">
        <f>REGIN!V83</f>
        <v>33</v>
      </c>
      <c r="S94" s="60">
        <f>REGIN!W83</f>
        <v>56</v>
      </c>
      <c r="T94" s="62">
        <f t="shared" si="31"/>
        <v>40</v>
      </c>
      <c r="U94" s="55">
        <f t="shared" si="31"/>
        <v>68</v>
      </c>
      <c r="V94">
        <f>SUM(T94:U94)</f>
        <v>108</v>
      </c>
    </row>
    <row r="95" spans="1:25">
      <c r="A95" s="3" t="s">
        <v>0</v>
      </c>
      <c r="B95">
        <f t="shared" ref="B95:V95" si="32">SUM(B92:B94)</f>
        <v>6</v>
      </c>
      <c r="C95">
        <f t="shared" si="32"/>
        <v>11</v>
      </c>
      <c r="D95">
        <f t="shared" si="32"/>
        <v>0</v>
      </c>
      <c r="E95">
        <f t="shared" si="32"/>
        <v>0</v>
      </c>
      <c r="F95">
        <f t="shared" si="32"/>
        <v>23</v>
      </c>
      <c r="G95">
        <f t="shared" si="32"/>
        <v>43</v>
      </c>
      <c r="H95">
        <f t="shared" si="32"/>
        <v>1</v>
      </c>
      <c r="I95">
        <f t="shared" si="32"/>
        <v>10</v>
      </c>
      <c r="J95">
        <f t="shared" si="32"/>
        <v>15</v>
      </c>
      <c r="K95">
        <f t="shared" si="32"/>
        <v>22</v>
      </c>
      <c r="L95">
        <f t="shared" si="32"/>
        <v>10</v>
      </c>
      <c r="M95">
        <f t="shared" si="32"/>
        <v>29</v>
      </c>
      <c r="N95">
        <f t="shared" si="32"/>
        <v>19</v>
      </c>
      <c r="O95">
        <f t="shared" si="32"/>
        <v>28</v>
      </c>
      <c r="P95">
        <f t="shared" si="32"/>
        <v>0</v>
      </c>
      <c r="Q95">
        <f t="shared" si="32"/>
        <v>0</v>
      </c>
      <c r="R95">
        <f t="shared" si="32"/>
        <v>179</v>
      </c>
      <c r="S95">
        <f t="shared" si="32"/>
        <v>359</v>
      </c>
      <c r="T95">
        <f t="shared" si="32"/>
        <v>253</v>
      </c>
      <c r="U95">
        <f t="shared" si="32"/>
        <v>502</v>
      </c>
      <c r="V95">
        <f t="shared" si="32"/>
        <v>755</v>
      </c>
    </row>
    <row r="98" spans="1:25">
      <c r="A98" s="68" t="s">
        <v>77</v>
      </c>
      <c r="B98" s="136" t="s">
        <v>80</v>
      </c>
      <c r="C98" s="135"/>
      <c r="D98" s="136" t="s">
        <v>81</v>
      </c>
      <c r="E98" s="137"/>
      <c r="F98" s="134" t="s">
        <v>82</v>
      </c>
      <c r="G98" s="135"/>
      <c r="H98" s="136" t="s">
        <v>83</v>
      </c>
      <c r="I98" s="137"/>
      <c r="J98" s="134" t="s">
        <v>4</v>
      </c>
      <c r="K98" s="135"/>
      <c r="L98" s="136" t="s">
        <v>84</v>
      </c>
      <c r="M98" s="137"/>
      <c r="N98" s="132" t="s">
        <v>85</v>
      </c>
      <c r="O98" s="133"/>
      <c r="P98" s="132" t="s">
        <v>86</v>
      </c>
      <c r="Q98" s="133"/>
      <c r="R98" s="134" t="s">
        <v>87</v>
      </c>
      <c r="S98" s="135"/>
      <c r="T98" s="136" t="s">
        <v>9</v>
      </c>
      <c r="U98" s="137"/>
      <c r="X98" s="26"/>
      <c r="Y98" s="26"/>
    </row>
    <row r="99" spans="1:25">
      <c r="A99" s="9"/>
      <c r="B99" s="4" t="s">
        <v>1</v>
      </c>
      <c r="C99" s="6" t="s">
        <v>2</v>
      </c>
      <c r="D99" s="4" t="s">
        <v>1</v>
      </c>
      <c r="E99" s="5" t="s">
        <v>2</v>
      </c>
      <c r="F99" s="7" t="s">
        <v>1</v>
      </c>
      <c r="G99" s="6" t="s">
        <v>2</v>
      </c>
      <c r="H99" s="4" t="s">
        <v>1</v>
      </c>
      <c r="I99" s="5" t="s">
        <v>2</v>
      </c>
      <c r="J99" s="7" t="s">
        <v>1</v>
      </c>
      <c r="K99" s="6" t="s">
        <v>2</v>
      </c>
      <c r="L99" s="4" t="s">
        <v>1</v>
      </c>
      <c r="M99" s="5" t="s">
        <v>2</v>
      </c>
      <c r="N99" s="4" t="s">
        <v>1</v>
      </c>
      <c r="O99" s="5" t="s">
        <v>2</v>
      </c>
      <c r="P99" s="4" t="s">
        <v>1</v>
      </c>
      <c r="Q99" s="5" t="s">
        <v>2</v>
      </c>
      <c r="R99" s="7" t="s">
        <v>1</v>
      </c>
      <c r="S99" s="6" t="s">
        <v>2</v>
      </c>
      <c r="T99" s="4" t="s">
        <v>1</v>
      </c>
      <c r="U99" s="5" t="s">
        <v>2</v>
      </c>
      <c r="V99" s="10" t="s">
        <v>0</v>
      </c>
      <c r="W99" s="10"/>
      <c r="X99" s="10"/>
      <c r="Y99" s="10"/>
    </row>
    <row r="100" spans="1:25">
      <c r="A100" s="72" t="s">
        <v>72</v>
      </c>
      <c r="B100" s="19">
        <f>B14</f>
        <v>2</v>
      </c>
      <c r="C100" s="13">
        <f t="shared" ref="C100:S100" si="33">C14</f>
        <v>3</v>
      </c>
      <c r="D100" s="13">
        <f t="shared" si="33"/>
        <v>0</v>
      </c>
      <c r="E100" s="13">
        <f t="shared" si="33"/>
        <v>3</v>
      </c>
      <c r="F100" s="13">
        <f t="shared" si="33"/>
        <v>4</v>
      </c>
      <c r="G100" s="13">
        <f t="shared" si="33"/>
        <v>7</v>
      </c>
      <c r="H100" s="13">
        <f t="shared" ref="H100:M100" si="34">H14</f>
        <v>9</v>
      </c>
      <c r="I100" s="13">
        <f t="shared" si="34"/>
        <v>26</v>
      </c>
      <c r="J100" s="13">
        <f t="shared" si="34"/>
        <v>13</v>
      </c>
      <c r="K100" s="13">
        <f t="shared" si="34"/>
        <v>51</v>
      </c>
      <c r="L100" s="13">
        <f t="shared" si="34"/>
        <v>56</v>
      </c>
      <c r="M100" s="13">
        <f t="shared" si="34"/>
        <v>42</v>
      </c>
      <c r="N100" s="13">
        <f t="shared" si="33"/>
        <v>45</v>
      </c>
      <c r="O100" s="13">
        <f t="shared" si="33"/>
        <v>81</v>
      </c>
      <c r="P100" s="13">
        <f t="shared" si="33"/>
        <v>0</v>
      </c>
      <c r="Q100" s="13">
        <f t="shared" si="33"/>
        <v>0</v>
      </c>
      <c r="R100" s="13">
        <f t="shared" si="33"/>
        <v>140</v>
      </c>
      <c r="S100" s="13">
        <f t="shared" si="33"/>
        <v>124</v>
      </c>
      <c r="T100" s="19">
        <f t="shared" ref="T100:T105" si="35">B100+D100+F100+H100+J100+L100+N100+P100+R100</f>
        <v>269</v>
      </c>
      <c r="U100" s="50">
        <f t="shared" ref="U100:U105" si="36">C100+E100+G100+I100+K100+M100+O100+Q100+S100</f>
        <v>337</v>
      </c>
      <c r="V100">
        <f t="shared" ref="V100:V105" si="37">SUM(T100:U100)</f>
        <v>606</v>
      </c>
    </row>
    <row r="101" spans="1:25">
      <c r="A101" s="73" t="s">
        <v>73</v>
      </c>
      <c r="B101" s="61">
        <f>B32</f>
        <v>166</v>
      </c>
      <c r="C101" s="47">
        <f t="shared" ref="C101:S101" si="38">C32</f>
        <v>213</v>
      </c>
      <c r="D101" s="47">
        <f t="shared" si="38"/>
        <v>10</v>
      </c>
      <c r="E101" s="47">
        <f t="shared" si="38"/>
        <v>21</v>
      </c>
      <c r="F101" s="47">
        <f t="shared" si="38"/>
        <v>203</v>
      </c>
      <c r="G101" s="47">
        <f t="shared" si="38"/>
        <v>235</v>
      </c>
      <c r="H101" s="47">
        <f t="shared" ref="H101:M101" si="39">H32</f>
        <v>356</v>
      </c>
      <c r="I101" s="47">
        <f t="shared" si="39"/>
        <v>344</v>
      </c>
      <c r="J101" s="47">
        <f t="shared" si="39"/>
        <v>493</v>
      </c>
      <c r="K101" s="47">
        <f t="shared" si="39"/>
        <v>766</v>
      </c>
      <c r="L101" s="47">
        <f t="shared" si="39"/>
        <v>106</v>
      </c>
      <c r="M101" s="47">
        <f t="shared" si="39"/>
        <v>85</v>
      </c>
      <c r="N101" s="47">
        <f t="shared" si="38"/>
        <v>448</v>
      </c>
      <c r="O101" s="47">
        <f t="shared" si="38"/>
        <v>508</v>
      </c>
      <c r="P101" s="47">
        <f t="shared" si="38"/>
        <v>2</v>
      </c>
      <c r="Q101" s="47">
        <f t="shared" si="38"/>
        <v>2</v>
      </c>
      <c r="R101" s="47">
        <f t="shared" si="38"/>
        <v>4364</v>
      </c>
      <c r="S101" s="47">
        <f t="shared" si="38"/>
        <v>5184</v>
      </c>
      <c r="T101" s="61">
        <f t="shared" si="35"/>
        <v>6148</v>
      </c>
      <c r="U101" s="52">
        <f t="shared" si="36"/>
        <v>7358</v>
      </c>
      <c r="V101">
        <f t="shared" si="37"/>
        <v>13506</v>
      </c>
    </row>
    <row r="102" spans="1:25">
      <c r="A102" s="73" t="s">
        <v>74</v>
      </c>
      <c r="B102" s="61">
        <f>B48</f>
        <v>0</v>
      </c>
      <c r="C102" s="47">
        <f t="shared" ref="C102:S102" si="40">C48</f>
        <v>1</v>
      </c>
      <c r="D102" s="47">
        <f t="shared" si="40"/>
        <v>0</v>
      </c>
      <c r="E102" s="47">
        <f t="shared" si="40"/>
        <v>1</v>
      </c>
      <c r="F102" s="47">
        <f t="shared" si="40"/>
        <v>2</v>
      </c>
      <c r="G102" s="47">
        <f t="shared" si="40"/>
        <v>3</v>
      </c>
      <c r="H102" s="47">
        <f t="shared" ref="H102:M102" si="41">H48</f>
        <v>1</v>
      </c>
      <c r="I102" s="47">
        <f t="shared" si="41"/>
        <v>5</v>
      </c>
      <c r="J102" s="47">
        <f t="shared" si="41"/>
        <v>4</v>
      </c>
      <c r="K102" s="47">
        <f t="shared" si="41"/>
        <v>1</v>
      </c>
      <c r="L102" s="47">
        <f t="shared" si="41"/>
        <v>2</v>
      </c>
      <c r="M102" s="47">
        <f t="shared" si="41"/>
        <v>6</v>
      </c>
      <c r="N102" s="47">
        <f t="shared" si="40"/>
        <v>9</v>
      </c>
      <c r="O102" s="47">
        <f t="shared" si="40"/>
        <v>9</v>
      </c>
      <c r="P102" s="47">
        <f t="shared" si="40"/>
        <v>0</v>
      </c>
      <c r="Q102" s="47">
        <f t="shared" si="40"/>
        <v>0</v>
      </c>
      <c r="R102" s="47">
        <f t="shared" si="40"/>
        <v>32</v>
      </c>
      <c r="S102" s="47">
        <f t="shared" si="40"/>
        <v>59</v>
      </c>
      <c r="T102" s="61">
        <f t="shared" si="35"/>
        <v>50</v>
      </c>
      <c r="U102" s="52">
        <f t="shared" si="36"/>
        <v>85</v>
      </c>
      <c r="V102">
        <f t="shared" si="37"/>
        <v>135</v>
      </c>
    </row>
    <row r="103" spans="1:25">
      <c r="A103" s="73" t="s">
        <v>75</v>
      </c>
      <c r="B103" s="61">
        <f>B60</f>
        <v>5</v>
      </c>
      <c r="C103" s="47">
        <f t="shared" ref="C103:S103" si="42">C60</f>
        <v>9</v>
      </c>
      <c r="D103" s="47">
        <f t="shared" si="42"/>
        <v>2</v>
      </c>
      <c r="E103" s="47">
        <f t="shared" si="42"/>
        <v>5</v>
      </c>
      <c r="F103" s="47">
        <f t="shared" si="42"/>
        <v>23</v>
      </c>
      <c r="G103" s="47">
        <f t="shared" si="42"/>
        <v>24</v>
      </c>
      <c r="H103" s="47">
        <f t="shared" ref="H103:M103" si="43">H60</f>
        <v>23</v>
      </c>
      <c r="I103" s="47">
        <f t="shared" si="43"/>
        <v>27</v>
      </c>
      <c r="J103" s="47">
        <f t="shared" si="43"/>
        <v>16</v>
      </c>
      <c r="K103" s="47">
        <f t="shared" si="43"/>
        <v>24</v>
      </c>
      <c r="L103" s="47">
        <f t="shared" si="43"/>
        <v>52</v>
      </c>
      <c r="M103" s="47">
        <f t="shared" si="43"/>
        <v>41</v>
      </c>
      <c r="N103" s="47">
        <f t="shared" si="42"/>
        <v>34</v>
      </c>
      <c r="O103" s="47">
        <f t="shared" si="42"/>
        <v>47</v>
      </c>
      <c r="P103" s="47">
        <f t="shared" si="42"/>
        <v>0</v>
      </c>
      <c r="Q103" s="47">
        <f t="shared" si="42"/>
        <v>0</v>
      </c>
      <c r="R103" s="47">
        <f t="shared" si="42"/>
        <v>336</v>
      </c>
      <c r="S103" s="47">
        <f t="shared" si="42"/>
        <v>501</v>
      </c>
      <c r="T103" s="61">
        <f t="shared" si="35"/>
        <v>491</v>
      </c>
      <c r="U103" s="52">
        <f t="shared" si="36"/>
        <v>678</v>
      </c>
      <c r="V103">
        <f t="shared" si="37"/>
        <v>1169</v>
      </c>
    </row>
    <row r="104" spans="1:25">
      <c r="A104" s="73" t="s">
        <v>76</v>
      </c>
      <c r="B104" s="61">
        <f>B72</f>
        <v>1</v>
      </c>
      <c r="C104" s="47">
        <f t="shared" ref="C104:S104" si="44">C72</f>
        <v>1</v>
      </c>
      <c r="D104" s="47">
        <f t="shared" si="44"/>
        <v>1</v>
      </c>
      <c r="E104" s="47">
        <f t="shared" si="44"/>
        <v>1</v>
      </c>
      <c r="F104" s="47">
        <f t="shared" si="44"/>
        <v>11</v>
      </c>
      <c r="G104" s="47">
        <f t="shared" si="44"/>
        <v>5</v>
      </c>
      <c r="H104" s="47">
        <f t="shared" ref="H104:M104" si="45">H72</f>
        <v>5</v>
      </c>
      <c r="I104" s="47">
        <f t="shared" si="45"/>
        <v>14</v>
      </c>
      <c r="J104" s="47">
        <f t="shared" si="45"/>
        <v>4</v>
      </c>
      <c r="K104" s="47">
        <f t="shared" si="45"/>
        <v>11</v>
      </c>
      <c r="L104" s="47">
        <f t="shared" si="45"/>
        <v>88</v>
      </c>
      <c r="M104" s="47">
        <f t="shared" si="45"/>
        <v>53</v>
      </c>
      <c r="N104" s="47">
        <f t="shared" si="44"/>
        <v>28</v>
      </c>
      <c r="O104" s="47">
        <f t="shared" si="44"/>
        <v>42</v>
      </c>
      <c r="P104" s="47">
        <f t="shared" si="44"/>
        <v>1</v>
      </c>
      <c r="Q104" s="47">
        <f t="shared" si="44"/>
        <v>0</v>
      </c>
      <c r="R104" s="47">
        <f t="shared" si="44"/>
        <v>157</v>
      </c>
      <c r="S104" s="47">
        <f t="shared" si="44"/>
        <v>237</v>
      </c>
      <c r="T104" s="61">
        <f t="shared" si="35"/>
        <v>296</v>
      </c>
      <c r="U104" s="52">
        <f t="shared" si="36"/>
        <v>364</v>
      </c>
      <c r="V104">
        <f t="shared" si="37"/>
        <v>660</v>
      </c>
    </row>
    <row r="105" spans="1:25">
      <c r="A105" s="74" t="s">
        <v>109</v>
      </c>
      <c r="B105" s="62">
        <f>B86</f>
        <v>6</v>
      </c>
      <c r="C105" s="54">
        <f t="shared" ref="C105:S105" si="46">C86</f>
        <v>11</v>
      </c>
      <c r="D105" s="54">
        <f t="shared" si="46"/>
        <v>0</v>
      </c>
      <c r="E105" s="54">
        <f t="shared" si="46"/>
        <v>0</v>
      </c>
      <c r="F105" s="54">
        <f t="shared" si="46"/>
        <v>23</v>
      </c>
      <c r="G105" s="54">
        <f t="shared" si="46"/>
        <v>43</v>
      </c>
      <c r="H105" s="54">
        <f t="shared" ref="H105:M105" si="47">H86</f>
        <v>1</v>
      </c>
      <c r="I105" s="54">
        <f t="shared" si="47"/>
        <v>10</v>
      </c>
      <c r="J105" s="54">
        <f t="shared" si="47"/>
        <v>15</v>
      </c>
      <c r="K105" s="54">
        <f t="shared" si="47"/>
        <v>22</v>
      </c>
      <c r="L105" s="54">
        <f t="shared" si="47"/>
        <v>10</v>
      </c>
      <c r="M105" s="54">
        <f t="shared" si="47"/>
        <v>29</v>
      </c>
      <c r="N105" s="54">
        <f t="shared" si="46"/>
        <v>19</v>
      </c>
      <c r="O105" s="54">
        <f t="shared" si="46"/>
        <v>28</v>
      </c>
      <c r="P105" s="54">
        <f t="shared" si="46"/>
        <v>0</v>
      </c>
      <c r="Q105" s="54">
        <f t="shared" si="46"/>
        <v>0</v>
      </c>
      <c r="R105" s="54">
        <f t="shared" si="46"/>
        <v>179</v>
      </c>
      <c r="S105" s="54">
        <f t="shared" si="46"/>
        <v>359</v>
      </c>
      <c r="T105" s="62">
        <f t="shared" si="35"/>
        <v>253</v>
      </c>
      <c r="U105" s="55">
        <f t="shared" si="36"/>
        <v>502</v>
      </c>
      <c r="V105">
        <f t="shared" si="37"/>
        <v>755</v>
      </c>
    </row>
    <row r="106" spans="1:25">
      <c r="A106" s="3" t="s">
        <v>0</v>
      </c>
      <c r="B106">
        <f>SUM(B100:B105)</f>
        <v>180</v>
      </c>
      <c r="C106">
        <f t="shared" ref="C106:V106" si="48">SUM(C100:C105)</f>
        <v>238</v>
      </c>
      <c r="D106">
        <f t="shared" si="48"/>
        <v>13</v>
      </c>
      <c r="E106">
        <f t="shared" si="48"/>
        <v>31</v>
      </c>
      <c r="F106">
        <f t="shared" si="48"/>
        <v>266</v>
      </c>
      <c r="G106">
        <f t="shared" si="48"/>
        <v>317</v>
      </c>
      <c r="H106">
        <f t="shared" ref="H106:M106" si="49">SUM(H100:H105)</f>
        <v>395</v>
      </c>
      <c r="I106">
        <f t="shared" si="49"/>
        <v>426</v>
      </c>
      <c r="J106">
        <f t="shared" si="49"/>
        <v>545</v>
      </c>
      <c r="K106">
        <f t="shared" si="49"/>
        <v>875</v>
      </c>
      <c r="L106">
        <f t="shared" si="49"/>
        <v>314</v>
      </c>
      <c r="M106">
        <f t="shared" si="49"/>
        <v>256</v>
      </c>
      <c r="N106">
        <f t="shared" si="48"/>
        <v>583</v>
      </c>
      <c r="O106">
        <f t="shared" si="48"/>
        <v>715</v>
      </c>
      <c r="P106">
        <f t="shared" si="48"/>
        <v>3</v>
      </c>
      <c r="Q106">
        <f t="shared" si="48"/>
        <v>2</v>
      </c>
      <c r="R106">
        <f t="shared" si="48"/>
        <v>5208</v>
      </c>
      <c r="S106">
        <f t="shared" si="48"/>
        <v>6464</v>
      </c>
      <c r="T106">
        <f t="shared" si="48"/>
        <v>7507</v>
      </c>
      <c r="U106">
        <f t="shared" si="48"/>
        <v>9324</v>
      </c>
      <c r="V106">
        <f t="shared" si="48"/>
        <v>16831</v>
      </c>
    </row>
    <row r="109" spans="1:25">
      <c r="A109" s="68" t="s">
        <v>78</v>
      </c>
      <c r="B109" s="136" t="s">
        <v>80</v>
      </c>
      <c r="C109" s="135"/>
      <c r="D109" s="136" t="s">
        <v>81</v>
      </c>
      <c r="E109" s="137"/>
      <c r="F109" s="134" t="s">
        <v>82</v>
      </c>
      <c r="G109" s="135"/>
      <c r="H109" s="136" t="s">
        <v>83</v>
      </c>
      <c r="I109" s="137"/>
      <c r="J109" s="134" t="s">
        <v>4</v>
      </c>
      <c r="K109" s="135"/>
      <c r="L109" s="136" t="s">
        <v>84</v>
      </c>
      <c r="M109" s="137"/>
      <c r="N109" s="132" t="s">
        <v>85</v>
      </c>
      <c r="O109" s="133"/>
      <c r="P109" s="132" t="s">
        <v>86</v>
      </c>
      <c r="Q109" s="133"/>
      <c r="R109" s="134" t="s">
        <v>87</v>
      </c>
      <c r="S109" s="135"/>
      <c r="T109" s="136" t="s">
        <v>9</v>
      </c>
      <c r="U109" s="137"/>
      <c r="X109" s="26"/>
      <c r="Y109" s="26"/>
    </row>
    <row r="110" spans="1:25">
      <c r="A110" s="9"/>
      <c r="B110" s="4" t="s">
        <v>1</v>
      </c>
      <c r="C110" s="6" t="s">
        <v>2</v>
      </c>
      <c r="D110" s="4" t="s">
        <v>1</v>
      </c>
      <c r="E110" s="5" t="s">
        <v>2</v>
      </c>
      <c r="F110" s="7" t="s">
        <v>1</v>
      </c>
      <c r="G110" s="6" t="s">
        <v>2</v>
      </c>
      <c r="H110" s="4" t="s">
        <v>1</v>
      </c>
      <c r="I110" s="5" t="s">
        <v>2</v>
      </c>
      <c r="J110" s="7" t="s">
        <v>1</v>
      </c>
      <c r="K110" s="6" t="s">
        <v>2</v>
      </c>
      <c r="L110" s="4" t="s">
        <v>1</v>
      </c>
      <c r="M110" s="5" t="s">
        <v>2</v>
      </c>
      <c r="N110" s="4" t="s">
        <v>1</v>
      </c>
      <c r="O110" s="5" t="s">
        <v>2</v>
      </c>
      <c r="P110" s="4" t="s">
        <v>1</v>
      </c>
      <c r="Q110" s="5" t="s">
        <v>2</v>
      </c>
      <c r="R110" s="7" t="s">
        <v>1</v>
      </c>
      <c r="S110" s="6" t="s">
        <v>2</v>
      </c>
      <c r="T110" s="4" t="s">
        <v>1</v>
      </c>
      <c r="U110" s="5" t="s">
        <v>2</v>
      </c>
      <c r="V110" s="10" t="s">
        <v>0</v>
      </c>
      <c r="W110" s="10"/>
      <c r="X110" s="10"/>
      <c r="Y110" s="10"/>
    </row>
    <row r="111" spans="1:25">
      <c r="A111" s="72" t="s">
        <v>72</v>
      </c>
      <c r="B111" s="19">
        <f>B16</f>
        <v>0</v>
      </c>
      <c r="C111" s="13">
        <f t="shared" ref="C111:S111" si="50">C16</f>
        <v>1</v>
      </c>
      <c r="D111" s="13">
        <f t="shared" si="50"/>
        <v>0</v>
      </c>
      <c r="E111" s="13">
        <f t="shared" si="50"/>
        <v>0</v>
      </c>
      <c r="F111" s="13">
        <f t="shared" si="50"/>
        <v>0</v>
      </c>
      <c r="G111" s="13">
        <f t="shared" si="50"/>
        <v>1</v>
      </c>
      <c r="H111" s="13">
        <f t="shared" ref="H111:M111" si="51">H16</f>
        <v>0</v>
      </c>
      <c r="I111" s="13">
        <f t="shared" si="51"/>
        <v>0</v>
      </c>
      <c r="J111" s="13">
        <f t="shared" si="51"/>
        <v>2</v>
      </c>
      <c r="K111" s="13">
        <f t="shared" si="51"/>
        <v>0</v>
      </c>
      <c r="L111" s="13">
        <f t="shared" si="51"/>
        <v>33</v>
      </c>
      <c r="M111" s="13">
        <f t="shared" si="51"/>
        <v>26</v>
      </c>
      <c r="N111" s="13">
        <f t="shared" si="50"/>
        <v>3</v>
      </c>
      <c r="O111" s="13">
        <f t="shared" si="50"/>
        <v>8</v>
      </c>
      <c r="P111" s="13">
        <f t="shared" si="50"/>
        <v>0</v>
      </c>
      <c r="Q111" s="13">
        <f t="shared" si="50"/>
        <v>0</v>
      </c>
      <c r="R111" s="13">
        <f t="shared" si="50"/>
        <v>10</v>
      </c>
      <c r="S111" s="13">
        <f t="shared" si="50"/>
        <v>9</v>
      </c>
      <c r="T111" s="19">
        <f t="shared" ref="T111:T116" si="52">B111+D111+F111+H111+J111+L111+N111+P111+R111</f>
        <v>48</v>
      </c>
      <c r="U111" s="50">
        <f t="shared" ref="U111:U116" si="53">C111+E111+G111+I111+K111+M111+O111+Q111+S111</f>
        <v>45</v>
      </c>
      <c r="V111">
        <f t="shared" ref="V111:V116" si="54">SUM(T111:U111)</f>
        <v>93</v>
      </c>
    </row>
    <row r="112" spans="1:25">
      <c r="A112" s="73" t="s">
        <v>73</v>
      </c>
      <c r="B112" s="61">
        <f>B34</f>
        <v>155</v>
      </c>
      <c r="C112" s="47">
        <f t="shared" ref="C112:S112" si="55">C34</f>
        <v>199</v>
      </c>
      <c r="D112" s="47">
        <f t="shared" si="55"/>
        <v>9</v>
      </c>
      <c r="E112" s="47">
        <f t="shared" si="55"/>
        <v>18</v>
      </c>
      <c r="F112" s="47">
        <f t="shared" si="55"/>
        <v>186</v>
      </c>
      <c r="G112" s="47">
        <f t="shared" si="55"/>
        <v>220</v>
      </c>
      <c r="H112" s="47">
        <f t="shared" ref="H112:M112" si="56">H34</f>
        <v>326</v>
      </c>
      <c r="I112" s="47">
        <f t="shared" si="56"/>
        <v>307</v>
      </c>
      <c r="J112" s="47">
        <f t="shared" si="56"/>
        <v>450</v>
      </c>
      <c r="K112" s="47">
        <f t="shared" si="56"/>
        <v>702</v>
      </c>
      <c r="L112" s="47">
        <f t="shared" si="56"/>
        <v>104</v>
      </c>
      <c r="M112" s="47">
        <f t="shared" si="56"/>
        <v>79</v>
      </c>
      <c r="N112" s="47">
        <f t="shared" si="55"/>
        <v>361</v>
      </c>
      <c r="O112" s="47">
        <f t="shared" si="55"/>
        <v>417</v>
      </c>
      <c r="P112" s="47">
        <f t="shared" si="55"/>
        <v>2</v>
      </c>
      <c r="Q112" s="47">
        <f t="shared" si="55"/>
        <v>2</v>
      </c>
      <c r="R112" s="47">
        <f t="shared" si="55"/>
        <v>4049</v>
      </c>
      <c r="S112" s="47">
        <f t="shared" si="55"/>
        <v>4787</v>
      </c>
      <c r="T112" s="61">
        <f t="shared" si="52"/>
        <v>5642</v>
      </c>
      <c r="U112" s="52">
        <f t="shared" si="53"/>
        <v>6731</v>
      </c>
      <c r="V112">
        <f t="shared" si="54"/>
        <v>12373</v>
      </c>
    </row>
    <row r="113" spans="1:25">
      <c r="A113" s="73" t="s">
        <v>74</v>
      </c>
      <c r="B113" s="61">
        <f>B46</f>
        <v>0</v>
      </c>
      <c r="C113" s="47">
        <f t="shared" ref="C113:S113" si="57">C46</f>
        <v>0</v>
      </c>
      <c r="D113" s="47">
        <f t="shared" si="57"/>
        <v>0</v>
      </c>
      <c r="E113" s="47">
        <f t="shared" si="57"/>
        <v>1</v>
      </c>
      <c r="F113" s="47">
        <f t="shared" si="57"/>
        <v>1</v>
      </c>
      <c r="G113" s="47">
        <f t="shared" si="57"/>
        <v>1</v>
      </c>
      <c r="H113" s="47">
        <f t="shared" ref="H113:M113" si="58">H46</f>
        <v>0</v>
      </c>
      <c r="I113" s="47">
        <f t="shared" si="58"/>
        <v>1</v>
      </c>
      <c r="J113" s="47">
        <f t="shared" si="58"/>
        <v>1</v>
      </c>
      <c r="K113" s="47">
        <f t="shared" si="58"/>
        <v>0</v>
      </c>
      <c r="L113" s="47">
        <f t="shared" si="58"/>
        <v>2</v>
      </c>
      <c r="M113" s="47">
        <f t="shared" si="58"/>
        <v>6</v>
      </c>
      <c r="N113" s="47">
        <f t="shared" si="57"/>
        <v>5</v>
      </c>
      <c r="O113" s="47">
        <f t="shared" si="57"/>
        <v>6</v>
      </c>
      <c r="P113" s="47">
        <f t="shared" si="57"/>
        <v>0</v>
      </c>
      <c r="Q113" s="47">
        <f t="shared" si="57"/>
        <v>0</v>
      </c>
      <c r="R113" s="47">
        <f t="shared" si="57"/>
        <v>15</v>
      </c>
      <c r="S113" s="47">
        <f t="shared" si="57"/>
        <v>41</v>
      </c>
      <c r="T113" s="61">
        <f t="shared" si="52"/>
        <v>24</v>
      </c>
      <c r="U113" s="52">
        <f t="shared" si="53"/>
        <v>56</v>
      </c>
      <c r="V113">
        <f t="shared" si="54"/>
        <v>80</v>
      </c>
    </row>
    <row r="114" spans="1:25">
      <c r="A114" s="73" t="s">
        <v>75</v>
      </c>
      <c r="B114" s="61">
        <f>B58</f>
        <v>3</v>
      </c>
      <c r="C114" s="47">
        <f t="shared" ref="C114:S114" si="59">C58</f>
        <v>2</v>
      </c>
      <c r="D114" s="47">
        <f t="shared" si="59"/>
        <v>1</v>
      </c>
      <c r="E114" s="47">
        <f t="shared" si="59"/>
        <v>3</v>
      </c>
      <c r="F114" s="47">
        <f t="shared" si="59"/>
        <v>5</v>
      </c>
      <c r="G114" s="47">
        <f t="shared" si="59"/>
        <v>8</v>
      </c>
      <c r="H114" s="47">
        <f t="shared" ref="H114:M114" si="60">H58</f>
        <v>11</v>
      </c>
      <c r="I114" s="47">
        <f t="shared" si="60"/>
        <v>11</v>
      </c>
      <c r="J114" s="47">
        <f t="shared" si="60"/>
        <v>4</v>
      </c>
      <c r="K114" s="47">
        <f t="shared" si="60"/>
        <v>12</v>
      </c>
      <c r="L114" s="47">
        <f t="shared" si="60"/>
        <v>42</v>
      </c>
      <c r="M114" s="47">
        <f t="shared" si="60"/>
        <v>31</v>
      </c>
      <c r="N114" s="47">
        <f t="shared" si="59"/>
        <v>14</v>
      </c>
      <c r="O114" s="47">
        <f t="shared" si="59"/>
        <v>23</v>
      </c>
      <c r="P114" s="47">
        <f t="shared" si="59"/>
        <v>0</v>
      </c>
      <c r="Q114" s="47">
        <f t="shared" si="59"/>
        <v>0</v>
      </c>
      <c r="R114" s="47">
        <f t="shared" si="59"/>
        <v>142</v>
      </c>
      <c r="S114" s="47">
        <f t="shared" si="59"/>
        <v>247</v>
      </c>
      <c r="T114" s="61">
        <f t="shared" si="52"/>
        <v>222</v>
      </c>
      <c r="U114" s="52">
        <f t="shared" si="53"/>
        <v>337</v>
      </c>
      <c r="V114">
        <f t="shared" si="54"/>
        <v>559</v>
      </c>
    </row>
    <row r="115" spans="1:25">
      <c r="A115" s="73" t="s">
        <v>76</v>
      </c>
      <c r="B115" s="61">
        <f>B70</f>
        <v>0</v>
      </c>
      <c r="C115" s="47">
        <f t="shared" ref="C115:S115" si="61">C70</f>
        <v>1</v>
      </c>
      <c r="D115" s="47">
        <f t="shared" si="61"/>
        <v>0</v>
      </c>
      <c r="E115" s="47">
        <f t="shared" si="61"/>
        <v>1</v>
      </c>
      <c r="F115" s="47">
        <f t="shared" si="61"/>
        <v>10</v>
      </c>
      <c r="G115" s="47">
        <f t="shared" si="61"/>
        <v>4</v>
      </c>
      <c r="H115" s="47">
        <f t="shared" ref="H115:M115" si="62">H70</f>
        <v>4</v>
      </c>
      <c r="I115" s="47">
        <f t="shared" si="62"/>
        <v>9</v>
      </c>
      <c r="J115" s="47">
        <f t="shared" si="62"/>
        <v>2</v>
      </c>
      <c r="K115" s="47">
        <f t="shared" si="62"/>
        <v>4</v>
      </c>
      <c r="L115" s="47">
        <f t="shared" si="62"/>
        <v>77</v>
      </c>
      <c r="M115" s="47">
        <f t="shared" si="62"/>
        <v>46</v>
      </c>
      <c r="N115" s="47">
        <f t="shared" si="61"/>
        <v>17</v>
      </c>
      <c r="O115" s="47">
        <f t="shared" si="61"/>
        <v>25</v>
      </c>
      <c r="P115" s="47">
        <f t="shared" si="61"/>
        <v>1</v>
      </c>
      <c r="Q115" s="47">
        <f t="shared" si="61"/>
        <v>0</v>
      </c>
      <c r="R115" s="47">
        <f t="shared" si="61"/>
        <v>103</v>
      </c>
      <c r="S115" s="47">
        <f t="shared" si="61"/>
        <v>132</v>
      </c>
      <c r="T115" s="61">
        <f t="shared" si="52"/>
        <v>214</v>
      </c>
      <c r="U115" s="52">
        <f t="shared" si="53"/>
        <v>222</v>
      </c>
      <c r="V115">
        <f t="shared" si="54"/>
        <v>436</v>
      </c>
    </row>
    <row r="116" spans="1:25">
      <c r="A116" s="74" t="s">
        <v>109</v>
      </c>
      <c r="B116" s="62">
        <f>B88</f>
        <v>6</v>
      </c>
      <c r="C116" s="54">
        <f t="shared" ref="C116:S116" si="63">C88</f>
        <v>11</v>
      </c>
      <c r="D116" s="54">
        <f t="shared" si="63"/>
        <v>0</v>
      </c>
      <c r="E116" s="54">
        <f t="shared" si="63"/>
        <v>0</v>
      </c>
      <c r="F116" s="54">
        <f t="shared" si="63"/>
        <v>23</v>
      </c>
      <c r="G116" s="54">
        <f t="shared" si="63"/>
        <v>43</v>
      </c>
      <c r="H116" s="54">
        <f t="shared" ref="H116:M116" si="64">H88</f>
        <v>1</v>
      </c>
      <c r="I116" s="54">
        <f t="shared" si="64"/>
        <v>10</v>
      </c>
      <c r="J116" s="54">
        <f t="shared" si="64"/>
        <v>15</v>
      </c>
      <c r="K116" s="54">
        <f t="shared" si="64"/>
        <v>22</v>
      </c>
      <c r="L116" s="54">
        <f t="shared" si="64"/>
        <v>10</v>
      </c>
      <c r="M116" s="54">
        <f t="shared" si="64"/>
        <v>28</v>
      </c>
      <c r="N116" s="54">
        <f t="shared" si="63"/>
        <v>18</v>
      </c>
      <c r="O116" s="54">
        <f t="shared" si="63"/>
        <v>28</v>
      </c>
      <c r="P116" s="54">
        <f t="shared" si="63"/>
        <v>0</v>
      </c>
      <c r="Q116" s="54">
        <f t="shared" si="63"/>
        <v>0</v>
      </c>
      <c r="R116" s="54">
        <f t="shared" si="63"/>
        <v>179</v>
      </c>
      <c r="S116" s="54">
        <f t="shared" si="63"/>
        <v>359</v>
      </c>
      <c r="T116" s="62">
        <f t="shared" si="52"/>
        <v>252</v>
      </c>
      <c r="U116" s="55">
        <f t="shared" si="53"/>
        <v>501</v>
      </c>
      <c r="V116">
        <f t="shared" si="54"/>
        <v>753</v>
      </c>
    </row>
    <row r="117" spans="1:25">
      <c r="A117" s="3" t="s">
        <v>0</v>
      </c>
      <c r="B117">
        <f>SUM(B111:B116)</f>
        <v>164</v>
      </c>
      <c r="C117">
        <f t="shared" ref="C117:V117" si="65">SUM(C111:C116)</f>
        <v>214</v>
      </c>
      <c r="D117">
        <f t="shared" si="65"/>
        <v>10</v>
      </c>
      <c r="E117">
        <f t="shared" si="65"/>
        <v>23</v>
      </c>
      <c r="F117">
        <f t="shared" si="65"/>
        <v>225</v>
      </c>
      <c r="G117">
        <f t="shared" si="65"/>
        <v>277</v>
      </c>
      <c r="H117">
        <f t="shared" ref="H117:M117" si="66">SUM(H111:H116)</f>
        <v>342</v>
      </c>
      <c r="I117">
        <f t="shared" si="66"/>
        <v>338</v>
      </c>
      <c r="J117">
        <f t="shared" si="66"/>
        <v>474</v>
      </c>
      <c r="K117">
        <f t="shared" si="66"/>
        <v>740</v>
      </c>
      <c r="L117">
        <f t="shared" si="66"/>
        <v>268</v>
      </c>
      <c r="M117">
        <f t="shared" si="66"/>
        <v>216</v>
      </c>
      <c r="N117">
        <f t="shared" si="65"/>
        <v>418</v>
      </c>
      <c r="O117">
        <f t="shared" si="65"/>
        <v>507</v>
      </c>
      <c r="P117">
        <f t="shared" si="65"/>
        <v>3</v>
      </c>
      <c r="Q117">
        <f t="shared" si="65"/>
        <v>2</v>
      </c>
      <c r="R117">
        <f t="shared" si="65"/>
        <v>4498</v>
      </c>
      <c r="S117">
        <f t="shared" si="65"/>
        <v>5575</v>
      </c>
      <c r="T117">
        <f t="shared" si="65"/>
        <v>6402</v>
      </c>
      <c r="U117">
        <f t="shared" si="65"/>
        <v>7892</v>
      </c>
      <c r="V117">
        <f t="shared" si="65"/>
        <v>14294</v>
      </c>
    </row>
    <row r="120" spans="1:25">
      <c r="A120" s="68" t="s">
        <v>79</v>
      </c>
      <c r="B120" s="136" t="s">
        <v>80</v>
      </c>
      <c r="C120" s="135"/>
      <c r="D120" s="136" t="s">
        <v>81</v>
      </c>
      <c r="E120" s="137"/>
      <c r="F120" s="134" t="s">
        <v>82</v>
      </c>
      <c r="G120" s="135"/>
      <c r="H120" s="136" t="s">
        <v>83</v>
      </c>
      <c r="I120" s="137"/>
      <c r="J120" s="134" t="s">
        <v>4</v>
      </c>
      <c r="K120" s="135"/>
      <c r="L120" s="136" t="s">
        <v>84</v>
      </c>
      <c r="M120" s="137"/>
      <c r="N120" s="132" t="s">
        <v>85</v>
      </c>
      <c r="O120" s="133"/>
      <c r="P120" s="132" t="s">
        <v>86</v>
      </c>
      <c r="Q120" s="133"/>
      <c r="R120" s="134" t="s">
        <v>87</v>
      </c>
      <c r="S120" s="135"/>
      <c r="T120" s="136" t="s">
        <v>9</v>
      </c>
      <c r="U120" s="137"/>
      <c r="X120" s="26"/>
      <c r="Y120" s="26"/>
    </row>
    <row r="121" spans="1:25">
      <c r="A121" s="9"/>
      <c r="B121" s="4" t="s">
        <v>1</v>
      </c>
      <c r="C121" s="6" t="s">
        <v>2</v>
      </c>
      <c r="D121" s="4" t="s">
        <v>1</v>
      </c>
      <c r="E121" s="5" t="s">
        <v>2</v>
      </c>
      <c r="F121" s="7" t="s">
        <v>1</v>
      </c>
      <c r="G121" s="6" t="s">
        <v>2</v>
      </c>
      <c r="H121" s="4" t="s">
        <v>1</v>
      </c>
      <c r="I121" s="5" t="s">
        <v>2</v>
      </c>
      <c r="J121" s="7" t="s">
        <v>1</v>
      </c>
      <c r="K121" s="6" t="s">
        <v>2</v>
      </c>
      <c r="L121" s="4" t="s">
        <v>1</v>
      </c>
      <c r="M121" s="5" t="s">
        <v>2</v>
      </c>
      <c r="N121" s="4" t="s">
        <v>1</v>
      </c>
      <c r="O121" s="5" t="s">
        <v>2</v>
      </c>
      <c r="P121" s="4" t="s">
        <v>1</v>
      </c>
      <c r="Q121" s="5" t="s">
        <v>2</v>
      </c>
      <c r="R121" s="7" t="s">
        <v>1</v>
      </c>
      <c r="S121" s="6" t="s">
        <v>2</v>
      </c>
      <c r="T121" s="4" t="s">
        <v>1</v>
      </c>
      <c r="U121" s="5" t="s">
        <v>2</v>
      </c>
      <c r="V121" s="10" t="s">
        <v>0</v>
      </c>
      <c r="W121" s="10"/>
      <c r="X121" s="10"/>
      <c r="Y121" s="10"/>
    </row>
    <row r="122" spans="1:25">
      <c r="A122" s="72" t="s">
        <v>72</v>
      </c>
      <c r="B122" s="19">
        <f>B17</f>
        <v>2</v>
      </c>
      <c r="C122" s="13">
        <f t="shared" ref="C122:S122" si="67">C17</f>
        <v>2</v>
      </c>
      <c r="D122" s="13">
        <f t="shared" si="67"/>
        <v>0</v>
      </c>
      <c r="E122" s="13">
        <f t="shared" si="67"/>
        <v>3</v>
      </c>
      <c r="F122" s="13">
        <f t="shared" si="67"/>
        <v>4</v>
      </c>
      <c r="G122" s="13">
        <f t="shared" si="67"/>
        <v>6</v>
      </c>
      <c r="H122" s="13">
        <f t="shared" ref="H122:M122" si="68">H17</f>
        <v>9</v>
      </c>
      <c r="I122" s="13">
        <f t="shared" si="68"/>
        <v>26</v>
      </c>
      <c r="J122" s="13">
        <f t="shared" si="68"/>
        <v>11</v>
      </c>
      <c r="K122" s="13">
        <f t="shared" si="68"/>
        <v>51</v>
      </c>
      <c r="L122" s="13">
        <f t="shared" si="68"/>
        <v>23</v>
      </c>
      <c r="M122" s="13">
        <f t="shared" si="68"/>
        <v>16</v>
      </c>
      <c r="N122" s="13">
        <f t="shared" si="67"/>
        <v>42</v>
      </c>
      <c r="O122" s="13">
        <f t="shared" si="67"/>
        <v>73</v>
      </c>
      <c r="P122" s="13">
        <f t="shared" si="67"/>
        <v>0</v>
      </c>
      <c r="Q122" s="13">
        <f t="shared" si="67"/>
        <v>0</v>
      </c>
      <c r="R122" s="13">
        <f t="shared" si="67"/>
        <v>130</v>
      </c>
      <c r="S122" s="13">
        <f t="shared" si="67"/>
        <v>115</v>
      </c>
      <c r="T122" s="19">
        <f t="shared" ref="T122:T127" si="69">B122+D122+F122+H122+J122+L122+N122+P122+R122</f>
        <v>221</v>
      </c>
      <c r="U122" s="50">
        <f t="shared" ref="U122:U127" si="70">C122+E122+G122+I122+K122+M122+O122+Q122+S122</f>
        <v>292</v>
      </c>
      <c r="V122">
        <f t="shared" ref="V122:V127" si="71">SUM(T122:U122)</f>
        <v>513</v>
      </c>
    </row>
    <row r="123" spans="1:25">
      <c r="A123" s="73" t="s">
        <v>73</v>
      </c>
      <c r="B123" s="61">
        <f>B35</f>
        <v>11</v>
      </c>
      <c r="C123" s="47">
        <f t="shared" ref="C123:S123" si="72">C35</f>
        <v>14</v>
      </c>
      <c r="D123" s="47">
        <f t="shared" si="72"/>
        <v>1</v>
      </c>
      <c r="E123" s="47">
        <f t="shared" si="72"/>
        <v>3</v>
      </c>
      <c r="F123" s="47">
        <f t="shared" si="72"/>
        <v>17</v>
      </c>
      <c r="G123" s="47">
        <f t="shared" si="72"/>
        <v>15</v>
      </c>
      <c r="H123" s="47">
        <f t="shared" ref="H123:M123" si="73">H35</f>
        <v>30</v>
      </c>
      <c r="I123" s="47">
        <f t="shared" si="73"/>
        <v>37</v>
      </c>
      <c r="J123" s="47">
        <f t="shared" si="73"/>
        <v>43</v>
      </c>
      <c r="K123" s="47">
        <f t="shared" si="73"/>
        <v>64</v>
      </c>
      <c r="L123" s="47">
        <f t="shared" si="73"/>
        <v>2</v>
      </c>
      <c r="M123" s="47">
        <f t="shared" si="73"/>
        <v>6</v>
      </c>
      <c r="N123" s="47">
        <f t="shared" si="72"/>
        <v>87</v>
      </c>
      <c r="O123" s="47">
        <f t="shared" si="72"/>
        <v>91</v>
      </c>
      <c r="P123" s="47">
        <f t="shared" si="72"/>
        <v>0</v>
      </c>
      <c r="Q123" s="47">
        <f t="shared" si="72"/>
        <v>0</v>
      </c>
      <c r="R123" s="47">
        <f t="shared" si="72"/>
        <v>315</v>
      </c>
      <c r="S123" s="47">
        <f t="shared" si="72"/>
        <v>397</v>
      </c>
      <c r="T123" s="61">
        <f t="shared" si="69"/>
        <v>506</v>
      </c>
      <c r="U123" s="52">
        <f t="shared" si="70"/>
        <v>627</v>
      </c>
      <c r="V123">
        <f t="shared" si="71"/>
        <v>1133</v>
      </c>
    </row>
    <row r="124" spans="1:25">
      <c r="A124" s="73" t="s">
        <v>74</v>
      </c>
      <c r="B124" s="61">
        <f>B47</f>
        <v>0</v>
      </c>
      <c r="C124" s="47">
        <f t="shared" ref="C124:S124" si="74">C47</f>
        <v>1</v>
      </c>
      <c r="D124" s="47">
        <f t="shared" si="74"/>
        <v>0</v>
      </c>
      <c r="E124" s="47">
        <f t="shared" si="74"/>
        <v>0</v>
      </c>
      <c r="F124" s="47">
        <f t="shared" si="74"/>
        <v>1</v>
      </c>
      <c r="G124" s="47">
        <f t="shared" si="74"/>
        <v>2</v>
      </c>
      <c r="H124" s="47">
        <f t="shared" ref="H124:M124" si="75">H47</f>
        <v>1</v>
      </c>
      <c r="I124" s="47">
        <f t="shared" si="75"/>
        <v>4</v>
      </c>
      <c r="J124" s="47">
        <f t="shared" si="75"/>
        <v>3</v>
      </c>
      <c r="K124" s="47">
        <f t="shared" si="75"/>
        <v>1</v>
      </c>
      <c r="L124" s="47">
        <f t="shared" si="75"/>
        <v>0</v>
      </c>
      <c r="M124" s="47">
        <f t="shared" si="75"/>
        <v>0</v>
      </c>
      <c r="N124" s="47">
        <f t="shared" si="74"/>
        <v>4</v>
      </c>
      <c r="O124" s="47">
        <f t="shared" si="74"/>
        <v>3</v>
      </c>
      <c r="P124" s="47">
        <f t="shared" si="74"/>
        <v>0</v>
      </c>
      <c r="Q124" s="47">
        <f t="shared" si="74"/>
        <v>0</v>
      </c>
      <c r="R124" s="47">
        <f t="shared" si="74"/>
        <v>17</v>
      </c>
      <c r="S124" s="47">
        <f t="shared" si="74"/>
        <v>18</v>
      </c>
      <c r="T124" s="61">
        <f t="shared" si="69"/>
        <v>26</v>
      </c>
      <c r="U124" s="52">
        <f t="shared" si="70"/>
        <v>29</v>
      </c>
      <c r="V124">
        <f t="shared" si="71"/>
        <v>55</v>
      </c>
    </row>
    <row r="125" spans="1:25">
      <c r="A125" s="73" t="s">
        <v>75</v>
      </c>
      <c r="B125" s="61">
        <f>B59</f>
        <v>2</v>
      </c>
      <c r="C125" s="47">
        <f t="shared" ref="C125:S125" si="76">C59</f>
        <v>7</v>
      </c>
      <c r="D125" s="47">
        <f t="shared" si="76"/>
        <v>1</v>
      </c>
      <c r="E125" s="47">
        <f t="shared" si="76"/>
        <v>2</v>
      </c>
      <c r="F125" s="47">
        <f t="shared" si="76"/>
        <v>18</v>
      </c>
      <c r="G125" s="47">
        <f t="shared" si="76"/>
        <v>16</v>
      </c>
      <c r="H125" s="47">
        <f t="shared" ref="H125:M125" si="77">H59</f>
        <v>12</v>
      </c>
      <c r="I125" s="47">
        <f t="shared" si="77"/>
        <v>16</v>
      </c>
      <c r="J125" s="47">
        <f t="shared" si="77"/>
        <v>12</v>
      </c>
      <c r="K125" s="47">
        <f t="shared" si="77"/>
        <v>12</v>
      </c>
      <c r="L125" s="47">
        <f t="shared" si="77"/>
        <v>10</v>
      </c>
      <c r="M125" s="47">
        <f t="shared" si="77"/>
        <v>10</v>
      </c>
      <c r="N125" s="47">
        <f t="shared" si="76"/>
        <v>20</v>
      </c>
      <c r="O125" s="47">
        <f t="shared" si="76"/>
        <v>24</v>
      </c>
      <c r="P125" s="47">
        <f t="shared" si="76"/>
        <v>0</v>
      </c>
      <c r="Q125" s="47">
        <f t="shared" si="76"/>
        <v>0</v>
      </c>
      <c r="R125" s="47">
        <f t="shared" si="76"/>
        <v>194</v>
      </c>
      <c r="S125" s="47">
        <f t="shared" si="76"/>
        <v>254</v>
      </c>
      <c r="T125" s="61">
        <f t="shared" si="69"/>
        <v>269</v>
      </c>
      <c r="U125" s="52">
        <f t="shared" si="70"/>
        <v>341</v>
      </c>
      <c r="V125">
        <f t="shared" si="71"/>
        <v>610</v>
      </c>
    </row>
    <row r="126" spans="1:25">
      <c r="A126" s="73" t="s">
        <v>76</v>
      </c>
      <c r="B126" s="61">
        <f>B71</f>
        <v>1</v>
      </c>
      <c r="C126" s="47">
        <f t="shared" ref="C126:S126" si="78">C71</f>
        <v>0</v>
      </c>
      <c r="D126" s="47">
        <f t="shared" si="78"/>
        <v>1</v>
      </c>
      <c r="E126" s="47">
        <f t="shared" si="78"/>
        <v>0</v>
      </c>
      <c r="F126" s="47">
        <f t="shared" si="78"/>
        <v>1</v>
      </c>
      <c r="G126" s="47">
        <f t="shared" si="78"/>
        <v>1</v>
      </c>
      <c r="H126" s="47">
        <f t="shared" ref="H126:M126" si="79">H71</f>
        <v>1</v>
      </c>
      <c r="I126" s="47">
        <f t="shared" si="79"/>
        <v>5</v>
      </c>
      <c r="J126" s="47">
        <f t="shared" si="79"/>
        <v>2</v>
      </c>
      <c r="K126" s="47">
        <f t="shared" si="79"/>
        <v>7</v>
      </c>
      <c r="L126" s="47">
        <f t="shared" si="79"/>
        <v>11</v>
      </c>
      <c r="M126" s="47">
        <f t="shared" si="79"/>
        <v>7</v>
      </c>
      <c r="N126" s="47">
        <f t="shared" si="78"/>
        <v>11</v>
      </c>
      <c r="O126" s="47">
        <f t="shared" si="78"/>
        <v>17</v>
      </c>
      <c r="P126" s="47">
        <f t="shared" si="78"/>
        <v>0</v>
      </c>
      <c r="Q126" s="47">
        <f t="shared" si="78"/>
        <v>0</v>
      </c>
      <c r="R126" s="47">
        <f t="shared" si="78"/>
        <v>54</v>
      </c>
      <c r="S126" s="47">
        <f t="shared" si="78"/>
        <v>105</v>
      </c>
      <c r="T126" s="61">
        <f t="shared" si="69"/>
        <v>82</v>
      </c>
      <c r="U126" s="52">
        <f t="shared" si="70"/>
        <v>142</v>
      </c>
      <c r="V126">
        <f t="shared" si="71"/>
        <v>224</v>
      </c>
    </row>
    <row r="127" spans="1:25">
      <c r="A127" s="74" t="s">
        <v>109</v>
      </c>
      <c r="B127" s="62">
        <f>B89</f>
        <v>0</v>
      </c>
      <c r="C127" s="54">
        <f t="shared" ref="C127:S127" si="80">C89</f>
        <v>0</v>
      </c>
      <c r="D127" s="54">
        <f t="shared" si="80"/>
        <v>0</v>
      </c>
      <c r="E127" s="54">
        <f t="shared" si="80"/>
        <v>0</v>
      </c>
      <c r="F127" s="54">
        <f t="shared" si="80"/>
        <v>0</v>
      </c>
      <c r="G127" s="54">
        <f t="shared" si="80"/>
        <v>0</v>
      </c>
      <c r="H127" s="54">
        <f t="shared" ref="H127:M127" si="81">H89</f>
        <v>0</v>
      </c>
      <c r="I127" s="54">
        <f t="shared" si="81"/>
        <v>0</v>
      </c>
      <c r="J127" s="54">
        <f t="shared" si="81"/>
        <v>0</v>
      </c>
      <c r="K127" s="54">
        <f t="shared" si="81"/>
        <v>0</v>
      </c>
      <c r="L127" s="54">
        <f t="shared" si="81"/>
        <v>0</v>
      </c>
      <c r="M127" s="54">
        <f t="shared" si="81"/>
        <v>1</v>
      </c>
      <c r="N127" s="54">
        <f t="shared" si="80"/>
        <v>1</v>
      </c>
      <c r="O127" s="54">
        <f t="shared" si="80"/>
        <v>0</v>
      </c>
      <c r="P127" s="54">
        <f t="shared" si="80"/>
        <v>0</v>
      </c>
      <c r="Q127" s="54">
        <f t="shared" si="80"/>
        <v>0</v>
      </c>
      <c r="R127" s="54">
        <f t="shared" si="80"/>
        <v>0</v>
      </c>
      <c r="S127" s="54">
        <f t="shared" si="80"/>
        <v>0</v>
      </c>
      <c r="T127" s="62">
        <f t="shared" si="69"/>
        <v>1</v>
      </c>
      <c r="U127" s="55">
        <f t="shared" si="70"/>
        <v>1</v>
      </c>
      <c r="V127">
        <f t="shared" si="71"/>
        <v>2</v>
      </c>
    </row>
    <row r="128" spans="1:25">
      <c r="A128" s="3" t="s">
        <v>0</v>
      </c>
      <c r="B128">
        <f>SUM(B122:B127)</f>
        <v>16</v>
      </c>
      <c r="C128">
        <f t="shared" ref="C128:V128" si="82">SUM(C122:C127)</f>
        <v>24</v>
      </c>
      <c r="D128">
        <f t="shared" si="82"/>
        <v>3</v>
      </c>
      <c r="E128">
        <f t="shared" si="82"/>
        <v>8</v>
      </c>
      <c r="F128">
        <f t="shared" si="82"/>
        <v>41</v>
      </c>
      <c r="G128">
        <f t="shared" si="82"/>
        <v>40</v>
      </c>
      <c r="H128">
        <f t="shared" ref="H128:M128" si="83">SUM(H122:H127)</f>
        <v>53</v>
      </c>
      <c r="I128">
        <f t="shared" si="83"/>
        <v>88</v>
      </c>
      <c r="J128">
        <f t="shared" si="83"/>
        <v>71</v>
      </c>
      <c r="K128">
        <f t="shared" si="83"/>
        <v>135</v>
      </c>
      <c r="L128">
        <f t="shared" si="83"/>
        <v>46</v>
      </c>
      <c r="M128">
        <f t="shared" si="83"/>
        <v>40</v>
      </c>
      <c r="N128">
        <f t="shared" si="82"/>
        <v>165</v>
      </c>
      <c r="O128">
        <f t="shared" si="82"/>
        <v>208</v>
      </c>
      <c r="P128">
        <f t="shared" si="82"/>
        <v>0</v>
      </c>
      <c r="Q128">
        <f t="shared" si="82"/>
        <v>0</v>
      </c>
      <c r="R128">
        <f t="shared" si="82"/>
        <v>710</v>
      </c>
      <c r="S128">
        <f t="shared" si="82"/>
        <v>889</v>
      </c>
      <c r="T128">
        <f t="shared" si="82"/>
        <v>1105</v>
      </c>
      <c r="U128">
        <f t="shared" si="82"/>
        <v>1432</v>
      </c>
      <c r="V128">
        <f t="shared" si="82"/>
        <v>2537</v>
      </c>
    </row>
    <row r="131" spans="1:22">
      <c r="A131" s="110" t="s">
        <v>115</v>
      </c>
      <c r="B131" s="136" t="s">
        <v>80</v>
      </c>
      <c r="C131" s="135"/>
      <c r="D131" s="136" t="s">
        <v>81</v>
      </c>
      <c r="E131" s="137"/>
      <c r="F131" s="134" t="s">
        <v>82</v>
      </c>
      <c r="G131" s="135"/>
      <c r="H131" s="136" t="s">
        <v>83</v>
      </c>
      <c r="I131" s="137"/>
      <c r="J131" s="134" t="s">
        <v>4</v>
      </c>
      <c r="K131" s="135"/>
      <c r="L131" s="136" t="s">
        <v>84</v>
      </c>
      <c r="M131" s="137"/>
      <c r="N131" s="132" t="s">
        <v>85</v>
      </c>
      <c r="O131" s="133"/>
      <c r="P131" s="132" t="s">
        <v>86</v>
      </c>
      <c r="Q131" s="133"/>
      <c r="R131" s="134" t="s">
        <v>87</v>
      </c>
      <c r="S131" s="135"/>
      <c r="T131" s="136" t="s">
        <v>9</v>
      </c>
      <c r="U131" s="137"/>
    </row>
    <row r="132" spans="1:22">
      <c r="A132" s="9"/>
      <c r="B132" s="4" t="s">
        <v>1</v>
      </c>
      <c r="C132" s="6" t="s">
        <v>2</v>
      </c>
      <c r="D132" s="4" t="s">
        <v>1</v>
      </c>
      <c r="E132" s="5" t="s">
        <v>2</v>
      </c>
      <c r="F132" s="7" t="s">
        <v>1</v>
      </c>
      <c r="G132" s="6" t="s">
        <v>2</v>
      </c>
      <c r="H132" s="4" t="s">
        <v>1</v>
      </c>
      <c r="I132" s="5" t="s">
        <v>2</v>
      </c>
      <c r="J132" s="7" t="s">
        <v>1</v>
      </c>
      <c r="K132" s="6" t="s">
        <v>2</v>
      </c>
      <c r="L132" s="4" t="s">
        <v>1</v>
      </c>
      <c r="M132" s="5" t="s">
        <v>2</v>
      </c>
      <c r="N132" s="4" t="s">
        <v>1</v>
      </c>
      <c r="O132" s="5" t="s">
        <v>2</v>
      </c>
      <c r="P132" s="4" t="s">
        <v>1</v>
      </c>
      <c r="Q132" s="5" t="s">
        <v>2</v>
      </c>
      <c r="R132" s="7" t="s">
        <v>1</v>
      </c>
      <c r="S132" s="6" t="s">
        <v>2</v>
      </c>
      <c r="T132" s="4" t="s">
        <v>1</v>
      </c>
      <c r="U132" s="5" t="s">
        <v>2</v>
      </c>
      <c r="V132" s="10" t="s">
        <v>0</v>
      </c>
    </row>
    <row r="133" spans="1:22">
      <c r="A133" s="72" t="s">
        <v>72</v>
      </c>
      <c r="B133" s="19">
        <f>B20</f>
        <v>2</v>
      </c>
      <c r="C133" s="13">
        <f t="shared" ref="C133:S133" si="84">C20</f>
        <v>3</v>
      </c>
      <c r="D133" s="13">
        <f t="shared" si="84"/>
        <v>0</v>
      </c>
      <c r="E133" s="13">
        <f t="shared" si="84"/>
        <v>3</v>
      </c>
      <c r="F133" s="13">
        <f t="shared" si="84"/>
        <v>4</v>
      </c>
      <c r="G133" s="13">
        <f t="shared" si="84"/>
        <v>6</v>
      </c>
      <c r="H133" s="13">
        <f t="shared" si="84"/>
        <v>9</v>
      </c>
      <c r="I133" s="13">
        <f t="shared" si="84"/>
        <v>25</v>
      </c>
      <c r="J133" s="13">
        <f t="shared" si="84"/>
        <v>12</v>
      </c>
      <c r="K133" s="13">
        <f t="shared" si="84"/>
        <v>51</v>
      </c>
      <c r="L133" s="13">
        <f t="shared" si="84"/>
        <v>1</v>
      </c>
      <c r="M133" s="13">
        <f t="shared" si="84"/>
        <v>3</v>
      </c>
      <c r="N133" s="13">
        <f t="shared" si="84"/>
        <v>43</v>
      </c>
      <c r="O133" s="13">
        <f t="shared" si="84"/>
        <v>70</v>
      </c>
      <c r="P133" s="13">
        <f t="shared" si="84"/>
        <v>0</v>
      </c>
      <c r="Q133" s="13">
        <f t="shared" si="84"/>
        <v>0</v>
      </c>
      <c r="R133" s="13">
        <f t="shared" si="84"/>
        <v>127</v>
      </c>
      <c r="S133" s="13">
        <f t="shared" si="84"/>
        <v>114</v>
      </c>
      <c r="T133" s="19">
        <f t="shared" ref="T133:T138" si="85">B133+D133+F133+H133+J133+L133+N133+P133+R133</f>
        <v>198</v>
      </c>
      <c r="U133" s="50">
        <f t="shared" ref="U133:U138" si="86">C133+E133+G133+I133+K133+M133+O133+Q133+S133</f>
        <v>275</v>
      </c>
      <c r="V133">
        <f t="shared" ref="V133:V138" si="87">SUM(T133:U133)</f>
        <v>473</v>
      </c>
    </row>
    <row r="134" spans="1:22">
      <c r="A134" s="73" t="s">
        <v>73</v>
      </c>
      <c r="B134" s="61">
        <f>B38</f>
        <v>112</v>
      </c>
      <c r="C134" s="47">
        <f t="shared" ref="C134:S134" si="88">C38</f>
        <v>129</v>
      </c>
      <c r="D134" s="47">
        <f t="shared" si="88"/>
        <v>8</v>
      </c>
      <c r="E134" s="47">
        <f t="shared" si="88"/>
        <v>13</v>
      </c>
      <c r="F134" s="47">
        <f t="shared" si="88"/>
        <v>147</v>
      </c>
      <c r="G134" s="47">
        <f t="shared" si="88"/>
        <v>152</v>
      </c>
      <c r="H134" s="47">
        <f t="shared" si="88"/>
        <v>258</v>
      </c>
      <c r="I134" s="47">
        <f t="shared" si="88"/>
        <v>283</v>
      </c>
      <c r="J134" s="47">
        <f t="shared" si="88"/>
        <v>400</v>
      </c>
      <c r="K134" s="47">
        <f t="shared" si="88"/>
        <v>558</v>
      </c>
      <c r="L134" s="47">
        <f t="shared" si="88"/>
        <v>1</v>
      </c>
      <c r="M134" s="47">
        <f t="shared" si="88"/>
        <v>2</v>
      </c>
      <c r="N134" s="47">
        <f t="shared" si="88"/>
        <v>253</v>
      </c>
      <c r="O134" s="47">
        <f t="shared" si="88"/>
        <v>250</v>
      </c>
      <c r="P134" s="47">
        <f t="shared" si="88"/>
        <v>1</v>
      </c>
      <c r="Q134" s="47">
        <f t="shared" si="88"/>
        <v>1</v>
      </c>
      <c r="R134" s="47">
        <f t="shared" si="88"/>
        <v>2512</v>
      </c>
      <c r="S134" s="47">
        <f t="shared" si="88"/>
        <v>2393</v>
      </c>
      <c r="T134" s="61">
        <f t="shared" si="85"/>
        <v>3692</v>
      </c>
      <c r="U134" s="52">
        <f t="shared" si="86"/>
        <v>3781</v>
      </c>
      <c r="V134">
        <f t="shared" si="87"/>
        <v>7473</v>
      </c>
    </row>
    <row r="135" spans="1:22">
      <c r="A135" s="73" t="s">
        <v>74</v>
      </c>
      <c r="B135" s="61">
        <f>B50</f>
        <v>0</v>
      </c>
      <c r="C135" s="47">
        <f t="shared" ref="C135:S135" si="89">C50</f>
        <v>1</v>
      </c>
      <c r="D135" s="47">
        <f t="shared" si="89"/>
        <v>0</v>
      </c>
      <c r="E135" s="47">
        <f t="shared" si="89"/>
        <v>1</v>
      </c>
      <c r="F135" s="47">
        <f t="shared" si="89"/>
        <v>0</v>
      </c>
      <c r="G135" s="47">
        <f t="shared" si="89"/>
        <v>3</v>
      </c>
      <c r="H135" s="47">
        <f t="shared" si="89"/>
        <v>0</v>
      </c>
      <c r="I135" s="47">
        <f t="shared" si="89"/>
        <v>3</v>
      </c>
      <c r="J135" s="47">
        <f t="shared" si="89"/>
        <v>4</v>
      </c>
      <c r="K135" s="47">
        <f t="shared" si="89"/>
        <v>1</v>
      </c>
      <c r="L135" s="47">
        <f t="shared" si="89"/>
        <v>0</v>
      </c>
      <c r="M135" s="47">
        <f t="shared" si="89"/>
        <v>0</v>
      </c>
      <c r="N135" s="47">
        <f t="shared" si="89"/>
        <v>6</v>
      </c>
      <c r="O135" s="47">
        <f t="shared" si="89"/>
        <v>8</v>
      </c>
      <c r="P135" s="47">
        <f t="shared" si="89"/>
        <v>0</v>
      </c>
      <c r="Q135" s="47">
        <f t="shared" si="89"/>
        <v>0</v>
      </c>
      <c r="R135" s="47">
        <f t="shared" si="89"/>
        <v>21</v>
      </c>
      <c r="S135" s="47">
        <f t="shared" si="89"/>
        <v>45</v>
      </c>
      <c r="T135" s="61">
        <f t="shared" si="85"/>
        <v>31</v>
      </c>
      <c r="U135" s="52">
        <f t="shared" si="86"/>
        <v>62</v>
      </c>
      <c r="V135">
        <f t="shared" si="87"/>
        <v>93</v>
      </c>
    </row>
    <row r="136" spans="1:22">
      <c r="A136" s="73" t="s">
        <v>75</v>
      </c>
      <c r="B136" s="61">
        <f>B62</f>
        <v>2</v>
      </c>
      <c r="C136" s="47">
        <f t="shared" ref="C136:S136" si="90">C62</f>
        <v>8</v>
      </c>
      <c r="D136" s="47">
        <f t="shared" si="90"/>
        <v>1</v>
      </c>
      <c r="E136" s="47">
        <f t="shared" si="90"/>
        <v>2</v>
      </c>
      <c r="F136" s="47">
        <f t="shared" si="90"/>
        <v>11</v>
      </c>
      <c r="G136" s="47">
        <f t="shared" si="90"/>
        <v>10</v>
      </c>
      <c r="H136" s="47">
        <f t="shared" si="90"/>
        <v>17</v>
      </c>
      <c r="I136" s="47">
        <f t="shared" si="90"/>
        <v>16</v>
      </c>
      <c r="J136" s="47">
        <f t="shared" si="90"/>
        <v>15</v>
      </c>
      <c r="K136" s="47">
        <f t="shared" si="90"/>
        <v>21</v>
      </c>
      <c r="L136" s="47">
        <f t="shared" si="90"/>
        <v>1</v>
      </c>
      <c r="M136" s="47">
        <f t="shared" si="90"/>
        <v>0</v>
      </c>
      <c r="N136" s="47">
        <f t="shared" si="90"/>
        <v>19</v>
      </c>
      <c r="O136" s="47">
        <f t="shared" si="90"/>
        <v>33</v>
      </c>
      <c r="P136" s="47">
        <f t="shared" si="90"/>
        <v>0</v>
      </c>
      <c r="Q136" s="47">
        <f t="shared" si="90"/>
        <v>0</v>
      </c>
      <c r="R136" s="47">
        <f t="shared" si="90"/>
        <v>233</v>
      </c>
      <c r="S136" s="47">
        <f t="shared" si="90"/>
        <v>310</v>
      </c>
      <c r="T136" s="61">
        <f t="shared" si="85"/>
        <v>299</v>
      </c>
      <c r="U136" s="52">
        <f t="shared" si="86"/>
        <v>400</v>
      </c>
      <c r="V136">
        <f t="shared" si="87"/>
        <v>699</v>
      </c>
    </row>
    <row r="137" spans="1:22">
      <c r="A137" s="73" t="s">
        <v>76</v>
      </c>
      <c r="B137" s="61">
        <f>B74</f>
        <v>1</v>
      </c>
      <c r="C137" s="47">
        <f t="shared" ref="C137:S137" si="91">C74</f>
        <v>0</v>
      </c>
      <c r="D137" s="47">
        <f t="shared" si="91"/>
        <v>1</v>
      </c>
      <c r="E137" s="47">
        <f t="shared" si="91"/>
        <v>0</v>
      </c>
      <c r="F137" s="47">
        <f t="shared" si="91"/>
        <v>4</v>
      </c>
      <c r="G137" s="47">
        <f t="shared" si="91"/>
        <v>2</v>
      </c>
      <c r="H137" s="47">
        <f t="shared" si="91"/>
        <v>0</v>
      </c>
      <c r="I137" s="47">
        <f t="shared" si="91"/>
        <v>7</v>
      </c>
      <c r="J137" s="47">
        <f t="shared" si="91"/>
        <v>1</v>
      </c>
      <c r="K137" s="47">
        <f t="shared" si="91"/>
        <v>6</v>
      </c>
      <c r="L137" s="47">
        <f t="shared" si="91"/>
        <v>1</v>
      </c>
      <c r="M137" s="47">
        <f t="shared" si="91"/>
        <v>0</v>
      </c>
      <c r="N137" s="47">
        <f t="shared" si="91"/>
        <v>12</v>
      </c>
      <c r="O137" s="47">
        <f t="shared" si="91"/>
        <v>18</v>
      </c>
      <c r="P137" s="47">
        <f t="shared" si="91"/>
        <v>0</v>
      </c>
      <c r="Q137" s="47">
        <f t="shared" si="91"/>
        <v>0</v>
      </c>
      <c r="R137" s="47">
        <f t="shared" si="91"/>
        <v>76</v>
      </c>
      <c r="S137" s="47">
        <f t="shared" si="91"/>
        <v>121</v>
      </c>
      <c r="T137" s="61">
        <f t="shared" si="85"/>
        <v>96</v>
      </c>
      <c r="U137" s="52">
        <f t="shared" si="86"/>
        <v>154</v>
      </c>
      <c r="V137">
        <f t="shared" si="87"/>
        <v>250</v>
      </c>
    </row>
    <row r="138" spans="1:22">
      <c r="A138" s="74" t="s">
        <v>109</v>
      </c>
      <c r="B138" s="62">
        <f>B92</f>
        <v>3</v>
      </c>
      <c r="C138" s="54">
        <f t="shared" ref="C138:S138" si="92">C92</f>
        <v>7</v>
      </c>
      <c r="D138" s="54">
        <f t="shared" si="92"/>
        <v>0</v>
      </c>
      <c r="E138" s="54">
        <f t="shared" si="92"/>
        <v>0</v>
      </c>
      <c r="F138" s="54">
        <f t="shared" si="92"/>
        <v>8</v>
      </c>
      <c r="G138" s="54">
        <f t="shared" si="92"/>
        <v>11</v>
      </c>
      <c r="H138" s="54">
        <f t="shared" si="92"/>
        <v>0</v>
      </c>
      <c r="I138" s="54">
        <f t="shared" si="92"/>
        <v>8</v>
      </c>
      <c r="J138" s="54">
        <f t="shared" si="92"/>
        <v>4</v>
      </c>
      <c r="K138" s="54">
        <f t="shared" si="92"/>
        <v>10</v>
      </c>
      <c r="L138" s="54">
        <f t="shared" si="92"/>
        <v>0</v>
      </c>
      <c r="M138" s="54">
        <f t="shared" si="92"/>
        <v>0</v>
      </c>
      <c r="N138" s="54">
        <f t="shared" si="92"/>
        <v>10</v>
      </c>
      <c r="O138" s="54">
        <f t="shared" si="92"/>
        <v>10</v>
      </c>
      <c r="P138" s="54">
        <f t="shared" si="92"/>
        <v>0</v>
      </c>
      <c r="Q138" s="54">
        <f t="shared" si="92"/>
        <v>0</v>
      </c>
      <c r="R138" s="54">
        <f t="shared" si="92"/>
        <v>67</v>
      </c>
      <c r="S138" s="54">
        <f t="shared" si="92"/>
        <v>132</v>
      </c>
      <c r="T138" s="62">
        <f t="shared" si="85"/>
        <v>92</v>
      </c>
      <c r="U138" s="55">
        <f t="shared" si="86"/>
        <v>178</v>
      </c>
      <c r="V138">
        <f t="shared" si="87"/>
        <v>270</v>
      </c>
    </row>
    <row r="139" spans="1:22">
      <c r="A139" s="3" t="s">
        <v>0</v>
      </c>
      <c r="B139">
        <f>SUM(B133:B138)</f>
        <v>120</v>
      </c>
      <c r="C139">
        <f t="shared" ref="C139:V139" si="93">SUM(C133:C138)</f>
        <v>148</v>
      </c>
      <c r="D139">
        <f t="shared" si="93"/>
        <v>10</v>
      </c>
      <c r="E139">
        <f t="shared" si="93"/>
        <v>19</v>
      </c>
      <c r="F139">
        <f t="shared" si="93"/>
        <v>174</v>
      </c>
      <c r="G139">
        <f t="shared" si="93"/>
        <v>184</v>
      </c>
      <c r="H139">
        <f t="shared" si="93"/>
        <v>284</v>
      </c>
      <c r="I139">
        <f t="shared" si="93"/>
        <v>342</v>
      </c>
      <c r="J139">
        <f t="shared" si="93"/>
        <v>436</v>
      </c>
      <c r="K139">
        <f t="shared" si="93"/>
        <v>647</v>
      </c>
      <c r="L139">
        <f t="shared" si="93"/>
        <v>4</v>
      </c>
      <c r="M139">
        <f t="shared" si="93"/>
        <v>5</v>
      </c>
      <c r="N139">
        <f t="shared" si="93"/>
        <v>343</v>
      </c>
      <c r="O139">
        <f t="shared" si="93"/>
        <v>389</v>
      </c>
      <c r="P139">
        <f t="shared" si="93"/>
        <v>1</v>
      </c>
      <c r="Q139">
        <f t="shared" si="93"/>
        <v>1</v>
      </c>
      <c r="R139">
        <f t="shared" si="93"/>
        <v>3036</v>
      </c>
      <c r="S139">
        <f t="shared" si="93"/>
        <v>3115</v>
      </c>
      <c r="T139">
        <f t="shared" si="93"/>
        <v>4408</v>
      </c>
      <c r="U139">
        <f t="shared" si="93"/>
        <v>4850</v>
      </c>
      <c r="V139">
        <f t="shared" si="93"/>
        <v>9258</v>
      </c>
    </row>
    <row r="142" spans="1:22">
      <c r="A142" s="110" t="s">
        <v>116</v>
      </c>
      <c r="B142" s="136" t="s">
        <v>80</v>
      </c>
      <c r="C142" s="135"/>
      <c r="D142" s="136" t="s">
        <v>81</v>
      </c>
      <c r="E142" s="137"/>
      <c r="F142" s="134" t="s">
        <v>82</v>
      </c>
      <c r="G142" s="135"/>
      <c r="H142" s="136" t="s">
        <v>83</v>
      </c>
      <c r="I142" s="137"/>
      <c r="J142" s="134" t="s">
        <v>4</v>
      </c>
      <c r="K142" s="135"/>
      <c r="L142" s="136" t="s">
        <v>84</v>
      </c>
      <c r="M142" s="137"/>
      <c r="N142" s="132" t="s">
        <v>85</v>
      </c>
      <c r="O142" s="133"/>
      <c r="P142" s="132" t="s">
        <v>86</v>
      </c>
      <c r="Q142" s="133"/>
      <c r="R142" s="134" t="s">
        <v>87</v>
      </c>
      <c r="S142" s="135"/>
      <c r="T142" s="136" t="s">
        <v>9</v>
      </c>
      <c r="U142" s="137"/>
    </row>
    <row r="143" spans="1:22">
      <c r="A143" s="9"/>
      <c r="B143" s="4" t="s">
        <v>1</v>
      </c>
      <c r="C143" s="6" t="s">
        <v>2</v>
      </c>
      <c r="D143" s="4" t="s">
        <v>1</v>
      </c>
      <c r="E143" s="5" t="s">
        <v>2</v>
      </c>
      <c r="F143" s="7" t="s">
        <v>1</v>
      </c>
      <c r="G143" s="6" t="s">
        <v>2</v>
      </c>
      <c r="H143" s="4" t="s">
        <v>1</v>
      </c>
      <c r="I143" s="5" t="s">
        <v>2</v>
      </c>
      <c r="J143" s="7" t="s">
        <v>1</v>
      </c>
      <c r="K143" s="6" t="s">
        <v>2</v>
      </c>
      <c r="L143" s="4" t="s">
        <v>1</v>
      </c>
      <c r="M143" s="5" t="s">
        <v>2</v>
      </c>
      <c r="N143" s="4" t="s">
        <v>1</v>
      </c>
      <c r="O143" s="5" t="s">
        <v>2</v>
      </c>
      <c r="P143" s="4" t="s">
        <v>1</v>
      </c>
      <c r="Q143" s="5" t="s">
        <v>2</v>
      </c>
      <c r="R143" s="7" t="s">
        <v>1</v>
      </c>
      <c r="S143" s="6" t="s">
        <v>2</v>
      </c>
      <c r="T143" s="4" t="s">
        <v>1</v>
      </c>
      <c r="U143" s="5" t="s">
        <v>2</v>
      </c>
      <c r="V143" s="10" t="s">
        <v>0</v>
      </c>
    </row>
    <row r="144" spans="1:22">
      <c r="A144" s="72" t="s">
        <v>72</v>
      </c>
      <c r="B144" s="19">
        <f>B21</f>
        <v>0</v>
      </c>
      <c r="C144" s="13">
        <f t="shared" ref="C144:S144" si="94">C21</f>
        <v>0</v>
      </c>
      <c r="D144" s="13">
        <f t="shared" si="94"/>
        <v>0</v>
      </c>
      <c r="E144" s="13">
        <f t="shared" si="94"/>
        <v>0</v>
      </c>
      <c r="F144" s="13">
        <f t="shared" si="94"/>
        <v>0</v>
      </c>
      <c r="G144" s="13">
        <f t="shared" si="94"/>
        <v>1</v>
      </c>
      <c r="H144" s="13">
        <f t="shared" si="94"/>
        <v>0</v>
      </c>
      <c r="I144" s="13">
        <f t="shared" si="94"/>
        <v>1</v>
      </c>
      <c r="J144" s="13">
        <f t="shared" si="94"/>
        <v>1</v>
      </c>
      <c r="K144" s="13">
        <f t="shared" si="94"/>
        <v>0</v>
      </c>
      <c r="L144" s="13">
        <f t="shared" si="94"/>
        <v>55</v>
      </c>
      <c r="M144" s="13">
        <f t="shared" si="94"/>
        <v>39</v>
      </c>
      <c r="N144" s="13">
        <f t="shared" si="94"/>
        <v>2</v>
      </c>
      <c r="O144" s="13">
        <f t="shared" si="94"/>
        <v>11</v>
      </c>
      <c r="P144" s="13">
        <f t="shared" si="94"/>
        <v>0</v>
      </c>
      <c r="Q144" s="13">
        <f t="shared" si="94"/>
        <v>0</v>
      </c>
      <c r="R144" s="13">
        <f t="shared" si="94"/>
        <v>13</v>
      </c>
      <c r="S144" s="13">
        <f t="shared" si="94"/>
        <v>10</v>
      </c>
      <c r="T144" s="19">
        <f t="shared" ref="T144:T149" si="95">B144+D144+F144+H144+J144+L144+N144+P144+R144</f>
        <v>71</v>
      </c>
      <c r="U144" s="50">
        <f t="shared" ref="U144:U149" si="96">C144+E144+G144+I144+K144+M144+O144+Q144+S144</f>
        <v>62</v>
      </c>
      <c r="V144">
        <f t="shared" ref="V144:V149" si="97">SUM(T144:U144)</f>
        <v>133</v>
      </c>
    </row>
    <row r="145" spans="1:22">
      <c r="A145" s="73" t="s">
        <v>73</v>
      </c>
      <c r="B145" s="61">
        <f>B39</f>
        <v>47</v>
      </c>
      <c r="C145" s="47">
        <f t="shared" ref="C145:S145" si="98">C39</f>
        <v>78</v>
      </c>
      <c r="D145" s="47">
        <f t="shared" si="98"/>
        <v>1</v>
      </c>
      <c r="E145" s="47">
        <f t="shared" si="98"/>
        <v>8</v>
      </c>
      <c r="F145" s="47">
        <f t="shared" si="98"/>
        <v>53</v>
      </c>
      <c r="G145" s="47">
        <f t="shared" si="98"/>
        <v>68</v>
      </c>
      <c r="H145" s="47">
        <f t="shared" si="98"/>
        <v>94</v>
      </c>
      <c r="I145" s="47">
        <f t="shared" si="98"/>
        <v>58</v>
      </c>
      <c r="J145" s="47">
        <f t="shared" si="98"/>
        <v>91</v>
      </c>
      <c r="K145" s="47">
        <f t="shared" si="98"/>
        <v>199</v>
      </c>
      <c r="L145" s="47">
        <f t="shared" si="98"/>
        <v>105</v>
      </c>
      <c r="M145" s="47">
        <f t="shared" si="98"/>
        <v>83</v>
      </c>
      <c r="N145" s="47">
        <f t="shared" si="98"/>
        <v>175</v>
      </c>
      <c r="O145" s="47">
        <f t="shared" si="98"/>
        <v>241</v>
      </c>
      <c r="P145" s="47">
        <f t="shared" si="98"/>
        <v>1</v>
      </c>
      <c r="Q145" s="47">
        <f t="shared" si="98"/>
        <v>1</v>
      </c>
      <c r="R145" s="47">
        <f t="shared" si="98"/>
        <v>1645</v>
      </c>
      <c r="S145" s="47">
        <f t="shared" si="98"/>
        <v>2616</v>
      </c>
      <c r="T145" s="61">
        <f t="shared" si="95"/>
        <v>2212</v>
      </c>
      <c r="U145" s="52">
        <f t="shared" si="96"/>
        <v>3352</v>
      </c>
      <c r="V145">
        <f t="shared" si="97"/>
        <v>5564</v>
      </c>
    </row>
    <row r="146" spans="1:22">
      <c r="A146" s="73" t="s">
        <v>74</v>
      </c>
      <c r="B146" s="61">
        <f>B51</f>
        <v>0</v>
      </c>
      <c r="C146" s="47">
        <f t="shared" ref="C146:S146" si="99">C51</f>
        <v>0</v>
      </c>
      <c r="D146" s="47">
        <f t="shared" si="99"/>
        <v>0</v>
      </c>
      <c r="E146" s="47">
        <f t="shared" si="99"/>
        <v>0</v>
      </c>
      <c r="F146" s="47">
        <f t="shared" si="99"/>
        <v>2</v>
      </c>
      <c r="G146" s="47">
        <f t="shared" si="99"/>
        <v>0</v>
      </c>
      <c r="H146" s="47">
        <f t="shared" si="99"/>
        <v>1</v>
      </c>
      <c r="I146" s="47">
        <f t="shared" si="99"/>
        <v>2</v>
      </c>
      <c r="J146" s="47">
        <f t="shared" si="99"/>
        <v>0</v>
      </c>
      <c r="K146" s="47">
        <f t="shared" si="99"/>
        <v>0</v>
      </c>
      <c r="L146" s="47">
        <f t="shared" si="99"/>
        <v>2</v>
      </c>
      <c r="M146" s="47">
        <f t="shared" si="99"/>
        <v>6</v>
      </c>
      <c r="N146" s="47">
        <f t="shared" si="99"/>
        <v>3</v>
      </c>
      <c r="O146" s="47">
        <f t="shared" si="99"/>
        <v>1</v>
      </c>
      <c r="P146" s="47">
        <f t="shared" si="99"/>
        <v>0</v>
      </c>
      <c r="Q146" s="47">
        <f t="shared" si="99"/>
        <v>0</v>
      </c>
      <c r="R146" s="47">
        <f t="shared" si="99"/>
        <v>11</v>
      </c>
      <c r="S146" s="47">
        <f t="shared" si="99"/>
        <v>14</v>
      </c>
      <c r="T146" s="61">
        <f t="shared" si="95"/>
        <v>19</v>
      </c>
      <c r="U146" s="52">
        <f t="shared" si="96"/>
        <v>23</v>
      </c>
      <c r="V146">
        <f t="shared" si="97"/>
        <v>42</v>
      </c>
    </row>
    <row r="147" spans="1:22">
      <c r="A147" s="73" t="s">
        <v>75</v>
      </c>
      <c r="B147" s="61">
        <f>B63</f>
        <v>3</v>
      </c>
      <c r="C147" s="47">
        <f t="shared" ref="C147:S147" si="100">C63</f>
        <v>1</v>
      </c>
      <c r="D147" s="47">
        <f t="shared" si="100"/>
        <v>1</v>
      </c>
      <c r="E147" s="47">
        <f t="shared" si="100"/>
        <v>2</v>
      </c>
      <c r="F147" s="47">
        <f t="shared" si="100"/>
        <v>12</v>
      </c>
      <c r="G147" s="47">
        <f t="shared" si="100"/>
        <v>13</v>
      </c>
      <c r="H147" s="47">
        <f t="shared" si="100"/>
        <v>5</v>
      </c>
      <c r="I147" s="47">
        <f t="shared" si="100"/>
        <v>9</v>
      </c>
      <c r="J147" s="47">
        <f t="shared" si="100"/>
        <v>1</v>
      </c>
      <c r="K147" s="47">
        <f t="shared" si="100"/>
        <v>1</v>
      </c>
      <c r="L147" s="47">
        <f t="shared" si="100"/>
        <v>51</v>
      </c>
      <c r="M147" s="47">
        <f t="shared" si="100"/>
        <v>41</v>
      </c>
      <c r="N147" s="47">
        <f t="shared" si="100"/>
        <v>13</v>
      </c>
      <c r="O147" s="47">
        <f t="shared" si="100"/>
        <v>11</v>
      </c>
      <c r="P147" s="47">
        <f t="shared" si="100"/>
        <v>0</v>
      </c>
      <c r="Q147" s="47">
        <f t="shared" si="100"/>
        <v>0</v>
      </c>
      <c r="R147" s="47">
        <f t="shared" si="100"/>
        <v>83</v>
      </c>
      <c r="S147" s="47">
        <f t="shared" si="100"/>
        <v>149</v>
      </c>
      <c r="T147" s="61">
        <f t="shared" si="95"/>
        <v>169</v>
      </c>
      <c r="U147" s="52">
        <f t="shared" si="96"/>
        <v>227</v>
      </c>
      <c r="V147">
        <f t="shared" si="97"/>
        <v>396</v>
      </c>
    </row>
    <row r="148" spans="1:22">
      <c r="A148" s="73" t="s">
        <v>76</v>
      </c>
      <c r="B148" s="61">
        <f>B75</f>
        <v>0</v>
      </c>
      <c r="C148" s="47">
        <f t="shared" ref="C148:S148" si="101">C75</f>
        <v>1</v>
      </c>
      <c r="D148" s="47">
        <f t="shared" si="101"/>
        <v>0</v>
      </c>
      <c r="E148" s="47">
        <f t="shared" si="101"/>
        <v>1</v>
      </c>
      <c r="F148" s="47">
        <f t="shared" si="101"/>
        <v>7</v>
      </c>
      <c r="G148" s="47">
        <f t="shared" si="101"/>
        <v>3</v>
      </c>
      <c r="H148" s="47">
        <f t="shared" si="101"/>
        <v>5</v>
      </c>
      <c r="I148" s="47">
        <f t="shared" si="101"/>
        <v>7</v>
      </c>
      <c r="J148" s="47">
        <f t="shared" si="101"/>
        <v>3</v>
      </c>
      <c r="K148" s="47">
        <f t="shared" si="101"/>
        <v>5</v>
      </c>
      <c r="L148" s="47">
        <f t="shared" si="101"/>
        <v>87</v>
      </c>
      <c r="M148" s="47">
        <f t="shared" si="101"/>
        <v>53</v>
      </c>
      <c r="N148" s="47">
        <f t="shared" si="101"/>
        <v>15</v>
      </c>
      <c r="O148" s="47">
        <f t="shared" si="101"/>
        <v>23</v>
      </c>
      <c r="P148" s="47">
        <f t="shared" si="101"/>
        <v>1</v>
      </c>
      <c r="Q148" s="47">
        <f t="shared" si="101"/>
        <v>0</v>
      </c>
      <c r="R148" s="47">
        <f t="shared" si="101"/>
        <v>79</v>
      </c>
      <c r="S148" s="47">
        <f t="shared" si="101"/>
        <v>115</v>
      </c>
      <c r="T148" s="61">
        <f t="shared" si="95"/>
        <v>197</v>
      </c>
      <c r="U148" s="52">
        <f t="shared" si="96"/>
        <v>208</v>
      </c>
      <c r="V148">
        <f t="shared" si="97"/>
        <v>405</v>
      </c>
    </row>
    <row r="149" spans="1:22">
      <c r="A149" s="74" t="s">
        <v>109</v>
      </c>
      <c r="B149" s="62">
        <f>B93</f>
        <v>2</v>
      </c>
      <c r="C149" s="54">
        <f t="shared" ref="C149:S149" si="102">C93</f>
        <v>4</v>
      </c>
      <c r="D149" s="54">
        <f t="shared" si="102"/>
        <v>0</v>
      </c>
      <c r="E149" s="54">
        <f t="shared" si="102"/>
        <v>0</v>
      </c>
      <c r="F149" s="54">
        <f t="shared" si="102"/>
        <v>11</v>
      </c>
      <c r="G149" s="54">
        <f t="shared" si="102"/>
        <v>25</v>
      </c>
      <c r="H149" s="54">
        <f t="shared" si="102"/>
        <v>1</v>
      </c>
      <c r="I149" s="54">
        <f t="shared" si="102"/>
        <v>2</v>
      </c>
      <c r="J149" s="54">
        <f t="shared" si="102"/>
        <v>10</v>
      </c>
      <c r="K149" s="54">
        <f t="shared" si="102"/>
        <v>11</v>
      </c>
      <c r="L149" s="54">
        <f t="shared" si="102"/>
        <v>10</v>
      </c>
      <c r="M149" s="54">
        <f t="shared" si="102"/>
        <v>29</v>
      </c>
      <c r="N149" s="54">
        <f t="shared" si="102"/>
        <v>8</v>
      </c>
      <c r="O149" s="54">
        <f t="shared" si="102"/>
        <v>14</v>
      </c>
      <c r="P149" s="54">
        <f t="shared" si="102"/>
        <v>0</v>
      </c>
      <c r="Q149" s="54">
        <f t="shared" si="102"/>
        <v>0</v>
      </c>
      <c r="R149" s="54">
        <f t="shared" si="102"/>
        <v>79</v>
      </c>
      <c r="S149" s="54">
        <f t="shared" si="102"/>
        <v>171</v>
      </c>
      <c r="T149" s="62">
        <f t="shared" si="95"/>
        <v>121</v>
      </c>
      <c r="U149" s="55">
        <f t="shared" si="96"/>
        <v>256</v>
      </c>
      <c r="V149">
        <f t="shared" si="97"/>
        <v>377</v>
      </c>
    </row>
    <row r="150" spans="1:22">
      <c r="A150" s="3" t="s">
        <v>0</v>
      </c>
      <c r="B150">
        <f>SUM(B144:B149)</f>
        <v>52</v>
      </c>
      <c r="C150">
        <f t="shared" ref="C150:V150" si="103">SUM(C144:C149)</f>
        <v>84</v>
      </c>
      <c r="D150">
        <f t="shared" si="103"/>
        <v>2</v>
      </c>
      <c r="E150">
        <f t="shared" si="103"/>
        <v>11</v>
      </c>
      <c r="F150">
        <f t="shared" si="103"/>
        <v>85</v>
      </c>
      <c r="G150">
        <f t="shared" si="103"/>
        <v>110</v>
      </c>
      <c r="H150">
        <f t="shared" si="103"/>
        <v>106</v>
      </c>
      <c r="I150">
        <f t="shared" si="103"/>
        <v>79</v>
      </c>
      <c r="J150">
        <f t="shared" si="103"/>
        <v>106</v>
      </c>
      <c r="K150">
        <f t="shared" si="103"/>
        <v>216</v>
      </c>
      <c r="L150">
        <f t="shared" si="103"/>
        <v>310</v>
      </c>
      <c r="M150">
        <f t="shared" si="103"/>
        <v>251</v>
      </c>
      <c r="N150">
        <f t="shared" si="103"/>
        <v>216</v>
      </c>
      <c r="O150">
        <f t="shared" si="103"/>
        <v>301</v>
      </c>
      <c r="P150">
        <f t="shared" si="103"/>
        <v>2</v>
      </c>
      <c r="Q150">
        <f t="shared" si="103"/>
        <v>1</v>
      </c>
      <c r="R150">
        <f t="shared" si="103"/>
        <v>1910</v>
      </c>
      <c r="S150">
        <f t="shared" si="103"/>
        <v>3075</v>
      </c>
      <c r="T150">
        <f t="shared" si="103"/>
        <v>2789</v>
      </c>
      <c r="U150">
        <f t="shared" si="103"/>
        <v>4128</v>
      </c>
      <c r="V150">
        <f t="shared" si="103"/>
        <v>6917</v>
      </c>
    </row>
    <row r="152" spans="1:22">
      <c r="A152" s="110" t="s">
        <v>117</v>
      </c>
      <c r="B152" s="136" t="s">
        <v>80</v>
      </c>
      <c r="C152" s="135"/>
      <c r="D152" s="136" t="s">
        <v>81</v>
      </c>
      <c r="E152" s="137"/>
      <c r="F152" s="134" t="s">
        <v>82</v>
      </c>
      <c r="G152" s="135"/>
      <c r="H152" s="136" t="s">
        <v>83</v>
      </c>
      <c r="I152" s="137"/>
      <c r="J152" s="134" t="s">
        <v>4</v>
      </c>
      <c r="K152" s="135"/>
      <c r="L152" s="136" t="s">
        <v>84</v>
      </c>
      <c r="M152" s="137"/>
      <c r="N152" s="132" t="s">
        <v>85</v>
      </c>
      <c r="O152" s="133"/>
      <c r="P152" s="132" t="s">
        <v>86</v>
      </c>
      <c r="Q152" s="133"/>
      <c r="R152" s="134" t="s">
        <v>87</v>
      </c>
      <c r="S152" s="135"/>
      <c r="T152" s="136" t="s">
        <v>9</v>
      </c>
      <c r="U152" s="137"/>
    </row>
    <row r="153" spans="1:22">
      <c r="A153" s="9"/>
      <c r="B153" s="4" t="s">
        <v>1</v>
      </c>
      <c r="C153" s="6" t="s">
        <v>2</v>
      </c>
      <c r="D153" s="4" t="s">
        <v>1</v>
      </c>
      <c r="E153" s="5" t="s">
        <v>2</v>
      </c>
      <c r="F153" s="7" t="s">
        <v>1</v>
      </c>
      <c r="G153" s="6" t="s">
        <v>2</v>
      </c>
      <c r="H153" s="4" t="s">
        <v>1</v>
      </c>
      <c r="I153" s="5" t="s">
        <v>2</v>
      </c>
      <c r="J153" s="7" t="s">
        <v>1</v>
      </c>
      <c r="K153" s="6" t="s">
        <v>2</v>
      </c>
      <c r="L153" s="4" t="s">
        <v>1</v>
      </c>
      <c r="M153" s="5" t="s">
        <v>2</v>
      </c>
      <c r="N153" s="4" t="s">
        <v>1</v>
      </c>
      <c r="O153" s="5" t="s">
        <v>2</v>
      </c>
      <c r="P153" s="4" t="s">
        <v>1</v>
      </c>
      <c r="Q153" s="5" t="s">
        <v>2</v>
      </c>
      <c r="R153" s="7" t="s">
        <v>1</v>
      </c>
      <c r="S153" s="6" t="s">
        <v>2</v>
      </c>
      <c r="T153" s="4" t="s">
        <v>1</v>
      </c>
      <c r="U153" s="5" t="s">
        <v>2</v>
      </c>
      <c r="V153" s="10" t="s">
        <v>0</v>
      </c>
    </row>
    <row r="154" spans="1:22">
      <c r="A154" s="72" t="s">
        <v>72</v>
      </c>
      <c r="B154" s="19">
        <f>B22</f>
        <v>0</v>
      </c>
      <c r="C154" s="13">
        <f t="shared" ref="C154:S154" si="104">C22</f>
        <v>0</v>
      </c>
      <c r="D154" s="13">
        <f t="shared" si="104"/>
        <v>0</v>
      </c>
      <c r="E154" s="13">
        <f t="shared" si="104"/>
        <v>0</v>
      </c>
      <c r="F154" s="13">
        <f t="shared" si="104"/>
        <v>0</v>
      </c>
      <c r="G154" s="13">
        <f t="shared" si="104"/>
        <v>0</v>
      </c>
      <c r="H154" s="13">
        <f t="shared" si="104"/>
        <v>0</v>
      </c>
      <c r="I154" s="13">
        <f t="shared" si="104"/>
        <v>0</v>
      </c>
      <c r="J154" s="13">
        <f t="shared" si="104"/>
        <v>0</v>
      </c>
      <c r="K154" s="13">
        <f t="shared" si="104"/>
        <v>0</v>
      </c>
      <c r="L154" s="13">
        <f t="shared" si="104"/>
        <v>0</v>
      </c>
      <c r="M154" s="13">
        <f t="shared" si="104"/>
        <v>0</v>
      </c>
      <c r="N154" s="13">
        <f t="shared" si="104"/>
        <v>0</v>
      </c>
      <c r="O154" s="13">
        <f t="shared" si="104"/>
        <v>0</v>
      </c>
      <c r="P154" s="13">
        <f t="shared" si="104"/>
        <v>0</v>
      </c>
      <c r="Q154" s="13">
        <f t="shared" si="104"/>
        <v>0</v>
      </c>
      <c r="R154" s="13">
        <f t="shared" si="104"/>
        <v>0</v>
      </c>
      <c r="S154" s="13">
        <f t="shared" si="104"/>
        <v>0</v>
      </c>
      <c r="T154" s="19">
        <f t="shared" ref="T154:T159" si="105">B154+D154+F154+H154+J154+L154+N154+P154+R154</f>
        <v>0</v>
      </c>
      <c r="U154" s="50">
        <f t="shared" ref="U154:U159" si="106">C154+E154+G154+I154+K154+M154+O154+Q154+S154</f>
        <v>0</v>
      </c>
      <c r="V154">
        <f t="shared" ref="V154:V159" si="107">SUM(T154:U154)</f>
        <v>0</v>
      </c>
    </row>
    <row r="155" spans="1:22">
      <c r="A155" s="73" t="s">
        <v>73</v>
      </c>
      <c r="B155" s="61">
        <f>B40</f>
        <v>7</v>
      </c>
      <c r="C155" s="47">
        <f t="shared" ref="C155:S155" si="108">C40</f>
        <v>6</v>
      </c>
      <c r="D155" s="47">
        <f t="shared" si="108"/>
        <v>1</v>
      </c>
      <c r="E155" s="47">
        <f t="shared" si="108"/>
        <v>0</v>
      </c>
      <c r="F155" s="47">
        <f t="shared" si="108"/>
        <v>3</v>
      </c>
      <c r="G155" s="47">
        <f t="shared" si="108"/>
        <v>15</v>
      </c>
      <c r="H155" s="47">
        <f t="shared" si="108"/>
        <v>4</v>
      </c>
      <c r="I155" s="47">
        <f t="shared" si="108"/>
        <v>3</v>
      </c>
      <c r="J155" s="47">
        <f t="shared" si="108"/>
        <v>2</v>
      </c>
      <c r="K155" s="47">
        <f t="shared" si="108"/>
        <v>9</v>
      </c>
      <c r="L155" s="47">
        <f t="shared" si="108"/>
        <v>0</v>
      </c>
      <c r="M155" s="47">
        <f t="shared" si="108"/>
        <v>0</v>
      </c>
      <c r="N155" s="47">
        <f t="shared" si="108"/>
        <v>20</v>
      </c>
      <c r="O155" s="47">
        <f t="shared" si="108"/>
        <v>17</v>
      </c>
      <c r="P155" s="47">
        <f t="shared" si="108"/>
        <v>0</v>
      </c>
      <c r="Q155" s="47">
        <f t="shared" si="108"/>
        <v>0</v>
      </c>
      <c r="R155" s="47">
        <f t="shared" si="108"/>
        <v>207</v>
      </c>
      <c r="S155" s="47">
        <f t="shared" si="108"/>
        <v>175</v>
      </c>
      <c r="T155" s="61">
        <f t="shared" si="105"/>
        <v>244</v>
      </c>
      <c r="U155" s="52">
        <f t="shared" si="106"/>
        <v>225</v>
      </c>
      <c r="V155">
        <f t="shared" si="107"/>
        <v>469</v>
      </c>
    </row>
    <row r="156" spans="1:22">
      <c r="A156" s="73" t="s">
        <v>74</v>
      </c>
      <c r="B156" s="61">
        <f>B52</f>
        <v>0</v>
      </c>
      <c r="C156" s="47">
        <f t="shared" ref="C156:S156" si="109">C52</f>
        <v>0</v>
      </c>
      <c r="D156" s="47">
        <f t="shared" si="109"/>
        <v>0</v>
      </c>
      <c r="E156" s="47">
        <f t="shared" si="109"/>
        <v>0</v>
      </c>
      <c r="F156" s="47">
        <f t="shared" si="109"/>
        <v>0</v>
      </c>
      <c r="G156" s="47">
        <f t="shared" si="109"/>
        <v>0</v>
      </c>
      <c r="H156" s="47">
        <f t="shared" si="109"/>
        <v>0</v>
      </c>
      <c r="I156" s="47">
        <f t="shared" si="109"/>
        <v>0</v>
      </c>
      <c r="J156" s="47">
        <f t="shared" si="109"/>
        <v>0</v>
      </c>
      <c r="K156" s="47">
        <f t="shared" si="109"/>
        <v>0</v>
      </c>
      <c r="L156" s="47">
        <f t="shared" si="109"/>
        <v>0</v>
      </c>
      <c r="M156" s="47">
        <f t="shared" si="109"/>
        <v>0</v>
      </c>
      <c r="N156" s="47">
        <f t="shared" si="109"/>
        <v>0</v>
      </c>
      <c r="O156" s="47">
        <f t="shared" si="109"/>
        <v>0</v>
      </c>
      <c r="P156" s="47">
        <f t="shared" si="109"/>
        <v>0</v>
      </c>
      <c r="Q156" s="47">
        <f t="shared" si="109"/>
        <v>0</v>
      </c>
      <c r="R156" s="47">
        <f t="shared" si="109"/>
        <v>0</v>
      </c>
      <c r="S156" s="47">
        <f t="shared" si="109"/>
        <v>0</v>
      </c>
      <c r="T156" s="61">
        <f t="shared" si="105"/>
        <v>0</v>
      </c>
      <c r="U156" s="52">
        <f t="shared" si="106"/>
        <v>0</v>
      </c>
      <c r="V156">
        <f t="shared" si="107"/>
        <v>0</v>
      </c>
    </row>
    <row r="157" spans="1:22">
      <c r="A157" s="73" t="s">
        <v>75</v>
      </c>
      <c r="B157" s="61">
        <f>B64</f>
        <v>0</v>
      </c>
      <c r="C157" s="47">
        <f t="shared" ref="C157:S157" si="110">C64</f>
        <v>0</v>
      </c>
      <c r="D157" s="47">
        <f t="shared" si="110"/>
        <v>0</v>
      </c>
      <c r="E157" s="47">
        <f t="shared" si="110"/>
        <v>1</v>
      </c>
      <c r="F157" s="47">
        <f t="shared" si="110"/>
        <v>0</v>
      </c>
      <c r="G157" s="47">
        <f t="shared" si="110"/>
        <v>1</v>
      </c>
      <c r="H157" s="47">
        <f t="shared" si="110"/>
        <v>1</v>
      </c>
      <c r="I157" s="47">
        <f t="shared" si="110"/>
        <v>2</v>
      </c>
      <c r="J157" s="47">
        <f t="shared" si="110"/>
        <v>0</v>
      </c>
      <c r="K157" s="47">
        <f t="shared" si="110"/>
        <v>2</v>
      </c>
      <c r="L157" s="47">
        <f t="shared" si="110"/>
        <v>0</v>
      </c>
      <c r="M157" s="47">
        <f t="shared" si="110"/>
        <v>0</v>
      </c>
      <c r="N157" s="47">
        <f t="shared" si="110"/>
        <v>2</v>
      </c>
      <c r="O157" s="47">
        <f t="shared" si="110"/>
        <v>3</v>
      </c>
      <c r="P157" s="47">
        <f t="shared" si="110"/>
        <v>0</v>
      </c>
      <c r="Q157" s="47">
        <f t="shared" si="110"/>
        <v>0</v>
      </c>
      <c r="R157" s="47">
        <f t="shared" si="110"/>
        <v>20</v>
      </c>
      <c r="S157" s="47">
        <f t="shared" si="110"/>
        <v>42</v>
      </c>
      <c r="T157" s="61">
        <f t="shared" si="105"/>
        <v>23</v>
      </c>
      <c r="U157" s="52">
        <f t="shared" si="106"/>
        <v>51</v>
      </c>
      <c r="V157">
        <f t="shared" si="107"/>
        <v>74</v>
      </c>
    </row>
    <row r="158" spans="1:22">
      <c r="A158" s="73" t="s">
        <v>76</v>
      </c>
      <c r="B158" s="61">
        <f>B76</f>
        <v>0</v>
      </c>
      <c r="C158" s="47">
        <f t="shared" ref="C158:S158" si="111">C76</f>
        <v>0</v>
      </c>
      <c r="D158" s="47">
        <f t="shared" si="111"/>
        <v>0</v>
      </c>
      <c r="E158" s="47">
        <f t="shared" si="111"/>
        <v>0</v>
      </c>
      <c r="F158" s="47">
        <f t="shared" si="111"/>
        <v>0</v>
      </c>
      <c r="G158" s="47">
        <f t="shared" si="111"/>
        <v>0</v>
      </c>
      <c r="H158" s="47">
        <f t="shared" si="111"/>
        <v>0</v>
      </c>
      <c r="I158" s="47">
        <f t="shared" si="111"/>
        <v>0</v>
      </c>
      <c r="J158" s="47">
        <f t="shared" si="111"/>
        <v>0</v>
      </c>
      <c r="K158" s="47">
        <f t="shared" si="111"/>
        <v>0</v>
      </c>
      <c r="L158" s="47">
        <f t="shared" si="111"/>
        <v>0</v>
      </c>
      <c r="M158" s="47">
        <f t="shared" si="111"/>
        <v>0</v>
      </c>
      <c r="N158" s="47">
        <f t="shared" si="111"/>
        <v>1</v>
      </c>
      <c r="O158" s="47">
        <f t="shared" si="111"/>
        <v>1</v>
      </c>
      <c r="P158" s="47">
        <f t="shared" si="111"/>
        <v>0</v>
      </c>
      <c r="Q158" s="47">
        <f t="shared" si="111"/>
        <v>0</v>
      </c>
      <c r="R158" s="47">
        <f t="shared" si="111"/>
        <v>2</v>
      </c>
      <c r="S158" s="47">
        <f t="shared" si="111"/>
        <v>1</v>
      </c>
      <c r="T158" s="61">
        <f t="shared" si="105"/>
        <v>3</v>
      </c>
      <c r="U158" s="52">
        <f t="shared" si="106"/>
        <v>2</v>
      </c>
      <c r="V158">
        <f t="shared" si="107"/>
        <v>5</v>
      </c>
    </row>
    <row r="159" spans="1:22">
      <c r="A159" s="74" t="s">
        <v>109</v>
      </c>
      <c r="B159" s="62">
        <f>B94</f>
        <v>1</v>
      </c>
      <c r="C159" s="54">
        <f t="shared" ref="C159:S159" si="112">C94</f>
        <v>0</v>
      </c>
      <c r="D159" s="54">
        <f t="shared" si="112"/>
        <v>0</v>
      </c>
      <c r="E159" s="54">
        <f t="shared" si="112"/>
        <v>0</v>
      </c>
      <c r="F159" s="54">
        <f t="shared" si="112"/>
        <v>4</v>
      </c>
      <c r="G159" s="54">
        <f t="shared" si="112"/>
        <v>7</v>
      </c>
      <c r="H159" s="54">
        <f t="shared" si="112"/>
        <v>0</v>
      </c>
      <c r="I159" s="54">
        <f t="shared" si="112"/>
        <v>0</v>
      </c>
      <c r="J159" s="54">
        <f t="shared" si="112"/>
        <v>1</v>
      </c>
      <c r="K159" s="54">
        <f t="shared" si="112"/>
        <v>1</v>
      </c>
      <c r="L159" s="54">
        <f t="shared" si="112"/>
        <v>0</v>
      </c>
      <c r="M159" s="54">
        <f t="shared" si="112"/>
        <v>0</v>
      </c>
      <c r="N159" s="54">
        <f t="shared" si="112"/>
        <v>1</v>
      </c>
      <c r="O159" s="54">
        <f t="shared" si="112"/>
        <v>4</v>
      </c>
      <c r="P159" s="54">
        <f t="shared" si="112"/>
        <v>0</v>
      </c>
      <c r="Q159" s="54">
        <f t="shared" si="112"/>
        <v>0</v>
      </c>
      <c r="R159" s="54">
        <f t="shared" si="112"/>
        <v>33</v>
      </c>
      <c r="S159" s="54">
        <f t="shared" si="112"/>
        <v>56</v>
      </c>
      <c r="T159" s="62">
        <f t="shared" si="105"/>
        <v>40</v>
      </c>
      <c r="U159" s="55">
        <f t="shared" si="106"/>
        <v>68</v>
      </c>
      <c r="V159">
        <f t="shared" si="107"/>
        <v>108</v>
      </c>
    </row>
    <row r="160" spans="1:22">
      <c r="A160" s="3" t="s">
        <v>0</v>
      </c>
      <c r="B160">
        <f>SUM(B154:B159)</f>
        <v>8</v>
      </c>
      <c r="C160">
        <f t="shared" ref="C160:V160" si="113">SUM(C154:C159)</f>
        <v>6</v>
      </c>
      <c r="D160">
        <f t="shared" si="113"/>
        <v>1</v>
      </c>
      <c r="E160">
        <f t="shared" si="113"/>
        <v>1</v>
      </c>
      <c r="F160">
        <f t="shared" si="113"/>
        <v>7</v>
      </c>
      <c r="G160">
        <f t="shared" si="113"/>
        <v>23</v>
      </c>
      <c r="H160">
        <f t="shared" si="113"/>
        <v>5</v>
      </c>
      <c r="I160">
        <f t="shared" si="113"/>
        <v>5</v>
      </c>
      <c r="J160">
        <f t="shared" si="113"/>
        <v>3</v>
      </c>
      <c r="K160">
        <f t="shared" si="113"/>
        <v>12</v>
      </c>
      <c r="L160">
        <f t="shared" si="113"/>
        <v>0</v>
      </c>
      <c r="M160">
        <f t="shared" si="113"/>
        <v>0</v>
      </c>
      <c r="N160">
        <f t="shared" si="113"/>
        <v>24</v>
      </c>
      <c r="O160">
        <f t="shared" si="113"/>
        <v>25</v>
      </c>
      <c r="P160">
        <f t="shared" si="113"/>
        <v>0</v>
      </c>
      <c r="Q160">
        <f t="shared" si="113"/>
        <v>0</v>
      </c>
      <c r="R160">
        <f t="shared" si="113"/>
        <v>262</v>
      </c>
      <c r="S160">
        <f t="shared" si="113"/>
        <v>274</v>
      </c>
      <c r="T160">
        <f t="shared" si="113"/>
        <v>310</v>
      </c>
      <c r="U160">
        <f t="shared" si="113"/>
        <v>346</v>
      </c>
      <c r="V160">
        <f t="shared" si="113"/>
        <v>656</v>
      </c>
    </row>
    <row r="161" spans="1:25">
      <c r="A161" s="3"/>
    </row>
    <row r="162" spans="1:25">
      <c r="A162" s="3"/>
    </row>
    <row r="163" spans="1:25">
      <c r="A163" s="2" t="s">
        <v>3</v>
      </c>
    </row>
    <row r="164" spans="1:25">
      <c r="A164" s="2" t="s">
        <v>119</v>
      </c>
    </row>
    <row r="165" spans="1:25">
      <c r="A165" s="2" t="s">
        <v>125</v>
      </c>
    </row>
    <row r="166" spans="1:25">
      <c r="A166" s="2"/>
    </row>
    <row r="168" spans="1:25">
      <c r="A168" s="68" t="s">
        <v>59</v>
      </c>
      <c r="B168" s="136" t="s">
        <v>80</v>
      </c>
      <c r="C168" s="135"/>
      <c r="D168" s="136" t="s">
        <v>81</v>
      </c>
      <c r="E168" s="137"/>
      <c r="F168" s="134" t="s">
        <v>82</v>
      </c>
      <c r="G168" s="135"/>
      <c r="H168" s="136" t="s">
        <v>83</v>
      </c>
      <c r="I168" s="137"/>
      <c r="J168" s="134" t="s">
        <v>4</v>
      </c>
      <c r="K168" s="135"/>
      <c r="L168" s="136" t="s">
        <v>84</v>
      </c>
      <c r="M168" s="137"/>
      <c r="N168" s="132" t="s">
        <v>85</v>
      </c>
      <c r="O168" s="133"/>
      <c r="P168" s="132" t="s">
        <v>86</v>
      </c>
      <c r="Q168" s="133"/>
      <c r="R168" s="134" t="s">
        <v>87</v>
      </c>
      <c r="S168" s="135"/>
      <c r="T168" s="136" t="s">
        <v>9</v>
      </c>
      <c r="U168" s="137"/>
      <c r="X168" s="26"/>
      <c r="Y168" s="26"/>
    </row>
    <row r="169" spans="1:25">
      <c r="A169" s="9"/>
      <c r="B169" s="4" t="s">
        <v>1</v>
      </c>
      <c r="C169" s="6" t="s">
        <v>2</v>
      </c>
      <c r="D169" s="4" t="s">
        <v>1</v>
      </c>
      <c r="E169" s="5" t="s">
        <v>2</v>
      </c>
      <c r="F169" s="7" t="s">
        <v>1</v>
      </c>
      <c r="G169" s="6" t="s">
        <v>2</v>
      </c>
      <c r="H169" s="4" t="s">
        <v>1</v>
      </c>
      <c r="I169" s="5" t="s">
        <v>2</v>
      </c>
      <c r="J169" s="7" t="s">
        <v>1</v>
      </c>
      <c r="K169" s="6" t="s">
        <v>2</v>
      </c>
      <c r="L169" s="4" t="s">
        <v>1</v>
      </c>
      <c r="M169" s="5" t="s">
        <v>2</v>
      </c>
      <c r="N169" s="4" t="s">
        <v>1</v>
      </c>
      <c r="O169" s="5" t="s">
        <v>2</v>
      </c>
      <c r="P169" s="4" t="s">
        <v>1</v>
      </c>
      <c r="Q169" s="5" t="s">
        <v>2</v>
      </c>
      <c r="R169" s="7" t="s">
        <v>1</v>
      </c>
      <c r="S169" s="6" t="s">
        <v>2</v>
      </c>
      <c r="T169" s="4" t="s">
        <v>1</v>
      </c>
      <c r="U169" s="5" t="s">
        <v>2</v>
      </c>
      <c r="V169" s="10" t="s">
        <v>0</v>
      </c>
      <c r="W169" s="10"/>
      <c r="X169" s="10"/>
      <c r="Y169" s="10"/>
    </row>
    <row r="170" spans="1:25">
      <c r="A170" s="76" t="s">
        <v>60</v>
      </c>
      <c r="B170" s="19">
        <f>Fresh!F136</f>
        <v>0</v>
      </c>
      <c r="C170" s="13">
        <f>Fresh!G136</f>
        <v>0</v>
      </c>
      <c r="D170" s="13">
        <f>Fresh!H136</f>
        <v>0</v>
      </c>
      <c r="E170" s="13">
        <f>Fresh!I136</f>
        <v>0</v>
      </c>
      <c r="F170" s="13">
        <f>Fresh!J136</f>
        <v>0</v>
      </c>
      <c r="G170" s="13">
        <f>Fresh!K136</f>
        <v>0</v>
      </c>
      <c r="H170" s="13">
        <f>Fresh!L136</f>
        <v>0</v>
      </c>
      <c r="I170" s="13">
        <f>Fresh!M136</f>
        <v>0</v>
      </c>
      <c r="J170" s="13">
        <f>Fresh!N136</f>
        <v>0</v>
      </c>
      <c r="K170" s="13">
        <f>Fresh!O136</f>
        <v>0</v>
      </c>
      <c r="L170" s="13">
        <f>Fresh!P136</f>
        <v>0</v>
      </c>
      <c r="M170" s="13">
        <f>Fresh!Q136</f>
        <v>0</v>
      </c>
      <c r="N170" s="13">
        <f>Fresh!R136</f>
        <v>0</v>
      </c>
      <c r="O170" s="13">
        <f>Fresh!S136</f>
        <v>0</v>
      </c>
      <c r="P170" s="13">
        <f>Fresh!T136</f>
        <v>0</v>
      </c>
      <c r="Q170" s="13">
        <f>Fresh!U136</f>
        <v>0</v>
      </c>
      <c r="R170" s="13">
        <f>Fresh!V136</f>
        <v>2</v>
      </c>
      <c r="S170" s="13">
        <f>Fresh!W136</f>
        <v>1</v>
      </c>
      <c r="T170" s="19">
        <f t="shared" ref="T170:U174" si="114">B170+D170+F170+H170+J170+L170+N170+P170+R170</f>
        <v>2</v>
      </c>
      <c r="U170" s="50">
        <f t="shared" si="114"/>
        <v>1</v>
      </c>
      <c r="V170">
        <f>SUM(T170:U170)</f>
        <v>3</v>
      </c>
    </row>
    <row r="171" spans="1:25">
      <c r="A171" s="77" t="s">
        <v>61</v>
      </c>
      <c r="B171" s="61">
        <f>Soph!F142</f>
        <v>0</v>
      </c>
      <c r="C171" s="47">
        <f>Soph!G142</f>
        <v>0</v>
      </c>
      <c r="D171" s="47">
        <f>Soph!H142</f>
        <v>0</v>
      </c>
      <c r="E171" s="47">
        <f>Soph!I142</f>
        <v>0</v>
      </c>
      <c r="F171" s="47">
        <f>Soph!J142</f>
        <v>0</v>
      </c>
      <c r="G171" s="47">
        <f>Soph!K142</f>
        <v>0</v>
      </c>
      <c r="H171" s="47">
        <f>Soph!L142</f>
        <v>0</v>
      </c>
      <c r="I171" s="47">
        <f>Soph!M142</f>
        <v>0</v>
      </c>
      <c r="J171" s="47">
        <f>Soph!N142</f>
        <v>0</v>
      </c>
      <c r="K171" s="47">
        <f>Soph!O142</f>
        <v>0</v>
      </c>
      <c r="L171" s="47">
        <f>Soph!P142</f>
        <v>0</v>
      </c>
      <c r="M171" s="47">
        <f>Soph!Q142</f>
        <v>0</v>
      </c>
      <c r="N171" s="47">
        <f>Soph!R142</f>
        <v>0</v>
      </c>
      <c r="O171" s="47">
        <f>Soph!S142</f>
        <v>0</v>
      </c>
      <c r="P171" s="47">
        <f>Soph!T142</f>
        <v>0</v>
      </c>
      <c r="Q171" s="47">
        <f>Soph!U142</f>
        <v>0</v>
      </c>
      <c r="R171" s="47">
        <f>Soph!V142</f>
        <v>0</v>
      </c>
      <c r="S171" s="47">
        <f>Soph!W142</f>
        <v>0</v>
      </c>
      <c r="T171" s="61">
        <f t="shared" si="114"/>
        <v>0</v>
      </c>
      <c r="U171" s="52">
        <f t="shared" si="114"/>
        <v>0</v>
      </c>
      <c r="V171">
        <f>SUM(T171:U171)</f>
        <v>0</v>
      </c>
    </row>
    <row r="172" spans="1:25">
      <c r="A172" s="73" t="s">
        <v>62</v>
      </c>
      <c r="B172" s="61">
        <f>Junior!F140</f>
        <v>0</v>
      </c>
      <c r="C172" s="47">
        <f>Junior!G140</f>
        <v>0</v>
      </c>
      <c r="D172" s="47">
        <f>Junior!H140</f>
        <v>0</v>
      </c>
      <c r="E172" s="47">
        <f>Junior!I140</f>
        <v>0</v>
      </c>
      <c r="F172" s="47">
        <f>Junior!J140</f>
        <v>0</v>
      </c>
      <c r="G172" s="47">
        <f>Junior!K140</f>
        <v>0</v>
      </c>
      <c r="H172" s="47">
        <f>Junior!L140</f>
        <v>0</v>
      </c>
      <c r="I172" s="47">
        <f>Junior!M140</f>
        <v>0</v>
      </c>
      <c r="J172" s="47">
        <f>Junior!N140</f>
        <v>0</v>
      </c>
      <c r="K172" s="47">
        <f>Junior!O140</f>
        <v>0</v>
      </c>
      <c r="L172" s="47">
        <f>Junior!P140</f>
        <v>0</v>
      </c>
      <c r="M172" s="47">
        <f>Junior!Q140</f>
        <v>0</v>
      </c>
      <c r="N172" s="47">
        <f>Junior!R140</f>
        <v>0</v>
      </c>
      <c r="O172" s="47">
        <f>Junior!S140</f>
        <v>0</v>
      </c>
      <c r="P172" s="47">
        <f>Junior!T140</f>
        <v>0</v>
      </c>
      <c r="Q172" s="47">
        <f>Junior!U140</f>
        <v>0</v>
      </c>
      <c r="R172" s="47">
        <f>Junior!V140</f>
        <v>0</v>
      </c>
      <c r="S172" s="47">
        <f>Junior!W140</f>
        <v>0</v>
      </c>
      <c r="T172" s="61">
        <f t="shared" si="114"/>
        <v>0</v>
      </c>
      <c r="U172" s="52">
        <f t="shared" si="114"/>
        <v>0</v>
      </c>
      <c r="V172">
        <f>SUM(T172:U172)</f>
        <v>0</v>
      </c>
    </row>
    <row r="173" spans="1:25">
      <c r="A173" s="73" t="s">
        <v>63</v>
      </c>
      <c r="B173" s="61">
        <f>Senior!F135</f>
        <v>0</v>
      </c>
      <c r="C173" s="47">
        <f>Senior!G135</f>
        <v>0</v>
      </c>
      <c r="D173" s="47">
        <f>Senior!H135</f>
        <v>0</v>
      </c>
      <c r="E173" s="47">
        <f>Senior!I135</f>
        <v>0</v>
      </c>
      <c r="F173" s="47">
        <f>Senior!J135</f>
        <v>0</v>
      </c>
      <c r="G173" s="47">
        <f>Senior!K135</f>
        <v>0</v>
      </c>
      <c r="H173" s="47">
        <f>Senior!L135</f>
        <v>0</v>
      </c>
      <c r="I173" s="47">
        <f>Senior!M135</f>
        <v>0</v>
      </c>
      <c r="J173" s="47">
        <f>Senior!N135</f>
        <v>0</v>
      </c>
      <c r="K173" s="47">
        <f>Senior!O135</f>
        <v>0</v>
      </c>
      <c r="L173" s="47">
        <f>Senior!P135</f>
        <v>0</v>
      </c>
      <c r="M173" s="47">
        <f>Senior!Q135</f>
        <v>0</v>
      </c>
      <c r="N173" s="47">
        <f>Senior!R135</f>
        <v>0</v>
      </c>
      <c r="O173" s="47">
        <f>Senior!S135</f>
        <v>0</v>
      </c>
      <c r="P173" s="47">
        <f>Senior!T135</f>
        <v>0</v>
      </c>
      <c r="Q173" s="47">
        <f>Senior!U135</f>
        <v>0</v>
      </c>
      <c r="R173" s="47">
        <f>Senior!V135</f>
        <v>0</v>
      </c>
      <c r="S173" s="47">
        <f>Senior!W135</f>
        <v>0</v>
      </c>
      <c r="T173" s="61">
        <f t="shared" si="114"/>
        <v>0</v>
      </c>
      <c r="U173" s="52">
        <f t="shared" si="114"/>
        <v>0</v>
      </c>
      <c r="V173">
        <f>SUM(T173:U173)</f>
        <v>0</v>
      </c>
    </row>
    <row r="174" spans="1:25">
      <c r="A174" s="74" t="s">
        <v>64</v>
      </c>
      <c r="B174" s="62">
        <f>Grad!F131</f>
        <v>0</v>
      </c>
      <c r="C174" s="54">
        <f>Grad!G131</f>
        <v>0</v>
      </c>
      <c r="D174" s="54">
        <f>Grad!H131</f>
        <v>0</v>
      </c>
      <c r="E174" s="54">
        <f>Grad!I131</f>
        <v>0</v>
      </c>
      <c r="F174" s="54">
        <f>Grad!J131</f>
        <v>0</v>
      </c>
      <c r="G174" s="54">
        <f>Grad!K131</f>
        <v>0</v>
      </c>
      <c r="H174" s="54">
        <f>Grad!L131</f>
        <v>0</v>
      </c>
      <c r="I174" s="54">
        <f>Grad!M131</f>
        <v>0</v>
      </c>
      <c r="J174" s="54">
        <f>Grad!N131</f>
        <v>0</v>
      </c>
      <c r="K174" s="54">
        <f>Grad!O131</f>
        <v>0</v>
      </c>
      <c r="L174" s="54">
        <f>Grad!P131</f>
        <v>0</v>
      </c>
      <c r="M174" s="54">
        <f>Grad!Q131</f>
        <v>0</v>
      </c>
      <c r="N174" s="54">
        <f>Grad!R131</f>
        <v>1</v>
      </c>
      <c r="O174" s="54">
        <f>Grad!S131</f>
        <v>0</v>
      </c>
      <c r="P174" s="54">
        <f>Grad!T131</f>
        <v>0</v>
      </c>
      <c r="Q174" s="54">
        <f>Grad!U131</f>
        <v>0</v>
      </c>
      <c r="R174" s="54">
        <f>Grad!V131</f>
        <v>1</v>
      </c>
      <c r="S174" s="54">
        <f>Grad!W131</f>
        <v>0</v>
      </c>
      <c r="T174" s="62">
        <f t="shared" si="114"/>
        <v>2</v>
      </c>
      <c r="U174" s="55">
        <f t="shared" si="114"/>
        <v>0</v>
      </c>
      <c r="V174">
        <f>SUM(T174:U174)</f>
        <v>2</v>
      </c>
    </row>
    <row r="175" spans="1:25">
      <c r="A175" s="3" t="s">
        <v>0</v>
      </c>
      <c r="B175">
        <f t="shared" ref="B175:V175" si="115">SUM(B170:B174)</f>
        <v>0</v>
      </c>
      <c r="C175">
        <f t="shared" si="115"/>
        <v>0</v>
      </c>
      <c r="D175">
        <f t="shared" si="115"/>
        <v>0</v>
      </c>
      <c r="E175">
        <f t="shared" si="115"/>
        <v>0</v>
      </c>
      <c r="F175">
        <f t="shared" si="115"/>
        <v>0</v>
      </c>
      <c r="G175">
        <f t="shared" si="115"/>
        <v>0</v>
      </c>
      <c r="H175">
        <f t="shared" ref="H175:M175" si="116">SUM(H170:H174)</f>
        <v>0</v>
      </c>
      <c r="I175">
        <f t="shared" si="116"/>
        <v>0</v>
      </c>
      <c r="J175">
        <f t="shared" si="116"/>
        <v>0</v>
      </c>
      <c r="K175">
        <f t="shared" si="116"/>
        <v>0</v>
      </c>
      <c r="L175">
        <f t="shared" si="116"/>
        <v>0</v>
      </c>
      <c r="M175">
        <f t="shared" si="116"/>
        <v>0</v>
      </c>
      <c r="N175">
        <f t="shared" si="115"/>
        <v>1</v>
      </c>
      <c r="O175">
        <f t="shared" si="115"/>
        <v>0</v>
      </c>
      <c r="P175">
        <f t="shared" si="115"/>
        <v>0</v>
      </c>
      <c r="Q175">
        <f t="shared" si="115"/>
        <v>0</v>
      </c>
      <c r="R175">
        <f t="shared" si="115"/>
        <v>3</v>
      </c>
      <c r="S175">
        <f t="shared" si="115"/>
        <v>1</v>
      </c>
      <c r="T175">
        <f t="shared" si="115"/>
        <v>4</v>
      </c>
      <c r="U175">
        <f t="shared" si="115"/>
        <v>1</v>
      </c>
      <c r="V175">
        <f t="shared" si="115"/>
        <v>5</v>
      </c>
    </row>
    <row r="177" spans="1:25">
      <c r="A177" s="72" t="s">
        <v>65</v>
      </c>
      <c r="B177" s="19">
        <f>'FT-All'!F241</f>
        <v>0</v>
      </c>
      <c r="C177" s="13">
        <f>'FT-All'!G241</f>
        <v>0</v>
      </c>
      <c r="D177" s="13">
        <f>'FT-All'!H241</f>
        <v>0</v>
      </c>
      <c r="E177" s="13">
        <f>'FT-All'!I241</f>
        <v>0</v>
      </c>
      <c r="F177" s="13">
        <f>'FT-All'!J241</f>
        <v>0</v>
      </c>
      <c r="G177" s="13">
        <f>'FT-All'!K241</f>
        <v>0</v>
      </c>
      <c r="H177" s="13">
        <f>'FT-All'!L241</f>
        <v>0</v>
      </c>
      <c r="I177" s="13">
        <f>'FT-All'!M241</f>
        <v>0</v>
      </c>
      <c r="J177" s="13">
        <f>'FT-All'!N241</f>
        <v>0</v>
      </c>
      <c r="K177" s="13">
        <f>'FT-All'!O241</f>
        <v>0</v>
      </c>
      <c r="L177" s="13">
        <f>'FT-All'!P241</f>
        <v>0</v>
      </c>
      <c r="M177" s="13">
        <f>'FT-All'!Q241</f>
        <v>0</v>
      </c>
      <c r="N177" s="13">
        <f>'FT-All'!R241</f>
        <v>0</v>
      </c>
      <c r="O177" s="13">
        <f>'FT-All'!S241</f>
        <v>0</v>
      </c>
      <c r="P177" s="13">
        <f>'FT-All'!T241</f>
        <v>0</v>
      </c>
      <c r="Q177" s="13">
        <f>'FT-All'!U241</f>
        <v>0</v>
      </c>
      <c r="R177" s="13">
        <f>'FT-All'!V241</f>
        <v>1</v>
      </c>
      <c r="S177" s="13">
        <f>'FT-All'!W241</f>
        <v>1</v>
      </c>
      <c r="T177" s="19">
        <f>B177+D177+F177+H177+J177+L177+N177+P177+R177</f>
        <v>1</v>
      </c>
      <c r="U177" s="50">
        <f>C177+E177+G177+I177+K177+M177+O177+Q177+S177</f>
        <v>1</v>
      </c>
      <c r="V177">
        <f>SUM(T177:U177)</f>
        <v>2</v>
      </c>
    </row>
    <row r="178" spans="1:25">
      <c r="A178" s="74" t="s">
        <v>66</v>
      </c>
      <c r="B178" s="62">
        <f>'PT-All'!F222</f>
        <v>0</v>
      </c>
      <c r="C178" s="54">
        <f>'PT-All'!G222</f>
        <v>0</v>
      </c>
      <c r="D178" s="54">
        <f>'PT-All'!H222</f>
        <v>0</v>
      </c>
      <c r="E178" s="54">
        <f>'PT-All'!I222</f>
        <v>0</v>
      </c>
      <c r="F178" s="54">
        <f>'PT-All'!J222</f>
        <v>0</v>
      </c>
      <c r="G178" s="54">
        <f>'PT-All'!K222</f>
        <v>0</v>
      </c>
      <c r="H178" s="54">
        <f>'PT-All'!L222</f>
        <v>0</v>
      </c>
      <c r="I178" s="54">
        <f>'PT-All'!M222</f>
        <v>0</v>
      </c>
      <c r="J178" s="54">
        <f>'PT-All'!N222</f>
        <v>0</v>
      </c>
      <c r="K178" s="54">
        <f>'PT-All'!O222</f>
        <v>0</v>
      </c>
      <c r="L178" s="54">
        <f>'PT-All'!P222</f>
        <v>0</v>
      </c>
      <c r="M178" s="54">
        <f>'PT-All'!Q222</f>
        <v>0</v>
      </c>
      <c r="N178" s="54">
        <f>'PT-All'!R222</f>
        <v>1</v>
      </c>
      <c r="O178" s="54">
        <f>'PT-All'!S222</f>
        <v>0</v>
      </c>
      <c r="P178" s="54">
        <f>'PT-All'!T222</f>
        <v>0</v>
      </c>
      <c r="Q178" s="54">
        <f>'PT-All'!U222</f>
        <v>0</v>
      </c>
      <c r="R178" s="54">
        <f>'PT-All'!V222</f>
        <v>2</v>
      </c>
      <c r="S178" s="54">
        <f>'PT-All'!W222</f>
        <v>0</v>
      </c>
      <c r="T178" s="62">
        <f>B178+D178+F178+H178+J178+L178+N178+P178+R178</f>
        <v>3</v>
      </c>
      <c r="U178" s="55">
        <f>C178+E178+G178+I178+K178+M178+O178+Q178+S178</f>
        <v>0</v>
      </c>
      <c r="V178">
        <f>SUM(T178:U178)</f>
        <v>3</v>
      </c>
    </row>
    <row r="179" spans="1:25">
      <c r="A179" s="3" t="s">
        <v>0</v>
      </c>
      <c r="B179">
        <f t="shared" ref="B179:V179" si="117">SUM(B177:B178)</f>
        <v>0</v>
      </c>
      <c r="C179">
        <f t="shared" si="117"/>
        <v>0</v>
      </c>
      <c r="D179">
        <f t="shared" si="117"/>
        <v>0</v>
      </c>
      <c r="E179">
        <f t="shared" si="117"/>
        <v>0</v>
      </c>
      <c r="F179">
        <f t="shared" si="117"/>
        <v>0</v>
      </c>
      <c r="G179">
        <f t="shared" si="117"/>
        <v>0</v>
      </c>
      <c r="H179">
        <f t="shared" ref="H179:M179" si="118">SUM(H177:H178)</f>
        <v>0</v>
      </c>
      <c r="I179">
        <f t="shared" si="118"/>
        <v>0</v>
      </c>
      <c r="J179">
        <f t="shared" si="118"/>
        <v>0</v>
      </c>
      <c r="K179">
        <f t="shared" si="118"/>
        <v>0</v>
      </c>
      <c r="L179">
        <f t="shared" si="118"/>
        <v>0</v>
      </c>
      <c r="M179">
        <f t="shared" si="118"/>
        <v>0</v>
      </c>
      <c r="N179">
        <f t="shared" si="117"/>
        <v>1</v>
      </c>
      <c r="O179">
        <f t="shared" si="117"/>
        <v>0</v>
      </c>
      <c r="P179">
        <f t="shared" si="117"/>
        <v>0</v>
      </c>
      <c r="Q179">
        <f t="shared" si="117"/>
        <v>0</v>
      </c>
      <c r="R179">
        <f t="shared" si="117"/>
        <v>3</v>
      </c>
      <c r="S179">
        <f t="shared" si="117"/>
        <v>1</v>
      </c>
      <c r="T179">
        <f t="shared" si="117"/>
        <v>4</v>
      </c>
      <c r="U179">
        <f t="shared" si="117"/>
        <v>1</v>
      </c>
      <c r="V179">
        <f t="shared" si="117"/>
        <v>5</v>
      </c>
    </row>
    <row r="181" spans="1:25">
      <c r="A181" s="72" t="s">
        <v>112</v>
      </c>
      <c r="B181" s="21">
        <f>INSTA!F246</f>
        <v>0</v>
      </c>
      <c r="C181" s="13">
        <f>INSTA!G246</f>
        <v>0</v>
      </c>
      <c r="D181" s="13">
        <f>INSTA!H246</f>
        <v>0</v>
      </c>
      <c r="E181" s="13">
        <f>INSTA!I246</f>
        <v>0</v>
      </c>
      <c r="F181" s="13">
        <f>INSTA!J246</f>
        <v>0</v>
      </c>
      <c r="G181" s="13">
        <f>INSTA!K246</f>
        <v>0</v>
      </c>
      <c r="H181" s="13">
        <f>INSTA!L246</f>
        <v>0</v>
      </c>
      <c r="I181" s="13">
        <f>INSTA!M246</f>
        <v>0</v>
      </c>
      <c r="J181" s="13">
        <f>INSTA!N246</f>
        <v>0</v>
      </c>
      <c r="K181" s="13">
        <f>INSTA!O246</f>
        <v>0</v>
      </c>
      <c r="L181" s="13">
        <f>INSTA!P246</f>
        <v>0</v>
      </c>
      <c r="M181" s="13">
        <f>INSTA!Q246</f>
        <v>0</v>
      </c>
      <c r="N181" s="13">
        <f>INSTA!R246</f>
        <v>1</v>
      </c>
      <c r="O181" s="13">
        <f>INSTA!S246</f>
        <v>0</v>
      </c>
      <c r="P181" s="13">
        <f>INSTA!T246</f>
        <v>0</v>
      </c>
      <c r="Q181" s="13">
        <f>INSTA!U246</f>
        <v>0</v>
      </c>
      <c r="R181" s="13">
        <f>INSTA!V246</f>
        <v>3</v>
      </c>
      <c r="S181" s="15">
        <f>INSTA!W246</f>
        <v>1</v>
      </c>
      <c r="T181" s="19">
        <f t="shared" ref="T181:U183" si="119">B181+D181+F181+H181+J181+L181+N181+P181+R181</f>
        <v>4</v>
      </c>
      <c r="U181" s="50">
        <f t="shared" si="119"/>
        <v>1</v>
      </c>
      <c r="V181">
        <f>SUM(T181:U181)</f>
        <v>5</v>
      </c>
    </row>
    <row r="182" spans="1:25">
      <c r="A182" s="73" t="s">
        <v>113</v>
      </c>
      <c r="B182" s="56">
        <f>OUTST!F222</f>
        <v>0</v>
      </c>
      <c r="C182" s="47">
        <f>OUTST!G222</f>
        <v>0</v>
      </c>
      <c r="D182" s="47">
        <f>OUTST!H222</f>
        <v>0</v>
      </c>
      <c r="E182" s="47">
        <f>OUTST!I222</f>
        <v>0</v>
      </c>
      <c r="F182" s="47">
        <f>OUTST!J222</f>
        <v>0</v>
      </c>
      <c r="G182" s="47">
        <f>OUTST!K222</f>
        <v>0</v>
      </c>
      <c r="H182" s="47">
        <f>OUTST!L222</f>
        <v>0</v>
      </c>
      <c r="I182" s="47">
        <f>OUTST!M222</f>
        <v>0</v>
      </c>
      <c r="J182" s="47">
        <f>OUTST!N222</f>
        <v>0</v>
      </c>
      <c r="K182" s="47">
        <f>OUTST!O222</f>
        <v>0</v>
      </c>
      <c r="L182" s="47">
        <f>OUTST!P222</f>
        <v>0</v>
      </c>
      <c r="M182" s="47">
        <f>OUTST!Q222</f>
        <v>0</v>
      </c>
      <c r="N182" s="47">
        <f>OUTST!R222</f>
        <v>0</v>
      </c>
      <c r="O182" s="47">
        <f>OUTST!S222</f>
        <v>0</v>
      </c>
      <c r="P182" s="47">
        <f>OUTST!T222</f>
        <v>0</v>
      </c>
      <c r="Q182" s="47">
        <f>OUTST!U222</f>
        <v>0</v>
      </c>
      <c r="R182" s="47">
        <f>OUTST!V222</f>
        <v>0</v>
      </c>
      <c r="S182" s="48">
        <f>OUTST!W222</f>
        <v>0</v>
      </c>
      <c r="T182" s="61">
        <f t="shared" si="119"/>
        <v>0</v>
      </c>
      <c r="U182" s="52">
        <f t="shared" si="119"/>
        <v>0</v>
      </c>
      <c r="V182">
        <f>SUM(T182:U182)</f>
        <v>0</v>
      </c>
    </row>
    <row r="183" spans="1:25">
      <c r="A183" s="74" t="s">
        <v>114</v>
      </c>
      <c r="B183" s="57">
        <f>REGIN!F96</f>
        <v>0</v>
      </c>
      <c r="C183" s="54">
        <f>REGIN!G96</f>
        <v>0</v>
      </c>
      <c r="D183" s="54">
        <f>REGIN!H96</f>
        <v>0</v>
      </c>
      <c r="E183" s="54">
        <f>REGIN!I96</f>
        <v>0</v>
      </c>
      <c r="F183" s="54">
        <f>REGIN!J96</f>
        <v>0</v>
      </c>
      <c r="G183" s="54">
        <f>REGIN!K96</f>
        <v>0</v>
      </c>
      <c r="H183" s="54">
        <f>REGIN!L96</f>
        <v>0</v>
      </c>
      <c r="I183" s="54">
        <f>REGIN!M96</f>
        <v>0</v>
      </c>
      <c r="J183" s="54">
        <f>REGIN!N96</f>
        <v>0</v>
      </c>
      <c r="K183" s="54">
        <f>REGIN!O96</f>
        <v>0</v>
      </c>
      <c r="L183" s="54">
        <f>REGIN!P96</f>
        <v>0</v>
      </c>
      <c r="M183" s="54">
        <f>REGIN!Q96</f>
        <v>0</v>
      </c>
      <c r="N183" s="54">
        <f>REGIN!R96</f>
        <v>0</v>
      </c>
      <c r="O183" s="54">
        <f>REGIN!S96</f>
        <v>0</v>
      </c>
      <c r="P183" s="54">
        <f>REGIN!T96</f>
        <v>0</v>
      </c>
      <c r="Q183" s="54">
        <f>REGIN!U96</f>
        <v>0</v>
      </c>
      <c r="R183" s="54">
        <f>REGIN!V96</f>
        <v>0</v>
      </c>
      <c r="S183" s="60">
        <f>REGIN!W96</f>
        <v>0</v>
      </c>
      <c r="T183" s="62">
        <f t="shared" si="119"/>
        <v>0</v>
      </c>
      <c r="U183" s="55">
        <f t="shared" si="119"/>
        <v>0</v>
      </c>
      <c r="V183">
        <f>SUM(T183:U183)</f>
        <v>0</v>
      </c>
    </row>
    <row r="184" spans="1:25">
      <c r="A184" s="3" t="s">
        <v>0</v>
      </c>
      <c r="B184">
        <f>SUM(B181:B183)</f>
        <v>0</v>
      </c>
      <c r="C184">
        <f t="shared" ref="C184:V184" si="120">SUM(C181:C183)</f>
        <v>0</v>
      </c>
      <c r="D184">
        <f t="shared" si="120"/>
        <v>0</v>
      </c>
      <c r="E184">
        <f t="shared" si="120"/>
        <v>0</v>
      </c>
      <c r="F184">
        <f t="shared" si="120"/>
        <v>0</v>
      </c>
      <c r="G184">
        <f t="shared" si="120"/>
        <v>0</v>
      </c>
      <c r="H184">
        <f t="shared" si="120"/>
        <v>0</v>
      </c>
      <c r="I184">
        <f t="shared" si="120"/>
        <v>0</v>
      </c>
      <c r="J184">
        <f t="shared" si="120"/>
        <v>0</v>
      </c>
      <c r="K184">
        <f t="shared" si="120"/>
        <v>0</v>
      </c>
      <c r="L184">
        <f t="shared" si="120"/>
        <v>0</v>
      </c>
      <c r="M184">
        <f t="shared" si="120"/>
        <v>0</v>
      </c>
      <c r="N184">
        <f t="shared" si="120"/>
        <v>1</v>
      </c>
      <c r="O184">
        <f t="shared" si="120"/>
        <v>0</v>
      </c>
      <c r="P184">
        <f t="shared" si="120"/>
        <v>0</v>
      </c>
      <c r="Q184">
        <f t="shared" si="120"/>
        <v>0</v>
      </c>
      <c r="R184">
        <f t="shared" si="120"/>
        <v>3</v>
      </c>
      <c r="S184">
        <f t="shared" si="120"/>
        <v>1</v>
      </c>
      <c r="T184">
        <f t="shared" si="120"/>
        <v>4</v>
      </c>
      <c r="U184">
        <f t="shared" si="120"/>
        <v>1</v>
      </c>
      <c r="V184">
        <f t="shared" si="120"/>
        <v>5</v>
      </c>
    </row>
    <row r="187" spans="1:25">
      <c r="A187" s="68" t="s">
        <v>67</v>
      </c>
      <c r="B187" s="136" t="s">
        <v>80</v>
      </c>
      <c r="C187" s="135"/>
      <c r="D187" s="136" t="s">
        <v>81</v>
      </c>
      <c r="E187" s="137"/>
      <c r="F187" s="134" t="s">
        <v>82</v>
      </c>
      <c r="G187" s="135"/>
      <c r="H187" s="136" t="s">
        <v>83</v>
      </c>
      <c r="I187" s="137"/>
      <c r="J187" s="134" t="s">
        <v>4</v>
      </c>
      <c r="K187" s="135"/>
      <c r="L187" s="136" t="s">
        <v>84</v>
      </c>
      <c r="M187" s="137"/>
      <c r="N187" s="132" t="s">
        <v>85</v>
      </c>
      <c r="O187" s="133"/>
      <c r="P187" s="132" t="s">
        <v>86</v>
      </c>
      <c r="Q187" s="133"/>
      <c r="R187" s="134" t="s">
        <v>87</v>
      </c>
      <c r="S187" s="135"/>
      <c r="T187" s="136" t="s">
        <v>9</v>
      </c>
      <c r="U187" s="137"/>
      <c r="X187" s="26"/>
      <c r="Y187" s="26"/>
    </row>
    <row r="188" spans="1:25">
      <c r="A188" s="9"/>
      <c r="B188" s="4" t="s">
        <v>1</v>
      </c>
      <c r="C188" s="6" t="s">
        <v>2</v>
      </c>
      <c r="D188" s="4" t="s">
        <v>1</v>
      </c>
      <c r="E188" s="5" t="s">
        <v>2</v>
      </c>
      <c r="F188" s="7" t="s">
        <v>1</v>
      </c>
      <c r="G188" s="6" t="s">
        <v>2</v>
      </c>
      <c r="H188" s="4" t="s">
        <v>1</v>
      </c>
      <c r="I188" s="5" t="s">
        <v>2</v>
      </c>
      <c r="J188" s="7" t="s">
        <v>1</v>
      </c>
      <c r="K188" s="6" t="s">
        <v>2</v>
      </c>
      <c r="L188" s="4" t="s">
        <v>1</v>
      </c>
      <c r="M188" s="5" t="s">
        <v>2</v>
      </c>
      <c r="N188" s="4" t="s">
        <v>1</v>
      </c>
      <c r="O188" s="5" t="s">
        <v>2</v>
      </c>
      <c r="P188" s="4" t="s">
        <v>1</v>
      </c>
      <c r="Q188" s="5" t="s">
        <v>2</v>
      </c>
      <c r="R188" s="7" t="s">
        <v>1</v>
      </c>
      <c r="S188" s="6" t="s">
        <v>2</v>
      </c>
      <c r="T188" s="4" t="s">
        <v>1</v>
      </c>
      <c r="U188" s="5" t="s">
        <v>2</v>
      </c>
      <c r="V188" s="10" t="s">
        <v>0</v>
      </c>
      <c r="W188" s="10"/>
      <c r="X188" s="10"/>
      <c r="Y188" s="10"/>
    </row>
    <row r="189" spans="1:25">
      <c r="A189" s="76" t="s">
        <v>60</v>
      </c>
      <c r="B189" s="19">
        <f>Fresh!F181</f>
        <v>2</v>
      </c>
      <c r="C189" s="13">
        <f>Fresh!G181</f>
        <v>7</v>
      </c>
      <c r="D189" s="13">
        <f>Fresh!H181</f>
        <v>0</v>
      </c>
      <c r="E189" s="13">
        <f>Fresh!I181</f>
        <v>1</v>
      </c>
      <c r="F189" s="13">
        <f>Fresh!J181</f>
        <v>7</v>
      </c>
      <c r="G189" s="13">
        <f>Fresh!K181</f>
        <v>4</v>
      </c>
      <c r="H189" s="13">
        <f>Fresh!L181</f>
        <v>4</v>
      </c>
      <c r="I189" s="13">
        <f>Fresh!M181</f>
        <v>5</v>
      </c>
      <c r="J189" s="13">
        <f>Fresh!N181</f>
        <v>11</v>
      </c>
      <c r="K189" s="13">
        <f>Fresh!O181</f>
        <v>18</v>
      </c>
      <c r="L189" s="13">
        <f>Fresh!P181</f>
        <v>3</v>
      </c>
      <c r="M189" s="13">
        <f>Fresh!Q181</f>
        <v>4</v>
      </c>
      <c r="N189" s="13">
        <f>Fresh!R181</f>
        <v>5</v>
      </c>
      <c r="O189" s="13">
        <f>Fresh!S181</f>
        <v>5</v>
      </c>
      <c r="P189" s="13">
        <f>Fresh!T181</f>
        <v>0</v>
      </c>
      <c r="Q189" s="13">
        <f>Fresh!U181</f>
        <v>0</v>
      </c>
      <c r="R189" s="13">
        <f>Fresh!V181</f>
        <v>89</v>
      </c>
      <c r="S189" s="13">
        <f>Fresh!W181</f>
        <v>94</v>
      </c>
      <c r="T189" s="19">
        <f t="shared" ref="T189:U192" si="121">B189+D189+F189+H189+J189+L189+N189+P189+R189</f>
        <v>121</v>
      </c>
      <c r="U189" s="50">
        <f t="shared" si="121"/>
        <v>138</v>
      </c>
      <c r="V189">
        <f>SUM(T189:U189)</f>
        <v>259</v>
      </c>
    </row>
    <row r="190" spans="1:25">
      <c r="A190" s="77" t="s">
        <v>61</v>
      </c>
      <c r="B190" s="61">
        <f>Soph!F208</f>
        <v>4</v>
      </c>
      <c r="C190" s="47">
        <f>Soph!G208</f>
        <v>10</v>
      </c>
      <c r="D190" s="47">
        <f>Soph!H208</f>
        <v>0</v>
      </c>
      <c r="E190" s="47">
        <f>Soph!I208</f>
        <v>0</v>
      </c>
      <c r="F190" s="47">
        <f>Soph!J208</f>
        <v>1</v>
      </c>
      <c r="G190" s="47">
        <f>Soph!K208</f>
        <v>9</v>
      </c>
      <c r="H190" s="47">
        <f>Soph!L208</f>
        <v>6</v>
      </c>
      <c r="I190" s="47">
        <f>Soph!M208</f>
        <v>13</v>
      </c>
      <c r="J190" s="47">
        <f>Soph!N208</f>
        <v>16</v>
      </c>
      <c r="K190" s="47">
        <f>Soph!O208</f>
        <v>27</v>
      </c>
      <c r="L190" s="47">
        <f>Soph!P208</f>
        <v>3</v>
      </c>
      <c r="M190" s="47">
        <f>Soph!Q208</f>
        <v>5</v>
      </c>
      <c r="N190" s="47">
        <f>Soph!R208</f>
        <v>3</v>
      </c>
      <c r="O190" s="47">
        <f>Soph!S208</f>
        <v>8</v>
      </c>
      <c r="P190" s="47">
        <f>Soph!T208</f>
        <v>0</v>
      </c>
      <c r="Q190" s="47">
        <f>Soph!U208</f>
        <v>0</v>
      </c>
      <c r="R190" s="47">
        <f>Soph!V208</f>
        <v>111</v>
      </c>
      <c r="S190" s="47">
        <f>Soph!W208</f>
        <v>167</v>
      </c>
      <c r="T190" s="61">
        <f t="shared" si="121"/>
        <v>144</v>
      </c>
      <c r="U190" s="52">
        <f t="shared" si="121"/>
        <v>239</v>
      </c>
      <c r="V190">
        <f>SUM(T190:U190)</f>
        <v>383</v>
      </c>
    </row>
    <row r="191" spans="1:25">
      <c r="A191" s="73" t="s">
        <v>62</v>
      </c>
      <c r="B191" s="61">
        <f>Junior!F203</f>
        <v>4</v>
      </c>
      <c r="C191" s="47">
        <f>Junior!G203</f>
        <v>7</v>
      </c>
      <c r="D191" s="47">
        <f>Junior!H203</f>
        <v>1</v>
      </c>
      <c r="E191" s="47">
        <f>Junior!I203</f>
        <v>1</v>
      </c>
      <c r="F191" s="47">
        <f>Junior!J203</f>
        <v>9</v>
      </c>
      <c r="G191" s="47">
        <f>Junior!K203</f>
        <v>6</v>
      </c>
      <c r="H191" s="47">
        <f>Junior!L203</f>
        <v>3</v>
      </c>
      <c r="I191" s="47">
        <f>Junior!M203</f>
        <v>10</v>
      </c>
      <c r="J191" s="47">
        <f>Junior!N203</f>
        <v>21</v>
      </c>
      <c r="K191" s="47">
        <f>Junior!O203</f>
        <v>32</v>
      </c>
      <c r="L191" s="47">
        <f>Junior!P203</f>
        <v>0</v>
      </c>
      <c r="M191" s="47">
        <f>Junior!Q203</f>
        <v>3</v>
      </c>
      <c r="N191" s="47">
        <f>Junior!R203</f>
        <v>8</v>
      </c>
      <c r="O191" s="47">
        <f>Junior!S203</f>
        <v>20</v>
      </c>
      <c r="P191" s="47">
        <f>Junior!T203</f>
        <v>0</v>
      </c>
      <c r="Q191" s="47">
        <f>Junior!U203</f>
        <v>0</v>
      </c>
      <c r="R191" s="47">
        <f>Junior!V203</f>
        <v>112</v>
      </c>
      <c r="S191" s="47">
        <f>Junior!W203</f>
        <v>193</v>
      </c>
      <c r="T191" s="61">
        <f t="shared" si="121"/>
        <v>158</v>
      </c>
      <c r="U191" s="52">
        <f t="shared" si="121"/>
        <v>272</v>
      </c>
      <c r="V191">
        <f>SUM(T191:U191)</f>
        <v>430</v>
      </c>
    </row>
    <row r="192" spans="1:25">
      <c r="A192" s="74" t="s">
        <v>63</v>
      </c>
      <c r="B192" s="62">
        <f>Senior!F208</f>
        <v>13</v>
      </c>
      <c r="C192" s="54">
        <f>Senior!G208</f>
        <v>11</v>
      </c>
      <c r="D192" s="54">
        <f>Senior!H208</f>
        <v>1</v>
      </c>
      <c r="E192" s="54">
        <f>Senior!I208</f>
        <v>2</v>
      </c>
      <c r="F192" s="54">
        <f>Senior!J208</f>
        <v>10</v>
      </c>
      <c r="G192" s="54">
        <f>Senior!K208</f>
        <v>13</v>
      </c>
      <c r="H192" s="54">
        <f>Senior!L208</f>
        <v>10</v>
      </c>
      <c r="I192" s="54">
        <f>Senior!M208</f>
        <v>20</v>
      </c>
      <c r="J192" s="54">
        <f>Senior!N208</f>
        <v>27</v>
      </c>
      <c r="K192" s="54">
        <f>Senior!O208</f>
        <v>55</v>
      </c>
      <c r="L192" s="54">
        <f>Senior!P208</f>
        <v>3</v>
      </c>
      <c r="M192" s="54">
        <f>Senior!Q208</f>
        <v>4</v>
      </c>
      <c r="N192" s="54">
        <f>Senior!R208</f>
        <v>31</v>
      </c>
      <c r="O192" s="54">
        <f>Senior!S208</f>
        <v>33</v>
      </c>
      <c r="P192" s="54">
        <f>Senior!T208</f>
        <v>0</v>
      </c>
      <c r="Q192" s="54">
        <f>Senior!U208</f>
        <v>0</v>
      </c>
      <c r="R192" s="54">
        <f>Senior!V208</f>
        <v>191</v>
      </c>
      <c r="S192" s="54">
        <f>Senior!W208</f>
        <v>238</v>
      </c>
      <c r="T192" s="62">
        <f t="shared" si="121"/>
        <v>286</v>
      </c>
      <c r="U192" s="55">
        <f t="shared" si="121"/>
        <v>376</v>
      </c>
      <c r="V192">
        <f>SUM(T192:U192)</f>
        <v>662</v>
      </c>
    </row>
    <row r="193" spans="1:25">
      <c r="A193" s="3" t="s">
        <v>0</v>
      </c>
      <c r="B193">
        <f t="shared" ref="B193:V193" si="122">SUM(B189:B192)</f>
        <v>23</v>
      </c>
      <c r="C193">
        <f t="shared" si="122"/>
        <v>35</v>
      </c>
      <c r="D193">
        <f t="shared" si="122"/>
        <v>2</v>
      </c>
      <c r="E193">
        <f t="shared" si="122"/>
        <v>4</v>
      </c>
      <c r="F193">
        <f t="shared" si="122"/>
        <v>27</v>
      </c>
      <c r="G193">
        <f t="shared" si="122"/>
        <v>32</v>
      </c>
      <c r="H193">
        <f t="shared" ref="H193:M193" si="123">SUM(H189:H192)</f>
        <v>23</v>
      </c>
      <c r="I193">
        <f t="shared" si="123"/>
        <v>48</v>
      </c>
      <c r="J193">
        <f t="shared" si="123"/>
        <v>75</v>
      </c>
      <c r="K193">
        <f t="shared" si="123"/>
        <v>132</v>
      </c>
      <c r="L193">
        <f t="shared" si="123"/>
        <v>9</v>
      </c>
      <c r="M193">
        <f t="shared" si="123"/>
        <v>16</v>
      </c>
      <c r="N193">
        <f t="shared" si="122"/>
        <v>47</v>
      </c>
      <c r="O193">
        <f t="shared" si="122"/>
        <v>66</v>
      </c>
      <c r="P193">
        <f t="shared" si="122"/>
        <v>0</v>
      </c>
      <c r="Q193">
        <f t="shared" si="122"/>
        <v>0</v>
      </c>
      <c r="R193">
        <f t="shared" si="122"/>
        <v>503</v>
      </c>
      <c r="S193">
        <f t="shared" si="122"/>
        <v>692</v>
      </c>
      <c r="T193">
        <f t="shared" si="122"/>
        <v>709</v>
      </c>
      <c r="U193">
        <f t="shared" si="122"/>
        <v>1025</v>
      </c>
      <c r="V193">
        <f t="shared" si="122"/>
        <v>1734</v>
      </c>
    </row>
    <row r="195" spans="1:25">
      <c r="A195" s="72" t="s">
        <v>65</v>
      </c>
      <c r="B195" s="19">
        <f>'FT-All'!F329</f>
        <v>23</v>
      </c>
      <c r="C195" s="13">
        <f>'FT-All'!G329</f>
        <v>33</v>
      </c>
      <c r="D195" s="13">
        <f>'FT-All'!H329</f>
        <v>1</v>
      </c>
      <c r="E195" s="13">
        <f>'FT-All'!I329</f>
        <v>4</v>
      </c>
      <c r="F195" s="13">
        <f>'FT-All'!J329</f>
        <v>26</v>
      </c>
      <c r="G195" s="13">
        <f>'FT-All'!K329</f>
        <v>31</v>
      </c>
      <c r="H195" s="13">
        <f>'FT-All'!L329</f>
        <v>22</v>
      </c>
      <c r="I195" s="13">
        <f>'FT-All'!M329</f>
        <v>44</v>
      </c>
      <c r="J195" s="13">
        <f>'FT-All'!N329</f>
        <v>69</v>
      </c>
      <c r="K195" s="13">
        <f>'FT-All'!O329</f>
        <v>122</v>
      </c>
      <c r="L195" s="13">
        <f>'FT-All'!P329</f>
        <v>9</v>
      </c>
      <c r="M195" s="13">
        <f>'FT-All'!Q329</f>
        <v>16</v>
      </c>
      <c r="N195" s="13">
        <f>'FT-All'!R329</f>
        <v>45</v>
      </c>
      <c r="O195" s="13">
        <f>'FT-All'!S329</f>
        <v>64</v>
      </c>
      <c r="P195" s="13">
        <f>'FT-All'!T329</f>
        <v>0</v>
      </c>
      <c r="Q195" s="13">
        <f>'FT-All'!U329</f>
        <v>0</v>
      </c>
      <c r="R195" s="13">
        <f>'FT-All'!V329</f>
        <v>482</v>
      </c>
      <c r="S195" s="13">
        <f>'FT-All'!W329</f>
        <v>673</v>
      </c>
      <c r="T195" s="19">
        <f>B195+D195+F195+H195+J195+L195+N195+P195+R195</f>
        <v>677</v>
      </c>
      <c r="U195" s="50">
        <f>C195+E195+G195+I195+K195+M195+O195+Q195+S195</f>
        <v>987</v>
      </c>
      <c r="V195">
        <f>SUM(T195:U195)</f>
        <v>1664</v>
      </c>
    </row>
    <row r="196" spans="1:25">
      <c r="A196" s="74" t="s">
        <v>66</v>
      </c>
      <c r="B196" s="62">
        <f>'PT-All'!F260</f>
        <v>0</v>
      </c>
      <c r="C196" s="54">
        <f>'PT-All'!G260</f>
        <v>2</v>
      </c>
      <c r="D196" s="54">
        <f>'PT-All'!H260</f>
        <v>1</v>
      </c>
      <c r="E196" s="54">
        <f>'PT-All'!I260</f>
        <v>0</v>
      </c>
      <c r="F196" s="54">
        <f>'PT-All'!J260</f>
        <v>1</v>
      </c>
      <c r="G196" s="54">
        <f>'PT-All'!K260</f>
        <v>1</v>
      </c>
      <c r="H196" s="54">
        <f>'PT-All'!L260</f>
        <v>1</v>
      </c>
      <c r="I196" s="54">
        <f>'PT-All'!M260</f>
        <v>4</v>
      </c>
      <c r="J196" s="54">
        <f>'PT-All'!N260</f>
        <v>6</v>
      </c>
      <c r="K196" s="54">
        <f>'PT-All'!O260</f>
        <v>10</v>
      </c>
      <c r="L196" s="54">
        <f>'PT-All'!P260</f>
        <v>0</v>
      </c>
      <c r="M196" s="54">
        <f>'PT-All'!Q260</f>
        <v>0</v>
      </c>
      <c r="N196" s="54">
        <f>'PT-All'!R260</f>
        <v>2</v>
      </c>
      <c r="O196" s="54">
        <f>'PT-All'!S260</f>
        <v>2</v>
      </c>
      <c r="P196" s="54">
        <f>'PT-All'!T260</f>
        <v>0</v>
      </c>
      <c r="Q196" s="54">
        <f>'PT-All'!U260</f>
        <v>0</v>
      </c>
      <c r="R196" s="54">
        <f>'PT-All'!V260</f>
        <v>21</v>
      </c>
      <c r="S196" s="54">
        <f>'PT-All'!W260</f>
        <v>19</v>
      </c>
      <c r="T196" s="62">
        <f>B196+D196+F196+H196+J196+L196+N196+P196+R196</f>
        <v>32</v>
      </c>
      <c r="U196" s="55">
        <f>C196+E196+G196+I196+K196+M196+O196+Q196+S196</f>
        <v>38</v>
      </c>
      <c r="V196">
        <f>SUM(T196:U196)</f>
        <v>70</v>
      </c>
    </row>
    <row r="197" spans="1:25">
      <c r="A197" s="3" t="s">
        <v>0</v>
      </c>
      <c r="B197">
        <f t="shared" ref="B197:V197" si="124">SUM(B195:B196)</f>
        <v>23</v>
      </c>
      <c r="C197">
        <f t="shared" si="124"/>
        <v>35</v>
      </c>
      <c r="D197">
        <f t="shared" si="124"/>
        <v>2</v>
      </c>
      <c r="E197">
        <f t="shared" si="124"/>
        <v>4</v>
      </c>
      <c r="F197">
        <f t="shared" si="124"/>
        <v>27</v>
      </c>
      <c r="G197">
        <f t="shared" si="124"/>
        <v>32</v>
      </c>
      <c r="H197">
        <f t="shared" ref="H197:M197" si="125">SUM(H195:H196)</f>
        <v>23</v>
      </c>
      <c r="I197">
        <f t="shared" si="125"/>
        <v>48</v>
      </c>
      <c r="J197">
        <f t="shared" si="125"/>
        <v>75</v>
      </c>
      <c r="K197">
        <f t="shared" si="125"/>
        <v>132</v>
      </c>
      <c r="L197">
        <f t="shared" si="125"/>
        <v>9</v>
      </c>
      <c r="M197">
        <f t="shared" si="125"/>
        <v>16</v>
      </c>
      <c r="N197">
        <f t="shared" si="124"/>
        <v>47</v>
      </c>
      <c r="O197">
        <f t="shared" si="124"/>
        <v>66</v>
      </c>
      <c r="P197">
        <f t="shared" si="124"/>
        <v>0</v>
      </c>
      <c r="Q197">
        <f t="shared" si="124"/>
        <v>0</v>
      </c>
      <c r="R197">
        <f t="shared" si="124"/>
        <v>503</v>
      </c>
      <c r="S197">
        <f t="shared" si="124"/>
        <v>692</v>
      </c>
      <c r="T197">
        <f t="shared" si="124"/>
        <v>709</v>
      </c>
      <c r="U197">
        <f t="shared" si="124"/>
        <v>1025</v>
      </c>
      <c r="V197">
        <f t="shared" si="124"/>
        <v>1734</v>
      </c>
    </row>
    <row r="199" spans="1:25">
      <c r="A199" s="72" t="s">
        <v>112</v>
      </c>
      <c r="B199" s="21">
        <f>INSTA!F324</f>
        <v>18</v>
      </c>
      <c r="C199" s="13">
        <f>INSTA!G324</f>
        <v>19</v>
      </c>
      <c r="D199" s="13">
        <f>INSTA!H324</f>
        <v>1</v>
      </c>
      <c r="E199" s="13">
        <f>INSTA!I324</f>
        <v>3</v>
      </c>
      <c r="F199" s="13">
        <f>INSTA!J324</f>
        <v>24</v>
      </c>
      <c r="G199" s="13">
        <f>INSTA!K324</f>
        <v>20</v>
      </c>
      <c r="H199" s="13">
        <f>INSTA!L324</f>
        <v>16</v>
      </c>
      <c r="I199" s="13">
        <f>INSTA!M324</f>
        <v>41</v>
      </c>
      <c r="J199" s="13">
        <f>INSTA!N324</f>
        <v>67</v>
      </c>
      <c r="K199" s="13">
        <f>INSTA!O324</f>
        <v>95</v>
      </c>
      <c r="L199" s="13">
        <f>INSTA!P324</f>
        <v>0</v>
      </c>
      <c r="M199" s="13">
        <f>INSTA!Q324</f>
        <v>1</v>
      </c>
      <c r="N199" s="13">
        <f>INSTA!R324</f>
        <v>30</v>
      </c>
      <c r="O199" s="13">
        <f>INSTA!S324</f>
        <v>35</v>
      </c>
      <c r="P199" s="13">
        <f>INSTA!T324</f>
        <v>0</v>
      </c>
      <c r="Q199" s="13">
        <f>INSTA!U324</f>
        <v>0</v>
      </c>
      <c r="R199" s="13">
        <f>INSTA!V324</f>
        <v>306</v>
      </c>
      <c r="S199" s="15">
        <f>INSTA!W324</f>
        <v>343</v>
      </c>
      <c r="T199" s="19">
        <f t="shared" ref="T199:U201" si="126">B199+D199+F199+H199+J199+L199+N199+P199+R199</f>
        <v>462</v>
      </c>
      <c r="U199" s="50">
        <f t="shared" si="126"/>
        <v>557</v>
      </c>
      <c r="V199">
        <f>SUM(T199:U199)</f>
        <v>1019</v>
      </c>
    </row>
    <row r="200" spans="1:25">
      <c r="A200" s="73" t="s">
        <v>113</v>
      </c>
      <c r="B200" s="56">
        <f>OUTST!F293</f>
        <v>4</v>
      </c>
      <c r="C200" s="47">
        <f>OUTST!G293</f>
        <v>13</v>
      </c>
      <c r="D200" s="47">
        <f>OUTST!H293</f>
        <v>0</v>
      </c>
      <c r="E200" s="47">
        <f>OUTST!I293</f>
        <v>1</v>
      </c>
      <c r="F200" s="47">
        <f>OUTST!J293</f>
        <v>3</v>
      </c>
      <c r="G200" s="47">
        <f>OUTST!K293</f>
        <v>6</v>
      </c>
      <c r="H200" s="47">
        <f>OUTST!L293</f>
        <v>7</v>
      </c>
      <c r="I200" s="47">
        <f>OUTST!M293</f>
        <v>6</v>
      </c>
      <c r="J200" s="47">
        <f>OUTST!N293</f>
        <v>8</v>
      </c>
      <c r="K200" s="47">
        <f>OUTST!O293</f>
        <v>33</v>
      </c>
      <c r="L200" s="47">
        <f>OUTST!P293</f>
        <v>9</v>
      </c>
      <c r="M200" s="47">
        <f>OUTST!Q293</f>
        <v>15</v>
      </c>
      <c r="N200" s="47">
        <f>OUTST!R293</f>
        <v>17</v>
      </c>
      <c r="O200" s="47">
        <f>OUTST!S293</f>
        <v>28</v>
      </c>
      <c r="P200" s="47">
        <f>OUTST!T293</f>
        <v>0</v>
      </c>
      <c r="Q200" s="47">
        <f>OUTST!U293</f>
        <v>0</v>
      </c>
      <c r="R200" s="47">
        <f>OUTST!V293</f>
        <v>163</v>
      </c>
      <c r="S200" s="48">
        <f>OUTST!W293</f>
        <v>314</v>
      </c>
      <c r="T200" s="61">
        <f t="shared" si="126"/>
        <v>211</v>
      </c>
      <c r="U200" s="52">
        <f t="shared" si="126"/>
        <v>416</v>
      </c>
      <c r="V200">
        <f>SUM(T200:U200)</f>
        <v>627</v>
      </c>
    </row>
    <row r="201" spans="1:25">
      <c r="A201" s="74" t="s">
        <v>114</v>
      </c>
      <c r="B201" s="57">
        <f>REGIN!F125</f>
        <v>1</v>
      </c>
      <c r="C201" s="54">
        <f>REGIN!G125</f>
        <v>3</v>
      </c>
      <c r="D201" s="54">
        <f>REGIN!H125</f>
        <v>1</v>
      </c>
      <c r="E201" s="54">
        <f>REGIN!I125</f>
        <v>0</v>
      </c>
      <c r="F201" s="54">
        <f>REGIN!J125</f>
        <v>0</v>
      </c>
      <c r="G201" s="54">
        <f>REGIN!K125</f>
        <v>6</v>
      </c>
      <c r="H201" s="54">
        <f>REGIN!L125</f>
        <v>0</v>
      </c>
      <c r="I201" s="54">
        <f>REGIN!M125</f>
        <v>1</v>
      </c>
      <c r="J201" s="54">
        <f>REGIN!N125</f>
        <v>0</v>
      </c>
      <c r="K201" s="54">
        <f>REGIN!O125</f>
        <v>4</v>
      </c>
      <c r="L201" s="54">
        <f>REGIN!P125</f>
        <v>0</v>
      </c>
      <c r="M201" s="54">
        <f>REGIN!Q125</f>
        <v>0</v>
      </c>
      <c r="N201" s="54">
        <f>REGIN!R125</f>
        <v>0</v>
      </c>
      <c r="O201" s="54">
        <f>REGIN!S125</f>
        <v>3</v>
      </c>
      <c r="P201" s="54">
        <f>REGIN!T125</f>
        <v>0</v>
      </c>
      <c r="Q201" s="54">
        <f>REGIN!U125</f>
        <v>0</v>
      </c>
      <c r="R201" s="54">
        <f>REGIN!V125</f>
        <v>34</v>
      </c>
      <c r="S201" s="60">
        <f>REGIN!W125</f>
        <v>35</v>
      </c>
      <c r="T201" s="62">
        <f t="shared" si="126"/>
        <v>36</v>
      </c>
      <c r="U201" s="55">
        <f t="shared" si="126"/>
        <v>52</v>
      </c>
      <c r="V201">
        <f>SUM(T201:U201)</f>
        <v>88</v>
      </c>
    </row>
    <row r="202" spans="1:25">
      <c r="A202" s="3" t="s">
        <v>0</v>
      </c>
      <c r="B202">
        <f t="shared" ref="B202:V202" si="127">SUM(B199:B201)</f>
        <v>23</v>
      </c>
      <c r="C202">
        <f t="shared" si="127"/>
        <v>35</v>
      </c>
      <c r="D202">
        <f t="shared" si="127"/>
        <v>2</v>
      </c>
      <c r="E202">
        <f t="shared" si="127"/>
        <v>4</v>
      </c>
      <c r="F202">
        <f t="shared" si="127"/>
        <v>27</v>
      </c>
      <c r="G202">
        <f t="shared" si="127"/>
        <v>32</v>
      </c>
      <c r="H202">
        <f t="shared" si="127"/>
        <v>23</v>
      </c>
      <c r="I202">
        <f t="shared" si="127"/>
        <v>48</v>
      </c>
      <c r="J202">
        <f t="shared" si="127"/>
        <v>75</v>
      </c>
      <c r="K202">
        <f t="shared" si="127"/>
        <v>132</v>
      </c>
      <c r="L202">
        <f t="shared" si="127"/>
        <v>9</v>
      </c>
      <c r="M202">
        <f t="shared" si="127"/>
        <v>16</v>
      </c>
      <c r="N202">
        <f t="shared" si="127"/>
        <v>47</v>
      </c>
      <c r="O202">
        <f t="shared" si="127"/>
        <v>66</v>
      </c>
      <c r="P202">
        <f t="shared" si="127"/>
        <v>0</v>
      </c>
      <c r="Q202">
        <f t="shared" si="127"/>
        <v>0</v>
      </c>
      <c r="R202">
        <f t="shared" si="127"/>
        <v>503</v>
      </c>
      <c r="S202">
        <f t="shared" si="127"/>
        <v>692</v>
      </c>
      <c r="T202">
        <f t="shared" si="127"/>
        <v>709</v>
      </c>
      <c r="U202">
        <f t="shared" si="127"/>
        <v>1025</v>
      </c>
      <c r="V202">
        <f t="shared" si="127"/>
        <v>1734</v>
      </c>
    </row>
    <row r="203" spans="1:25">
      <c r="A203" s="3"/>
    </row>
    <row r="205" spans="1:25">
      <c r="A205" s="68" t="s">
        <v>69</v>
      </c>
      <c r="B205" s="136" t="s">
        <v>80</v>
      </c>
      <c r="C205" s="135"/>
      <c r="D205" s="136" t="s">
        <v>81</v>
      </c>
      <c r="E205" s="137"/>
      <c r="F205" s="134" t="s">
        <v>82</v>
      </c>
      <c r="G205" s="135"/>
      <c r="H205" s="136" t="s">
        <v>83</v>
      </c>
      <c r="I205" s="137"/>
      <c r="J205" s="134" t="s">
        <v>4</v>
      </c>
      <c r="K205" s="135"/>
      <c r="L205" s="136" t="s">
        <v>84</v>
      </c>
      <c r="M205" s="137"/>
      <c r="N205" s="132" t="s">
        <v>85</v>
      </c>
      <c r="O205" s="133"/>
      <c r="P205" s="132" t="s">
        <v>86</v>
      </c>
      <c r="Q205" s="133"/>
      <c r="R205" s="134" t="s">
        <v>87</v>
      </c>
      <c r="S205" s="135"/>
      <c r="T205" s="136" t="s">
        <v>9</v>
      </c>
      <c r="U205" s="137"/>
      <c r="X205" s="26"/>
      <c r="Y205" s="26"/>
    </row>
    <row r="206" spans="1:25">
      <c r="A206" s="9"/>
      <c r="B206" s="4" t="s">
        <v>1</v>
      </c>
      <c r="C206" s="6" t="s">
        <v>2</v>
      </c>
      <c r="D206" s="4" t="s">
        <v>1</v>
      </c>
      <c r="E206" s="5" t="s">
        <v>2</v>
      </c>
      <c r="F206" s="7" t="s">
        <v>1</v>
      </c>
      <c r="G206" s="6" t="s">
        <v>2</v>
      </c>
      <c r="H206" s="4" t="s">
        <v>1</v>
      </c>
      <c r="I206" s="5" t="s">
        <v>2</v>
      </c>
      <c r="J206" s="7" t="s">
        <v>1</v>
      </c>
      <c r="K206" s="6" t="s">
        <v>2</v>
      </c>
      <c r="L206" s="4" t="s">
        <v>1</v>
      </c>
      <c r="M206" s="5" t="s">
        <v>2</v>
      </c>
      <c r="N206" s="4" t="s">
        <v>1</v>
      </c>
      <c r="O206" s="5" t="s">
        <v>2</v>
      </c>
      <c r="P206" s="4" t="s">
        <v>1</v>
      </c>
      <c r="Q206" s="5" t="s">
        <v>2</v>
      </c>
      <c r="R206" s="7" t="s">
        <v>1</v>
      </c>
      <c r="S206" s="6" t="s">
        <v>2</v>
      </c>
      <c r="T206" s="4" t="s">
        <v>1</v>
      </c>
      <c r="U206" s="5" t="s">
        <v>2</v>
      </c>
      <c r="V206" s="10" t="s">
        <v>0</v>
      </c>
      <c r="W206" s="10"/>
      <c r="X206" s="10"/>
      <c r="Y206" s="10"/>
    </row>
    <row r="207" spans="1:25">
      <c r="A207" s="72" t="s">
        <v>65</v>
      </c>
      <c r="B207" s="19">
        <f>'FT-All'!F336</f>
        <v>0</v>
      </c>
      <c r="C207" s="13">
        <f>'FT-All'!G336</f>
        <v>0</v>
      </c>
      <c r="D207" s="13">
        <f>'FT-All'!H336</f>
        <v>0</v>
      </c>
      <c r="E207" s="13">
        <f>'FT-All'!I336</f>
        <v>0</v>
      </c>
      <c r="F207" s="13">
        <f>'FT-All'!J336</f>
        <v>1</v>
      </c>
      <c r="G207" s="13">
        <f>'FT-All'!K336</f>
        <v>0</v>
      </c>
      <c r="H207" s="13">
        <f>'FT-All'!L336</f>
        <v>0</v>
      </c>
      <c r="I207" s="13">
        <f>'FT-All'!M336</f>
        <v>0</v>
      </c>
      <c r="J207" s="13">
        <f>'FT-All'!N336</f>
        <v>1</v>
      </c>
      <c r="K207" s="13">
        <f>'FT-All'!O336</f>
        <v>0</v>
      </c>
      <c r="L207" s="13">
        <f>'FT-All'!P336</f>
        <v>0</v>
      </c>
      <c r="M207" s="13">
        <f>'FT-All'!Q336</f>
        <v>0</v>
      </c>
      <c r="N207" s="13">
        <f>'FT-All'!R336</f>
        <v>0</v>
      </c>
      <c r="O207" s="13">
        <f>'FT-All'!S336</f>
        <v>0</v>
      </c>
      <c r="P207" s="13">
        <f>'FT-All'!T336</f>
        <v>0</v>
      </c>
      <c r="Q207" s="13">
        <f>'FT-All'!U336</f>
        <v>0</v>
      </c>
      <c r="R207" s="13">
        <f>'FT-All'!V336</f>
        <v>5</v>
      </c>
      <c r="S207" s="13">
        <f>'FT-All'!W336</f>
        <v>4</v>
      </c>
      <c r="T207" s="19">
        <f>B207+D207+F207+H207+J207+L207+N207+P207+R207</f>
        <v>7</v>
      </c>
      <c r="U207" s="50">
        <f>C207+E207+G207+I207+K207+M207+O207+Q207+S207</f>
        <v>4</v>
      </c>
      <c r="V207">
        <f>SUM(T207:U207)</f>
        <v>11</v>
      </c>
    </row>
    <row r="208" spans="1:25">
      <c r="A208" s="74" t="s">
        <v>66</v>
      </c>
      <c r="B208" s="62">
        <f>'PT-All'!F269</f>
        <v>0</v>
      </c>
      <c r="C208" s="54">
        <f>'PT-All'!G269</f>
        <v>0</v>
      </c>
      <c r="D208" s="54">
        <f>'PT-All'!H269</f>
        <v>0</v>
      </c>
      <c r="E208" s="54">
        <f>'PT-All'!I269</f>
        <v>0</v>
      </c>
      <c r="F208" s="54">
        <f>'PT-All'!J269</f>
        <v>1</v>
      </c>
      <c r="G208" s="54">
        <f>'PT-All'!K269</f>
        <v>0</v>
      </c>
      <c r="H208" s="54">
        <f>'PT-All'!L269</f>
        <v>1</v>
      </c>
      <c r="I208" s="54">
        <f>'PT-All'!M269</f>
        <v>1</v>
      </c>
      <c r="J208" s="54">
        <f>'PT-All'!N269</f>
        <v>0</v>
      </c>
      <c r="K208" s="54">
        <f>'PT-All'!O269</f>
        <v>0</v>
      </c>
      <c r="L208" s="54">
        <f>'PT-All'!P269</f>
        <v>0</v>
      </c>
      <c r="M208" s="54">
        <f>'PT-All'!Q269</f>
        <v>0</v>
      </c>
      <c r="N208" s="54">
        <f>'PT-All'!R269</f>
        <v>0</v>
      </c>
      <c r="O208" s="54">
        <f>'PT-All'!S269</f>
        <v>2</v>
      </c>
      <c r="P208" s="54">
        <f>'PT-All'!T269</f>
        <v>0</v>
      </c>
      <c r="Q208" s="54">
        <f>'PT-All'!U269</f>
        <v>0</v>
      </c>
      <c r="R208" s="54">
        <f>'PT-All'!V269</f>
        <v>9</v>
      </c>
      <c r="S208" s="54">
        <f>'PT-All'!W269</f>
        <v>2</v>
      </c>
      <c r="T208" s="62">
        <f>B208+D208+F208+H208+J208+L208+N208+P208+R208</f>
        <v>11</v>
      </c>
      <c r="U208" s="55">
        <f>C208+E208+G208+I208+K208+M208+O208+Q208+S208</f>
        <v>5</v>
      </c>
      <c r="V208">
        <f>SUM(T208:U208)</f>
        <v>16</v>
      </c>
    </row>
    <row r="209" spans="1:25">
      <c r="A209" s="3" t="s">
        <v>0</v>
      </c>
      <c r="B209">
        <f t="shared" ref="B209:V209" si="128">SUM(B207:B208)</f>
        <v>0</v>
      </c>
      <c r="C209">
        <f t="shared" si="128"/>
        <v>0</v>
      </c>
      <c r="D209">
        <f t="shared" si="128"/>
        <v>0</v>
      </c>
      <c r="E209">
        <f t="shared" si="128"/>
        <v>0</v>
      </c>
      <c r="F209">
        <f t="shared" si="128"/>
        <v>2</v>
      </c>
      <c r="G209">
        <f t="shared" si="128"/>
        <v>0</v>
      </c>
      <c r="H209">
        <f t="shared" ref="H209:M209" si="129">SUM(H207:H208)</f>
        <v>1</v>
      </c>
      <c r="I209">
        <f t="shared" si="129"/>
        <v>1</v>
      </c>
      <c r="J209">
        <f t="shared" si="129"/>
        <v>1</v>
      </c>
      <c r="K209">
        <f t="shared" si="129"/>
        <v>0</v>
      </c>
      <c r="L209">
        <f t="shared" si="129"/>
        <v>0</v>
      </c>
      <c r="M209">
        <f t="shared" si="129"/>
        <v>0</v>
      </c>
      <c r="N209">
        <f t="shared" si="128"/>
        <v>0</v>
      </c>
      <c r="O209">
        <f t="shared" si="128"/>
        <v>2</v>
      </c>
      <c r="P209">
        <f t="shared" si="128"/>
        <v>0</v>
      </c>
      <c r="Q209">
        <f t="shared" si="128"/>
        <v>0</v>
      </c>
      <c r="R209">
        <f t="shared" si="128"/>
        <v>14</v>
      </c>
      <c r="S209">
        <f t="shared" si="128"/>
        <v>6</v>
      </c>
      <c r="T209">
        <f t="shared" si="128"/>
        <v>18</v>
      </c>
      <c r="U209">
        <f t="shared" si="128"/>
        <v>9</v>
      </c>
      <c r="V209">
        <f t="shared" si="128"/>
        <v>27</v>
      </c>
    </row>
    <row r="211" spans="1:25">
      <c r="A211" s="72" t="s">
        <v>112</v>
      </c>
      <c r="B211" s="21">
        <f>INSTA!F334</f>
        <v>0</v>
      </c>
      <c r="C211" s="13">
        <f>INSTA!G334</f>
        <v>0</v>
      </c>
      <c r="D211" s="13">
        <f>INSTA!H334</f>
        <v>0</v>
      </c>
      <c r="E211" s="13">
        <f>INSTA!I334</f>
        <v>0</v>
      </c>
      <c r="F211" s="13">
        <f>INSTA!J334</f>
        <v>0</v>
      </c>
      <c r="G211" s="13">
        <f>INSTA!K334</f>
        <v>0</v>
      </c>
      <c r="H211" s="13">
        <f>INSTA!L334</f>
        <v>0</v>
      </c>
      <c r="I211" s="13">
        <f>INSTA!M334</f>
        <v>1</v>
      </c>
      <c r="J211" s="13">
        <f>INSTA!N334</f>
        <v>1</v>
      </c>
      <c r="K211" s="13">
        <f>INSTA!O334</f>
        <v>0</v>
      </c>
      <c r="L211" s="13">
        <f>INSTA!P334</f>
        <v>0</v>
      </c>
      <c r="M211" s="13">
        <f>INSTA!Q334</f>
        <v>0</v>
      </c>
      <c r="N211" s="13">
        <f>INSTA!R334</f>
        <v>0</v>
      </c>
      <c r="O211" s="13">
        <f>INSTA!S334</f>
        <v>2</v>
      </c>
      <c r="P211" s="13">
        <f>INSTA!T334</f>
        <v>0</v>
      </c>
      <c r="Q211" s="13">
        <f>INSTA!U334</f>
        <v>0</v>
      </c>
      <c r="R211" s="13">
        <f>INSTA!V334</f>
        <v>11</v>
      </c>
      <c r="S211" s="15">
        <f>INSTA!W334</f>
        <v>5</v>
      </c>
      <c r="T211" s="19">
        <f t="shared" ref="T211:U213" si="130">B211+D211+F211+H211+J211+L211+N211+P211+R211</f>
        <v>12</v>
      </c>
      <c r="U211" s="50">
        <f t="shared" si="130"/>
        <v>8</v>
      </c>
      <c r="V211">
        <f>SUM(T211:U211)</f>
        <v>20</v>
      </c>
    </row>
    <row r="212" spans="1:25">
      <c r="A212" s="73" t="s">
        <v>113</v>
      </c>
      <c r="B212" s="56">
        <f>OUTST!F299</f>
        <v>0</v>
      </c>
      <c r="C212" s="47">
        <f>OUTST!G299</f>
        <v>0</v>
      </c>
      <c r="D212" s="47">
        <f>OUTST!H299</f>
        <v>0</v>
      </c>
      <c r="E212" s="47">
        <f>OUTST!I299</f>
        <v>0</v>
      </c>
      <c r="F212" s="47">
        <f>OUTST!J299</f>
        <v>2</v>
      </c>
      <c r="G212" s="47">
        <f>OUTST!K299</f>
        <v>0</v>
      </c>
      <c r="H212" s="47">
        <f>OUTST!L299</f>
        <v>1</v>
      </c>
      <c r="I212" s="47">
        <f>OUTST!M299</f>
        <v>0</v>
      </c>
      <c r="J212" s="47">
        <f>OUTST!N299</f>
        <v>0</v>
      </c>
      <c r="K212" s="47">
        <f>OUTST!O299</f>
        <v>0</v>
      </c>
      <c r="L212" s="47">
        <f>OUTST!P299</f>
        <v>0</v>
      </c>
      <c r="M212" s="47">
        <f>OUTST!Q299</f>
        <v>0</v>
      </c>
      <c r="N212" s="47">
        <f>OUTST!R299</f>
        <v>0</v>
      </c>
      <c r="O212" s="47">
        <f>OUTST!S299</f>
        <v>0</v>
      </c>
      <c r="P212" s="47">
        <f>OUTST!T299</f>
        <v>0</v>
      </c>
      <c r="Q212" s="47">
        <f>OUTST!U299</f>
        <v>0</v>
      </c>
      <c r="R212" s="47">
        <f>OUTST!V299</f>
        <v>3</v>
      </c>
      <c r="S212" s="48">
        <f>OUTST!W299</f>
        <v>1</v>
      </c>
      <c r="T212" s="61">
        <f t="shared" si="130"/>
        <v>6</v>
      </c>
      <c r="U212" s="52">
        <f t="shared" si="130"/>
        <v>1</v>
      </c>
      <c r="V212">
        <f>SUM(T212:U212)</f>
        <v>7</v>
      </c>
    </row>
    <row r="213" spans="1:25">
      <c r="A213" s="74" t="s">
        <v>114</v>
      </c>
      <c r="B213" s="57">
        <f>REGIN!F128</f>
        <v>0</v>
      </c>
      <c r="C213" s="54">
        <f>REGIN!G128</f>
        <v>0</v>
      </c>
      <c r="D213" s="54">
        <f>REGIN!H128</f>
        <v>0</v>
      </c>
      <c r="E213" s="54">
        <f>REGIN!I128</f>
        <v>0</v>
      </c>
      <c r="F213" s="54">
        <f>REGIN!J128</f>
        <v>0</v>
      </c>
      <c r="G213" s="54">
        <f>REGIN!K128</f>
        <v>0</v>
      </c>
      <c r="H213" s="54">
        <f>REGIN!L128</f>
        <v>0</v>
      </c>
      <c r="I213" s="54">
        <f>REGIN!M128</f>
        <v>0</v>
      </c>
      <c r="J213" s="54">
        <f>REGIN!N128</f>
        <v>0</v>
      </c>
      <c r="K213" s="54">
        <f>REGIN!O128</f>
        <v>0</v>
      </c>
      <c r="L213" s="54">
        <f>REGIN!P128</f>
        <v>0</v>
      </c>
      <c r="M213" s="54">
        <f>REGIN!Q128</f>
        <v>0</v>
      </c>
      <c r="N213" s="54">
        <f>REGIN!R128</f>
        <v>0</v>
      </c>
      <c r="O213" s="54">
        <f>REGIN!S128</f>
        <v>0</v>
      </c>
      <c r="P213" s="54">
        <f>REGIN!T128</f>
        <v>0</v>
      </c>
      <c r="Q213" s="54">
        <f>REGIN!U128</f>
        <v>0</v>
      </c>
      <c r="R213" s="54">
        <f>REGIN!V128</f>
        <v>0</v>
      </c>
      <c r="S213" s="60">
        <f>REGIN!W128</f>
        <v>0</v>
      </c>
      <c r="T213" s="62">
        <f t="shared" si="130"/>
        <v>0</v>
      </c>
      <c r="U213" s="55">
        <f t="shared" si="130"/>
        <v>0</v>
      </c>
      <c r="V213">
        <f>SUM(T213:U213)</f>
        <v>0</v>
      </c>
    </row>
    <row r="214" spans="1:25">
      <c r="A214" s="3" t="s">
        <v>0</v>
      </c>
      <c r="B214">
        <f t="shared" ref="B214:V214" si="131">SUM(B211:B213)</f>
        <v>0</v>
      </c>
      <c r="C214">
        <f t="shared" si="131"/>
        <v>0</v>
      </c>
      <c r="D214">
        <f t="shared" si="131"/>
        <v>0</v>
      </c>
      <c r="E214">
        <f t="shared" si="131"/>
        <v>0</v>
      </c>
      <c r="F214">
        <f t="shared" si="131"/>
        <v>2</v>
      </c>
      <c r="G214">
        <f t="shared" si="131"/>
        <v>0</v>
      </c>
      <c r="H214">
        <f t="shared" si="131"/>
        <v>1</v>
      </c>
      <c r="I214">
        <f t="shared" si="131"/>
        <v>1</v>
      </c>
      <c r="J214">
        <f t="shared" si="131"/>
        <v>1</v>
      </c>
      <c r="K214">
        <f t="shared" si="131"/>
        <v>0</v>
      </c>
      <c r="L214">
        <f t="shared" si="131"/>
        <v>0</v>
      </c>
      <c r="M214">
        <f t="shared" si="131"/>
        <v>0</v>
      </c>
      <c r="N214">
        <f t="shared" si="131"/>
        <v>0</v>
      </c>
      <c r="O214">
        <f t="shared" si="131"/>
        <v>2</v>
      </c>
      <c r="P214">
        <f t="shared" si="131"/>
        <v>0</v>
      </c>
      <c r="Q214">
        <f t="shared" si="131"/>
        <v>0</v>
      </c>
      <c r="R214">
        <f t="shared" si="131"/>
        <v>14</v>
      </c>
      <c r="S214">
        <f t="shared" si="131"/>
        <v>6</v>
      </c>
      <c r="T214">
        <f t="shared" si="131"/>
        <v>18</v>
      </c>
      <c r="U214">
        <f t="shared" si="131"/>
        <v>9</v>
      </c>
      <c r="V214">
        <f t="shared" si="131"/>
        <v>27</v>
      </c>
    </row>
    <row r="217" spans="1:25">
      <c r="A217" s="68" t="s">
        <v>70</v>
      </c>
      <c r="B217" s="136" t="s">
        <v>80</v>
      </c>
      <c r="C217" s="135"/>
      <c r="D217" s="136" t="s">
        <v>81</v>
      </c>
      <c r="E217" s="137"/>
      <c r="F217" s="134" t="s">
        <v>82</v>
      </c>
      <c r="G217" s="135"/>
      <c r="H217" s="136" t="s">
        <v>83</v>
      </c>
      <c r="I217" s="137"/>
      <c r="J217" s="134" t="s">
        <v>4</v>
      </c>
      <c r="K217" s="135"/>
      <c r="L217" s="136" t="s">
        <v>84</v>
      </c>
      <c r="M217" s="137"/>
      <c r="N217" s="132" t="s">
        <v>85</v>
      </c>
      <c r="O217" s="133"/>
      <c r="P217" s="132" t="s">
        <v>86</v>
      </c>
      <c r="Q217" s="133"/>
      <c r="R217" s="134" t="s">
        <v>87</v>
      </c>
      <c r="S217" s="135"/>
      <c r="T217" s="136" t="s">
        <v>9</v>
      </c>
      <c r="U217" s="137"/>
      <c r="X217" s="26"/>
      <c r="Y217" s="26"/>
    </row>
    <row r="218" spans="1:25">
      <c r="A218" s="9"/>
      <c r="B218" s="4" t="s">
        <v>1</v>
      </c>
      <c r="C218" s="6" t="s">
        <v>2</v>
      </c>
      <c r="D218" s="4" t="s">
        <v>1</v>
      </c>
      <c r="E218" s="5" t="s">
        <v>2</v>
      </c>
      <c r="F218" s="7" t="s">
        <v>1</v>
      </c>
      <c r="G218" s="6" t="s">
        <v>2</v>
      </c>
      <c r="H218" s="4" t="s">
        <v>1</v>
      </c>
      <c r="I218" s="5" t="s">
        <v>2</v>
      </c>
      <c r="J218" s="7" t="s">
        <v>1</v>
      </c>
      <c r="K218" s="6" t="s">
        <v>2</v>
      </c>
      <c r="L218" s="4" t="s">
        <v>1</v>
      </c>
      <c r="M218" s="5" t="s">
        <v>2</v>
      </c>
      <c r="N218" s="4" t="s">
        <v>1</v>
      </c>
      <c r="O218" s="5" t="s">
        <v>2</v>
      </c>
      <c r="P218" s="4" t="s">
        <v>1</v>
      </c>
      <c r="Q218" s="5" t="s">
        <v>2</v>
      </c>
      <c r="R218" s="7" t="s">
        <v>1</v>
      </c>
      <c r="S218" s="6" t="s">
        <v>2</v>
      </c>
      <c r="T218" s="4" t="s">
        <v>1</v>
      </c>
      <c r="U218" s="5" t="s">
        <v>2</v>
      </c>
      <c r="V218" s="10" t="s">
        <v>0</v>
      </c>
      <c r="W218" s="10"/>
      <c r="X218" s="10"/>
      <c r="Y218" s="10"/>
    </row>
    <row r="219" spans="1:25">
      <c r="A219" s="72" t="s">
        <v>65</v>
      </c>
      <c r="B219" s="19">
        <f>'FT-All'!F355</f>
        <v>0</v>
      </c>
      <c r="C219" s="13">
        <f>'FT-All'!G355</f>
        <v>0</v>
      </c>
      <c r="D219" s="13">
        <f>'FT-All'!H355</f>
        <v>0</v>
      </c>
      <c r="E219" s="13">
        <f>'FT-All'!I355</f>
        <v>1</v>
      </c>
      <c r="F219" s="13">
        <f>'FT-All'!J355</f>
        <v>1</v>
      </c>
      <c r="G219" s="13">
        <f>'FT-All'!K355</f>
        <v>0</v>
      </c>
      <c r="H219" s="13">
        <f>'FT-All'!L355</f>
        <v>1</v>
      </c>
      <c r="I219" s="13">
        <f>'FT-All'!M355</f>
        <v>1</v>
      </c>
      <c r="J219" s="13">
        <f>'FT-All'!N355</f>
        <v>1</v>
      </c>
      <c r="K219" s="13">
        <f>'FT-All'!O355</f>
        <v>0</v>
      </c>
      <c r="L219" s="13">
        <f>'FT-All'!P355</f>
        <v>1</v>
      </c>
      <c r="M219" s="13">
        <f>'FT-All'!Q355</f>
        <v>1</v>
      </c>
      <c r="N219" s="13">
        <f>'FT-All'!R355</f>
        <v>2</v>
      </c>
      <c r="O219" s="13">
        <f>'FT-All'!S355</f>
        <v>3</v>
      </c>
      <c r="P219" s="13">
        <f>'FT-All'!T355</f>
        <v>0</v>
      </c>
      <c r="Q219" s="13">
        <f>'FT-All'!U355</f>
        <v>0</v>
      </c>
      <c r="R219" s="13">
        <f>'FT-All'!V355</f>
        <v>4</v>
      </c>
      <c r="S219" s="13">
        <f>'FT-All'!W355</f>
        <v>20</v>
      </c>
      <c r="T219" s="19">
        <f>B219+D219+F219+H219+J219+L219+N219+P219+R219</f>
        <v>10</v>
      </c>
      <c r="U219" s="50">
        <f>C219+E219+G219+I219+K219+M219+O219+Q219+S219</f>
        <v>26</v>
      </c>
      <c r="V219">
        <f>SUM(T219:U219)</f>
        <v>36</v>
      </c>
    </row>
    <row r="220" spans="1:25">
      <c r="A220" s="74" t="s">
        <v>66</v>
      </c>
      <c r="B220" s="62">
        <f>'PT-All'!F281</f>
        <v>0</v>
      </c>
      <c r="C220" s="54">
        <f>'PT-All'!G281</f>
        <v>0</v>
      </c>
      <c r="D220" s="54">
        <f>'PT-All'!H281</f>
        <v>0</v>
      </c>
      <c r="E220" s="54">
        <f>'PT-All'!I281</f>
        <v>0</v>
      </c>
      <c r="F220" s="54">
        <f>'PT-All'!J281</f>
        <v>0</v>
      </c>
      <c r="G220" s="54">
        <f>'PT-All'!K281</f>
        <v>1</v>
      </c>
      <c r="H220" s="54">
        <f>'PT-All'!L281</f>
        <v>1</v>
      </c>
      <c r="I220" s="54">
        <f>'PT-All'!M281</f>
        <v>1</v>
      </c>
      <c r="J220" s="54">
        <f>'PT-All'!N281</f>
        <v>1</v>
      </c>
      <c r="K220" s="54">
        <f>'PT-All'!O281</f>
        <v>0</v>
      </c>
      <c r="L220" s="54">
        <f>'PT-All'!P281</f>
        <v>0</v>
      </c>
      <c r="M220" s="54">
        <f>'PT-All'!Q281</f>
        <v>1</v>
      </c>
      <c r="N220" s="54">
        <f>'PT-All'!R281</f>
        <v>1</v>
      </c>
      <c r="O220" s="54">
        <f>'PT-All'!S281</f>
        <v>0</v>
      </c>
      <c r="P220" s="54">
        <f>'PT-All'!T281</f>
        <v>0</v>
      </c>
      <c r="Q220" s="54">
        <f>'PT-All'!U281</f>
        <v>0</v>
      </c>
      <c r="R220" s="54">
        <f>'PT-All'!V281</f>
        <v>5</v>
      </c>
      <c r="S220" s="54">
        <f>'PT-All'!W281</f>
        <v>5</v>
      </c>
      <c r="T220" s="62">
        <f>B220+D220+F220+H220+J220+L220+N220+P220+R220</f>
        <v>8</v>
      </c>
      <c r="U220" s="55">
        <f>C220+E220+G220+I220+K220+M220+O220+Q220+S220</f>
        <v>8</v>
      </c>
      <c r="V220">
        <f>SUM(T220:U220)</f>
        <v>16</v>
      </c>
    </row>
    <row r="221" spans="1:25">
      <c r="A221" s="3" t="s">
        <v>0</v>
      </c>
      <c r="B221">
        <f t="shared" ref="B221:V221" si="132">SUM(B219:B220)</f>
        <v>0</v>
      </c>
      <c r="C221">
        <f t="shared" si="132"/>
        <v>0</v>
      </c>
      <c r="D221">
        <f t="shared" si="132"/>
        <v>0</v>
      </c>
      <c r="E221">
        <f t="shared" si="132"/>
        <v>1</v>
      </c>
      <c r="F221">
        <f t="shared" si="132"/>
        <v>1</v>
      </c>
      <c r="G221">
        <f t="shared" si="132"/>
        <v>1</v>
      </c>
      <c r="H221">
        <f t="shared" ref="H221:M221" si="133">SUM(H219:H220)</f>
        <v>2</v>
      </c>
      <c r="I221">
        <f t="shared" si="133"/>
        <v>2</v>
      </c>
      <c r="J221">
        <f t="shared" si="133"/>
        <v>2</v>
      </c>
      <c r="K221">
        <f t="shared" si="133"/>
        <v>0</v>
      </c>
      <c r="L221">
        <f t="shared" si="133"/>
        <v>1</v>
      </c>
      <c r="M221">
        <f t="shared" si="133"/>
        <v>2</v>
      </c>
      <c r="N221">
        <f t="shared" si="132"/>
        <v>3</v>
      </c>
      <c r="O221">
        <f t="shared" si="132"/>
        <v>3</v>
      </c>
      <c r="P221">
        <f t="shared" si="132"/>
        <v>0</v>
      </c>
      <c r="Q221">
        <f t="shared" si="132"/>
        <v>0</v>
      </c>
      <c r="R221">
        <f t="shared" si="132"/>
        <v>9</v>
      </c>
      <c r="S221">
        <f t="shared" si="132"/>
        <v>25</v>
      </c>
      <c r="T221">
        <f t="shared" si="132"/>
        <v>18</v>
      </c>
      <c r="U221">
        <f t="shared" si="132"/>
        <v>34</v>
      </c>
      <c r="V221">
        <f t="shared" si="132"/>
        <v>52</v>
      </c>
    </row>
    <row r="223" spans="1:25">
      <c r="A223" s="72" t="s">
        <v>112</v>
      </c>
      <c r="B223" s="21">
        <f>INSTA!F353</f>
        <v>0</v>
      </c>
      <c r="C223" s="13">
        <f>INSTA!G353</f>
        <v>0</v>
      </c>
      <c r="D223" s="13">
        <f>INSTA!H353</f>
        <v>0</v>
      </c>
      <c r="E223" s="13">
        <f>INSTA!I353</f>
        <v>0</v>
      </c>
      <c r="F223" s="13">
        <f>INSTA!J353</f>
        <v>1</v>
      </c>
      <c r="G223" s="13">
        <f>INSTA!K353</f>
        <v>1</v>
      </c>
      <c r="H223" s="13">
        <f>INSTA!L353</f>
        <v>2</v>
      </c>
      <c r="I223" s="13">
        <f>INSTA!M353</f>
        <v>1</v>
      </c>
      <c r="J223" s="13">
        <f>INSTA!N353</f>
        <v>1</v>
      </c>
      <c r="K223" s="13">
        <f>INSTA!O353</f>
        <v>0</v>
      </c>
      <c r="L223" s="13">
        <f>INSTA!P353</f>
        <v>0</v>
      </c>
      <c r="M223" s="13">
        <f>INSTA!Q353</f>
        <v>0</v>
      </c>
      <c r="N223" s="13">
        <f>INSTA!R353</f>
        <v>3</v>
      </c>
      <c r="O223" s="13">
        <f>INSTA!S353</f>
        <v>0</v>
      </c>
      <c r="P223" s="13">
        <f>INSTA!T353</f>
        <v>0</v>
      </c>
      <c r="Q223" s="13">
        <f>INSTA!U353</f>
        <v>0</v>
      </c>
      <c r="R223" s="13">
        <f>INSTA!V353</f>
        <v>6</v>
      </c>
      <c r="S223" s="15">
        <f>INSTA!W353</f>
        <v>15</v>
      </c>
      <c r="T223" s="19">
        <f t="shared" ref="T223:U225" si="134">B223+D223+F223+H223+J223+L223+N223+P223+R223</f>
        <v>13</v>
      </c>
      <c r="U223" s="50">
        <f t="shared" si="134"/>
        <v>17</v>
      </c>
      <c r="V223">
        <f>SUM(T223:U223)</f>
        <v>30</v>
      </c>
    </row>
    <row r="224" spans="1:25">
      <c r="A224" s="73" t="s">
        <v>113</v>
      </c>
      <c r="B224" s="56">
        <f>OUTST!F313</f>
        <v>0</v>
      </c>
      <c r="C224" s="47">
        <f>OUTST!G313</f>
        <v>0</v>
      </c>
      <c r="D224" s="47">
        <f>OUTST!H313</f>
        <v>0</v>
      </c>
      <c r="E224" s="47">
        <f>OUTST!I313</f>
        <v>1</v>
      </c>
      <c r="F224" s="47">
        <f>OUTST!J313</f>
        <v>0</v>
      </c>
      <c r="G224" s="47">
        <f>OUTST!K313</f>
        <v>0</v>
      </c>
      <c r="H224" s="47">
        <f>OUTST!L313</f>
        <v>0</v>
      </c>
      <c r="I224" s="47">
        <f>OUTST!M313</f>
        <v>1</v>
      </c>
      <c r="J224" s="47">
        <f>OUTST!N313</f>
        <v>1</v>
      </c>
      <c r="K224" s="47">
        <f>OUTST!O313</f>
        <v>0</v>
      </c>
      <c r="L224" s="47">
        <f>OUTST!P313</f>
        <v>1</v>
      </c>
      <c r="M224" s="47">
        <f>OUTST!Q313</f>
        <v>2</v>
      </c>
      <c r="N224" s="47">
        <f>OUTST!R313</f>
        <v>0</v>
      </c>
      <c r="O224" s="47">
        <f>OUTST!S313</f>
        <v>3</v>
      </c>
      <c r="P224" s="47">
        <f>OUTST!T313</f>
        <v>0</v>
      </c>
      <c r="Q224" s="47">
        <f>OUTST!U313</f>
        <v>0</v>
      </c>
      <c r="R224" s="47">
        <f>OUTST!V313</f>
        <v>2</v>
      </c>
      <c r="S224" s="48">
        <f>OUTST!W313</f>
        <v>9</v>
      </c>
      <c r="T224" s="61">
        <f t="shared" si="134"/>
        <v>4</v>
      </c>
      <c r="U224" s="52">
        <f t="shared" si="134"/>
        <v>16</v>
      </c>
      <c r="V224">
        <f>SUM(T224:U224)</f>
        <v>20</v>
      </c>
    </row>
    <row r="225" spans="1:25">
      <c r="A225" s="74" t="s">
        <v>114</v>
      </c>
      <c r="B225" s="57">
        <f>REGIN!F131</f>
        <v>0</v>
      </c>
      <c r="C225" s="54">
        <f>REGIN!G131</f>
        <v>0</v>
      </c>
      <c r="D225" s="54">
        <f>REGIN!H131</f>
        <v>0</v>
      </c>
      <c r="E225" s="54">
        <f>REGIN!I131</f>
        <v>0</v>
      </c>
      <c r="F225" s="54">
        <f>REGIN!J131</f>
        <v>0</v>
      </c>
      <c r="G225" s="54">
        <f>REGIN!K131</f>
        <v>0</v>
      </c>
      <c r="H225" s="54">
        <f>REGIN!L131</f>
        <v>0</v>
      </c>
      <c r="I225" s="54">
        <f>REGIN!M131</f>
        <v>0</v>
      </c>
      <c r="J225" s="54">
        <f>REGIN!N131</f>
        <v>0</v>
      </c>
      <c r="K225" s="54">
        <f>REGIN!O131</f>
        <v>0</v>
      </c>
      <c r="L225" s="54">
        <f>REGIN!P131</f>
        <v>0</v>
      </c>
      <c r="M225" s="54">
        <f>REGIN!Q131</f>
        <v>0</v>
      </c>
      <c r="N225" s="54">
        <f>REGIN!R131</f>
        <v>0</v>
      </c>
      <c r="O225" s="54">
        <f>REGIN!S131</f>
        <v>0</v>
      </c>
      <c r="P225" s="54">
        <f>REGIN!T131</f>
        <v>0</v>
      </c>
      <c r="Q225" s="54">
        <f>REGIN!U131</f>
        <v>0</v>
      </c>
      <c r="R225" s="54">
        <f>REGIN!V131</f>
        <v>1</v>
      </c>
      <c r="S225" s="60">
        <f>REGIN!W131</f>
        <v>1</v>
      </c>
      <c r="T225" s="62">
        <f t="shared" si="134"/>
        <v>1</v>
      </c>
      <c r="U225" s="55">
        <f t="shared" si="134"/>
        <v>1</v>
      </c>
      <c r="V225">
        <f>SUM(T225:U225)</f>
        <v>2</v>
      </c>
    </row>
    <row r="226" spans="1:25">
      <c r="A226" s="3" t="s">
        <v>0</v>
      </c>
      <c r="B226">
        <f t="shared" ref="B226:V226" si="135">SUM(B223:B225)</f>
        <v>0</v>
      </c>
      <c r="C226">
        <f t="shared" si="135"/>
        <v>0</v>
      </c>
      <c r="D226">
        <f t="shared" si="135"/>
        <v>0</v>
      </c>
      <c r="E226">
        <f t="shared" si="135"/>
        <v>1</v>
      </c>
      <c r="F226">
        <f t="shared" si="135"/>
        <v>1</v>
      </c>
      <c r="G226">
        <f t="shared" si="135"/>
        <v>1</v>
      </c>
      <c r="H226">
        <f t="shared" si="135"/>
        <v>2</v>
      </c>
      <c r="I226">
        <f t="shared" si="135"/>
        <v>2</v>
      </c>
      <c r="J226">
        <f t="shared" si="135"/>
        <v>2</v>
      </c>
      <c r="K226">
        <f t="shared" si="135"/>
        <v>0</v>
      </c>
      <c r="L226">
        <f t="shared" si="135"/>
        <v>1</v>
      </c>
      <c r="M226">
        <f t="shared" si="135"/>
        <v>2</v>
      </c>
      <c r="N226">
        <f t="shared" si="135"/>
        <v>3</v>
      </c>
      <c r="O226">
        <f t="shared" si="135"/>
        <v>3</v>
      </c>
      <c r="P226">
        <f t="shared" si="135"/>
        <v>0</v>
      </c>
      <c r="Q226">
        <f t="shared" si="135"/>
        <v>0</v>
      </c>
      <c r="R226">
        <f t="shared" si="135"/>
        <v>9</v>
      </c>
      <c r="S226">
        <f t="shared" si="135"/>
        <v>25</v>
      </c>
      <c r="T226">
        <f t="shared" si="135"/>
        <v>18</v>
      </c>
      <c r="U226">
        <f t="shared" si="135"/>
        <v>34</v>
      </c>
      <c r="V226">
        <f t="shared" si="135"/>
        <v>52</v>
      </c>
    </row>
    <row r="229" spans="1:25">
      <c r="A229" s="68" t="s">
        <v>71</v>
      </c>
      <c r="B229" s="136" t="s">
        <v>80</v>
      </c>
      <c r="C229" s="135"/>
      <c r="D229" s="136" t="s">
        <v>81</v>
      </c>
      <c r="E229" s="137"/>
      <c r="F229" s="134" t="s">
        <v>82</v>
      </c>
      <c r="G229" s="135"/>
      <c r="H229" s="136" t="s">
        <v>83</v>
      </c>
      <c r="I229" s="137"/>
      <c r="J229" s="134" t="s">
        <v>4</v>
      </c>
      <c r="K229" s="135"/>
      <c r="L229" s="136" t="s">
        <v>84</v>
      </c>
      <c r="M229" s="137"/>
      <c r="N229" s="132" t="s">
        <v>85</v>
      </c>
      <c r="O229" s="133"/>
      <c r="P229" s="132" t="s">
        <v>86</v>
      </c>
      <c r="Q229" s="133"/>
      <c r="R229" s="134" t="s">
        <v>87</v>
      </c>
      <c r="S229" s="135"/>
      <c r="T229" s="136" t="s">
        <v>9</v>
      </c>
      <c r="U229" s="137"/>
      <c r="X229" s="26"/>
      <c r="Y229" s="26"/>
    </row>
    <row r="230" spans="1:25">
      <c r="A230" s="9"/>
      <c r="B230" s="4" t="s">
        <v>1</v>
      </c>
      <c r="C230" s="6" t="s">
        <v>2</v>
      </c>
      <c r="D230" s="4" t="s">
        <v>1</v>
      </c>
      <c r="E230" s="5" t="s">
        <v>2</v>
      </c>
      <c r="F230" s="7" t="s">
        <v>1</v>
      </c>
      <c r="G230" s="6" t="s">
        <v>2</v>
      </c>
      <c r="H230" s="4" t="s">
        <v>1</v>
      </c>
      <c r="I230" s="5" t="s">
        <v>2</v>
      </c>
      <c r="J230" s="7" t="s">
        <v>1</v>
      </c>
      <c r="K230" s="6" t="s">
        <v>2</v>
      </c>
      <c r="L230" s="4" t="s">
        <v>1</v>
      </c>
      <c r="M230" s="5" t="s">
        <v>2</v>
      </c>
      <c r="N230" s="4" t="s">
        <v>1</v>
      </c>
      <c r="O230" s="5" t="s">
        <v>2</v>
      </c>
      <c r="P230" s="4" t="s">
        <v>1</v>
      </c>
      <c r="Q230" s="5" t="s">
        <v>2</v>
      </c>
      <c r="R230" s="7" t="s">
        <v>1</v>
      </c>
      <c r="S230" s="6" t="s">
        <v>2</v>
      </c>
      <c r="T230" s="4" t="s">
        <v>1</v>
      </c>
      <c r="U230" s="5" t="s">
        <v>2</v>
      </c>
      <c r="V230" s="10" t="s">
        <v>0</v>
      </c>
      <c r="W230" s="10"/>
      <c r="X230" s="10"/>
      <c r="Y230" s="10"/>
    </row>
    <row r="231" spans="1:25">
      <c r="A231" s="72" t="s">
        <v>65</v>
      </c>
      <c r="B231" s="19">
        <f>'FT-All'!F366</f>
        <v>0</v>
      </c>
      <c r="C231" s="13">
        <f>'FT-All'!G366</f>
        <v>0</v>
      </c>
      <c r="D231" s="13">
        <f>'FT-All'!H366</f>
        <v>0</v>
      </c>
      <c r="E231" s="13">
        <f>'FT-All'!I366</f>
        <v>0</v>
      </c>
      <c r="F231" s="13">
        <f>'FT-All'!J366</f>
        <v>0</v>
      </c>
      <c r="G231" s="13">
        <f>'FT-All'!K366</f>
        <v>1</v>
      </c>
      <c r="H231" s="13">
        <f>'FT-All'!L366</f>
        <v>2</v>
      </c>
      <c r="I231" s="13">
        <f>'FT-All'!M366</f>
        <v>3</v>
      </c>
      <c r="J231" s="13">
        <f>'FT-All'!N366</f>
        <v>0</v>
      </c>
      <c r="K231" s="13">
        <f>'FT-All'!O366</f>
        <v>0</v>
      </c>
      <c r="L231" s="13">
        <f>'FT-All'!P366</f>
        <v>4</v>
      </c>
      <c r="M231" s="13">
        <f>'FT-All'!Q366</f>
        <v>3</v>
      </c>
      <c r="N231" s="13">
        <f>'FT-All'!R366</f>
        <v>0</v>
      </c>
      <c r="O231" s="13">
        <f>'FT-All'!S366</f>
        <v>2</v>
      </c>
      <c r="P231" s="13">
        <f>'FT-All'!T366</f>
        <v>0</v>
      </c>
      <c r="Q231" s="13">
        <f>'FT-All'!U366</f>
        <v>0</v>
      </c>
      <c r="R231" s="13">
        <f>'FT-All'!V366</f>
        <v>2</v>
      </c>
      <c r="S231" s="13">
        <f>'FT-All'!W366</f>
        <v>18</v>
      </c>
      <c r="T231" s="19">
        <f>B231+D231+F231+H231+J231+L231+N231+P231+R231</f>
        <v>8</v>
      </c>
      <c r="U231" s="50">
        <f>C231+E231+G231+I231+K231+M231+O231+Q231+S231</f>
        <v>27</v>
      </c>
      <c r="V231">
        <f>SUM(T231:U231)</f>
        <v>35</v>
      </c>
    </row>
    <row r="232" spans="1:25">
      <c r="A232" s="74" t="s">
        <v>66</v>
      </c>
      <c r="B232" s="62">
        <f>'PT-All'!F288</f>
        <v>0</v>
      </c>
      <c r="C232" s="54">
        <f>'PT-All'!G288</f>
        <v>0</v>
      </c>
      <c r="D232" s="54">
        <f>'PT-All'!H288</f>
        <v>0</v>
      </c>
      <c r="E232" s="54">
        <f>'PT-All'!I288</f>
        <v>0</v>
      </c>
      <c r="F232" s="54">
        <f>'PT-All'!J288</f>
        <v>0</v>
      </c>
      <c r="G232" s="54">
        <f>'PT-All'!K288</f>
        <v>0</v>
      </c>
      <c r="H232" s="54">
        <f>'PT-All'!L288</f>
        <v>0</v>
      </c>
      <c r="I232" s="54">
        <f>'PT-All'!M288</f>
        <v>0</v>
      </c>
      <c r="J232" s="54">
        <f>'PT-All'!N288</f>
        <v>1</v>
      </c>
      <c r="K232" s="54">
        <f>'PT-All'!O288</f>
        <v>1</v>
      </c>
      <c r="L232" s="54">
        <f>'PT-All'!P288</f>
        <v>0</v>
      </c>
      <c r="M232" s="54">
        <f>'PT-All'!Q288</f>
        <v>0</v>
      </c>
      <c r="N232" s="54">
        <f>'PT-All'!R288</f>
        <v>0</v>
      </c>
      <c r="O232" s="54">
        <f>'PT-All'!S288</f>
        <v>1</v>
      </c>
      <c r="P232" s="54">
        <f>'PT-All'!T288</f>
        <v>0</v>
      </c>
      <c r="Q232" s="54">
        <f>'PT-All'!U288</f>
        <v>0</v>
      </c>
      <c r="R232" s="54">
        <f>'PT-All'!V288</f>
        <v>1</v>
      </c>
      <c r="S232" s="54">
        <f>'PT-All'!W288</f>
        <v>2</v>
      </c>
      <c r="T232" s="62">
        <f>B232+D232+F232+H232+J232+L232+N232+P232+R232</f>
        <v>2</v>
      </c>
      <c r="U232" s="55">
        <f>C232+E232+G232+I232+K232+M232+O232+Q232+S232</f>
        <v>4</v>
      </c>
      <c r="V232">
        <f>SUM(T232:U232)</f>
        <v>6</v>
      </c>
    </row>
    <row r="233" spans="1:25">
      <c r="A233" s="3" t="s">
        <v>0</v>
      </c>
      <c r="B233">
        <f t="shared" ref="B233:V233" si="136">SUM(B231:B232)</f>
        <v>0</v>
      </c>
      <c r="C233">
        <f t="shared" si="136"/>
        <v>0</v>
      </c>
      <c r="D233">
        <f t="shared" si="136"/>
        <v>0</v>
      </c>
      <c r="E233">
        <f t="shared" si="136"/>
        <v>0</v>
      </c>
      <c r="F233">
        <f t="shared" si="136"/>
        <v>0</v>
      </c>
      <c r="G233">
        <f t="shared" si="136"/>
        <v>1</v>
      </c>
      <c r="H233">
        <f t="shared" ref="H233:M233" si="137">SUM(H231:H232)</f>
        <v>2</v>
      </c>
      <c r="I233">
        <f t="shared" si="137"/>
        <v>3</v>
      </c>
      <c r="J233">
        <f t="shared" si="137"/>
        <v>1</v>
      </c>
      <c r="K233">
        <f t="shared" si="137"/>
        <v>1</v>
      </c>
      <c r="L233">
        <f t="shared" si="137"/>
        <v>4</v>
      </c>
      <c r="M233">
        <f t="shared" si="137"/>
        <v>3</v>
      </c>
      <c r="N233">
        <f t="shared" si="136"/>
        <v>0</v>
      </c>
      <c r="O233">
        <f t="shared" si="136"/>
        <v>3</v>
      </c>
      <c r="P233">
        <f t="shared" si="136"/>
        <v>0</v>
      </c>
      <c r="Q233">
        <f t="shared" si="136"/>
        <v>0</v>
      </c>
      <c r="R233">
        <f t="shared" si="136"/>
        <v>3</v>
      </c>
      <c r="S233">
        <f t="shared" si="136"/>
        <v>20</v>
      </c>
      <c r="T233">
        <f t="shared" si="136"/>
        <v>10</v>
      </c>
      <c r="U233">
        <f t="shared" si="136"/>
        <v>31</v>
      </c>
      <c r="V233">
        <f t="shared" si="136"/>
        <v>41</v>
      </c>
    </row>
    <row r="235" spans="1:25">
      <c r="A235" s="72" t="s">
        <v>112</v>
      </c>
      <c r="B235" s="21">
        <f>INSTA!F363</f>
        <v>0</v>
      </c>
      <c r="C235" s="13">
        <f>INSTA!G363</f>
        <v>0</v>
      </c>
      <c r="D235" s="13">
        <f>INSTA!H363</f>
        <v>0</v>
      </c>
      <c r="E235" s="13">
        <f>INSTA!I363</f>
        <v>0</v>
      </c>
      <c r="F235" s="13">
        <f>INSTA!J363</f>
        <v>0</v>
      </c>
      <c r="G235" s="13">
        <f>INSTA!K363</f>
        <v>0</v>
      </c>
      <c r="H235" s="13">
        <f>INSTA!L363</f>
        <v>0</v>
      </c>
      <c r="I235" s="13">
        <f>INSTA!M363</f>
        <v>0</v>
      </c>
      <c r="J235" s="13">
        <f>INSTA!N363</f>
        <v>1</v>
      </c>
      <c r="K235" s="13">
        <f>INSTA!O363</f>
        <v>1</v>
      </c>
      <c r="L235" s="13">
        <f>INSTA!P363</f>
        <v>0</v>
      </c>
      <c r="M235" s="13">
        <f>INSTA!Q363</f>
        <v>0</v>
      </c>
      <c r="N235" s="13">
        <f>INSTA!R363</f>
        <v>0</v>
      </c>
      <c r="O235" s="13">
        <f>INSTA!S363</f>
        <v>2</v>
      </c>
      <c r="P235" s="13">
        <f>INSTA!T363</f>
        <v>0</v>
      </c>
      <c r="Q235" s="13">
        <f>INSTA!U363</f>
        <v>0</v>
      </c>
      <c r="R235" s="13">
        <f>INSTA!V363</f>
        <v>1</v>
      </c>
      <c r="S235" s="15">
        <f>INSTA!W363</f>
        <v>6</v>
      </c>
      <c r="T235" s="19">
        <f t="shared" ref="T235:U237" si="138">B235+D235+F235+H235+J235+L235+N235+P235+R235</f>
        <v>2</v>
      </c>
      <c r="U235" s="50">
        <f t="shared" si="138"/>
        <v>9</v>
      </c>
      <c r="V235">
        <f>SUM(T235:U235)</f>
        <v>11</v>
      </c>
    </row>
    <row r="236" spans="1:25">
      <c r="A236" s="73" t="s">
        <v>113</v>
      </c>
      <c r="B236" s="56">
        <f>OUTST!F322</f>
        <v>0</v>
      </c>
      <c r="C236" s="47">
        <f>OUTST!G322</f>
        <v>0</v>
      </c>
      <c r="D236" s="47">
        <f>OUTST!H322</f>
        <v>0</v>
      </c>
      <c r="E236" s="47">
        <f>OUTST!I322</f>
        <v>0</v>
      </c>
      <c r="F236" s="47">
        <f>OUTST!J322</f>
        <v>0</v>
      </c>
      <c r="G236" s="47">
        <f>OUTST!K322</f>
        <v>1</v>
      </c>
      <c r="H236" s="47">
        <f>OUTST!L322</f>
        <v>1</v>
      </c>
      <c r="I236" s="47">
        <f>OUTST!M322</f>
        <v>3</v>
      </c>
      <c r="J236" s="47">
        <f>OUTST!N322</f>
        <v>0</v>
      </c>
      <c r="K236" s="47">
        <f>OUTST!O322</f>
        <v>0</v>
      </c>
      <c r="L236" s="47">
        <f>OUTST!P322</f>
        <v>4</v>
      </c>
      <c r="M236" s="47">
        <f>OUTST!Q322</f>
        <v>3</v>
      </c>
      <c r="N236" s="47">
        <f>OUTST!R322</f>
        <v>0</v>
      </c>
      <c r="O236" s="47">
        <f>OUTST!S322</f>
        <v>1</v>
      </c>
      <c r="P236" s="47">
        <f>OUTST!T322</f>
        <v>0</v>
      </c>
      <c r="Q236" s="47">
        <f>OUTST!U322</f>
        <v>0</v>
      </c>
      <c r="R236" s="47">
        <f>OUTST!V322</f>
        <v>1</v>
      </c>
      <c r="S236" s="48">
        <f>OUTST!W322</f>
        <v>14</v>
      </c>
      <c r="T236" s="61">
        <f t="shared" si="138"/>
        <v>6</v>
      </c>
      <c r="U236" s="52">
        <f t="shared" si="138"/>
        <v>22</v>
      </c>
      <c r="V236">
        <f>SUM(T236:U236)</f>
        <v>28</v>
      </c>
    </row>
    <row r="237" spans="1:25">
      <c r="A237" s="74" t="s">
        <v>114</v>
      </c>
      <c r="B237" s="57">
        <f>REGIN!F135</f>
        <v>0</v>
      </c>
      <c r="C237" s="54">
        <f>REGIN!G135</f>
        <v>0</v>
      </c>
      <c r="D237" s="54">
        <f>REGIN!H135</f>
        <v>0</v>
      </c>
      <c r="E237" s="54">
        <f>REGIN!I135</f>
        <v>0</v>
      </c>
      <c r="F237" s="54">
        <f>REGIN!J135</f>
        <v>0</v>
      </c>
      <c r="G237" s="54">
        <f>REGIN!K135</f>
        <v>0</v>
      </c>
      <c r="H237" s="54">
        <f>REGIN!L135</f>
        <v>1</v>
      </c>
      <c r="I237" s="54">
        <f>REGIN!M135</f>
        <v>0</v>
      </c>
      <c r="J237" s="54">
        <f>REGIN!N135</f>
        <v>0</v>
      </c>
      <c r="K237" s="54">
        <f>REGIN!O135</f>
        <v>0</v>
      </c>
      <c r="L237" s="54">
        <f>REGIN!P135</f>
        <v>0</v>
      </c>
      <c r="M237" s="54">
        <f>REGIN!Q135</f>
        <v>0</v>
      </c>
      <c r="N237" s="54">
        <f>REGIN!R135</f>
        <v>0</v>
      </c>
      <c r="O237" s="54">
        <f>REGIN!S135</f>
        <v>0</v>
      </c>
      <c r="P237" s="54">
        <f>REGIN!T135</f>
        <v>0</v>
      </c>
      <c r="Q237" s="54">
        <f>REGIN!U135</f>
        <v>0</v>
      </c>
      <c r="R237" s="54">
        <f>REGIN!V135</f>
        <v>1</v>
      </c>
      <c r="S237" s="60">
        <f>REGIN!W135</f>
        <v>0</v>
      </c>
      <c r="T237" s="62">
        <f t="shared" si="138"/>
        <v>2</v>
      </c>
      <c r="U237" s="55">
        <f t="shared" si="138"/>
        <v>0</v>
      </c>
      <c r="V237">
        <f>SUM(T237:U237)</f>
        <v>2</v>
      </c>
    </row>
    <row r="238" spans="1:25">
      <c r="A238" s="3" t="s">
        <v>0</v>
      </c>
      <c r="B238">
        <f t="shared" ref="B238:V238" si="139">SUM(B235:B237)</f>
        <v>0</v>
      </c>
      <c r="C238">
        <f t="shared" si="139"/>
        <v>0</v>
      </c>
      <c r="D238">
        <f t="shared" si="139"/>
        <v>0</v>
      </c>
      <c r="E238">
        <f t="shared" si="139"/>
        <v>0</v>
      </c>
      <c r="F238">
        <f t="shared" si="139"/>
        <v>0</v>
      </c>
      <c r="G238">
        <f t="shared" si="139"/>
        <v>1</v>
      </c>
      <c r="H238">
        <f t="shared" si="139"/>
        <v>2</v>
      </c>
      <c r="I238">
        <f t="shared" si="139"/>
        <v>3</v>
      </c>
      <c r="J238">
        <f t="shared" si="139"/>
        <v>1</v>
      </c>
      <c r="K238">
        <f t="shared" si="139"/>
        <v>1</v>
      </c>
      <c r="L238">
        <f t="shared" si="139"/>
        <v>4</v>
      </c>
      <c r="M238">
        <f t="shared" si="139"/>
        <v>3</v>
      </c>
      <c r="N238">
        <f t="shared" si="139"/>
        <v>0</v>
      </c>
      <c r="O238">
        <f t="shared" si="139"/>
        <v>3</v>
      </c>
      <c r="P238">
        <f t="shared" si="139"/>
        <v>0</v>
      </c>
      <c r="Q238">
        <f t="shared" si="139"/>
        <v>0</v>
      </c>
      <c r="R238">
        <f t="shared" si="139"/>
        <v>3</v>
      </c>
      <c r="S238">
        <f t="shared" si="139"/>
        <v>20</v>
      </c>
      <c r="T238">
        <f t="shared" si="139"/>
        <v>10</v>
      </c>
      <c r="U238">
        <f t="shared" si="139"/>
        <v>31</v>
      </c>
      <c r="V238">
        <f t="shared" si="139"/>
        <v>41</v>
      </c>
    </row>
    <row r="241" spans="1:25">
      <c r="A241" s="68" t="s">
        <v>108</v>
      </c>
      <c r="B241" s="136" t="s">
        <v>80</v>
      </c>
      <c r="C241" s="135"/>
      <c r="D241" s="136" t="s">
        <v>81</v>
      </c>
      <c r="E241" s="137"/>
      <c r="F241" s="134" t="s">
        <v>82</v>
      </c>
      <c r="G241" s="135"/>
      <c r="H241" s="136" t="s">
        <v>83</v>
      </c>
      <c r="I241" s="137"/>
      <c r="J241" s="134" t="s">
        <v>4</v>
      </c>
      <c r="K241" s="135"/>
      <c r="L241" s="136" t="s">
        <v>84</v>
      </c>
      <c r="M241" s="137"/>
      <c r="N241" s="132" t="s">
        <v>85</v>
      </c>
      <c r="O241" s="133"/>
      <c r="P241" s="132" t="s">
        <v>86</v>
      </c>
      <c r="Q241" s="133"/>
      <c r="R241" s="134" t="s">
        <v>87</v>
      </c>
      <c r="S241" s="135"/>
      <c r="T241" s="136" t="s">
        <v>9</v>
      </c>
      <c r="U241" s="137"/>
      <c r="X241" s="26"/>
      <c r="Y241" s="26"/>
    </row>
    <row r="242" spans="1:25">
      <c r="A242" s="9"/>
      <c r="B242" s="4" t="s">
        <v>1</v>
      </c>
      <c r="C242" s="6" t="s">
        <v>2</v>
      </c>
      <c r="D242" s="4" t="s">
        <v>1</v>
      </c>
      <c r="E242" s="5" t="s">
        <v>2</v>
      </c>
      <c r="F242" s="7" t="s">
        <v>1</v>
      </c>
      <c r="G242" s="6" t="s">
        <v>2</v>
      </c>
      <c r="H242" s="4" t="s">
        <v>1</v>
      </c>
      <c r="I242" s="5" t="s">
        <v>2</v>
      </c>
      <c r="J242" s="7" t="s">
        <v>1</v>
      </c>
      <c r="K242" s="6" t="s">
        <v>2</v>
      </c>
      <c r="L242" s="4" t="s">
        <v>1</v>
      </c>
      <c r="M242" s="5" t="s">
        <v>2</v>
      </c>
      <c r="N242" s="4" t="s">
        <v>1</v>
      </c>
      <c r="O242" s="5" t="s">
        <v>2</v>
      </c>
      <c r="P242" s="4" t="s">
        <v>1</v>
      </c>
      <c r="Q242" s="5" t="s">
        <v>2</v>
      </c>
      <c r="R242" s="7" t="s">
        <v>1</v>
      </c>
      <c r="S242" s="6" t="s">
        <v>2</v>
      </c>
      <c r="T242" s="4" t="s">
        <v>1</v>
      </c>
      <c r="U242" s="5" t="s">
        <v>2</v>
      </c>
      <c r="V242" s="10" t="s">
        <v>0</v>
      </c>
      <c r="W242" s="10"/>
      <c r="X242" s="10"/>
      <c r="Y242" s="10"/>
    </row>
    <row r="243" spans="1:25">
      <c r="A243" s="76" t="s">
        <v>60</v>
      </c>
      <c r="B243" s="19">
        <f>Fresh!F193</f>
        <v>0</v>
      </c>
      <c r="C243" s="13">
        <f>Fresh!G193</f>
        <v>0</v>
      </c>
      <c r="D243" s="13">
        <f>Fresh!H193</f>
        <v>0</v>
      </c>
      <c r="E243" s="13">
        <f>Fresh!I193</f>
        <v>0</v>
      </c>
      <c r="F243" s="13">
        <f>Fresh!J193</f>
        <v>0</v>
      </c>
      <c r="G243" s="13">
        <f>Fresh!K193</f>
        <v>0</v>
      </c>
      <c r="H243" s="13">
        <f>Fresh!L193</f>
        <v>0</v>
      </c>
      <c r="I243" s="13">
        <f>Fresh!M193</f>
        <v>0</v>
      </c>
      <c r="J243" s="13">
        <f>Fresh!N193</f>
        <v>0</v>
      </c>
      <c r="K243" s="13">
        <f>Fresh!O193</f>
        <v>0</v>
      </c>
      <c r="L243" s="13">
        <f>Fresh!P193</f>
        <v>0</v>
      </c>
      <c r="M243" s="13">
        <f>Fresh!Q193</f>
        <v>0</v>
      </c>
      <c r="N243" s="13">
        <f>Fresh!R193</f>
        <v>0</v>
      </c>
      <c r="O243" s="13">
        <f>Fresh!S193</f>
        <v>0</v>
      </c>
      <c r="P243" s="13">
        <f>Fresh!T193</f>
        <v>0</v>
      </c>
      <c r="Q243" s="13">
        <f>Fresh!U193</f>
        <v>0</v>
      </c>
      <c r="R243" s="13">
        <f>Fresh!V193</f>
        <v>0</v>
      </c>
      <c r="S243" s="13">
        <f>Fresh!W193</f>
        <v>0</v>
      </c>
      <c r="T243" s="19">
        <f t="shared" ref="T243:U246" si="140">B243+D243+F243+H243+J243+L243+N243+P243+R243</f>
        <v>0</v>
      </c>
      <c r="U243" s="50">
        <f t="shared" si="140"/>
        <v>0</v>
      </c>
      <c r="V243">
        <f>SUM(T243:U243)</f>
        <v>0</v>
      </c>
    </row>
    <row r="244" spans="1:25">
      <c r="A244" s="77" t="s">
        <v>61</v>
      </c>
      <c r="B244" s="61">
        <f>Soph!F220</f>
        <v>0</v>
      </c>
      <c r="C244" s="47">
        <f>Soph!G220</f>
        <v>0</v>
      </c>
      <c r="D244" s="47">
        <f>Soph!H220</f>
        <v>0</v>
      </c>
      <c r="E244" s="47">
        <f>Soph!I220</f>
        <v>0</v>
      </c>
      <c r="F244" s="47">
        <f>Soph!J220</f>
        <v>0</v>
      </c>
      <c r="G244" s="47">
        <f>Soph!K220</f>
        <v>0</v>
      </c>
      <c r="H244" s="47">
        <f>Soph!L220</f>
        <v>0</v>
      </c>
      <c r="I244" s="47">
        <f>Soph!M220</f>
        <v>0</v>
      </c>
      <c r="J244" s="47">
        <f>Soph!N220</f>
        <v>0</v>
      </c>
      <c r="K244" s="47">
        <f>Soph!O220</f>
        <v>0</v>
      </c>
      <c r="L244" s="47">
        <f>Soph!P220</f>
        <v>0</v>
      </c>
      <c r="M244" s="47">
        <f>Soph!Q220</f>
        <v>0</v>
      </c>
      <c r="N244" s="47">
        <f>Soph!R220</f>
        <v>0</v>
      </c>
      <c r="O244" s="47">
        <f>Soph!S220</f>
        <v>0</v>
      </c>
      <c r="P244" s="47">
        <f>Soph!T220</f>
        <v>0</v>
      </c>
      <c r="Q244" s="47">
        <f>Soph!U220</f>
        <v>0</v>
      </c>
      <c r="R244" s="47">
        <f>Soph!V220</f>
        <v>0</v>
      </c>
      <c r="S244" s="47">
        <f>Soph!W220</f>
        <v>0</v>
      </c>
      <c r="T244" s="61">
        <f t="shared" si="140"/>
        <v>0</v>
      </c>
      <c r="U244" s="52">
        <f t="shared" si="140"/>
        <v>0</v>
      </c>
      <c r="V244">
        <f>SUM(T244:U244)</f>
        <v>0</v>
      </c>
    </row>
    <row r="245" spans="1:25">
      <c r="A245" s="73" t="s">
        <v>62</v>
      </c>
      <c r="B245" s="61">
        <f>Junior!F215</f>
        <v>0</v>
      </c>
      <c r="C245" s="47">
        <f>Junior!G215</f>
        <v>0</v>
      </c>
      <c r="D245" s="47">
        <f>Junior!H215</f>
        <v>0</v>
      </c>
      <c r="E245" s="47">
        <f>Junior!I215</f>
        <v>0</v>
      </c>
      <c r="F245" s="47">
        <f>Junior!J215</f>
        <v>0</v>
      </c>
      <c r="G245" s="47">
        <f>Junior!K215</f>
        <v>0</v>
      </c>
      <c r="H245" s="47">
        <f>Junior!L215</f>
        <v>0</v>
      </c>
      <c r="I245" s="47">
        <f>Junior!M215</f>
        <v>0</v>
      </c>
      <c r="J245" s="47">
        <f>Junior!N215</f>
        <v>0</v>
      </c>
      <c r="K245" s="47">
        <f>Junior!O215</f>
        <v>0</v>
      </c>
      <c r="L245" s="47">
        <f>Junior!P215</f>
        <v>0</v>
      </c>
      <c r="M245" s="47">
        <f>Junior!Q215</f>
        <v>0</v>
      </c>
      <c r="N245" s="47">
        <f>Junior!R215</f>
        <v>0</v>
      </c>
      <c r="O245" s="47">
        <f>Junior!S215</f>
        <v>0</v>
      </c>
      <c r="P245" s="47">
        <f>Junior!T215</f>
        <v>0</v>
      </c>
      <c r="Q245" s="47">
        <f>Junior!U215</f>
        <v>0</v>
      </c>
      <c r="R245" s="47">
        <f>Junior!V215</f>
        <v>0</v>
      </c>
      <c r="S245" s="47">
        <f>Junior!W215</f>
        <v>0</v>
      </c>
      <c r="T245" s="61">
        <f t="shared" si="140"/>
        <v>0</v>
      </c>
      <c r="U245" s="52">
        <f t="shared" si="140"/>
        <v>0</v>
      </c>
      <c r="V245">
        <f>SUM(T245:U245)</f>
        <v>0</v>
      </c>
    </row>
    <row r="246" spans="1:25">
      <c r="A246" s="74" t="s">
        <v>68</v>
      </c>
      <c r="B246" s="62">
        <f>Senior!F220</f>
        <v>0</v>
      </c>
      <c r="C246" s="54">
        <f>Senior!G220</f>
        <v>0</v>
      </c>
      <c r="D246" s="54">
        <f>Senior!H220</f>
        <v>0</v>
      </c>
      <c r="E246" s="54">
        <f>Senior!I220</f>
        <v>0</v>
      </c>
      <c r="F246" s="54">
        <f>Senior!J220</f>
        <v>0</v>
      </c>
      <c r="G246" s="54">
        <f>Senior!K220</f>
        <v>0</v>
      </c>
      <c r="H246" s="54">
        <f>Senior!L220</f>
        <v>0</v>
      </c>
      <c r="I246" s="54">
        <f>Senior!M220</f>
        <v>0</v>
      </c>
      <c r="J246" s="54">
        <f>Senior!N220</f>
        <v>0</v>
      </c>
      <c r="K246" s="54">
        <f>Senior!O220</f>
        <v>0</v>
      </c>
      <c r="L246" s="54">
        <f>Senior!P220</f>
        <v>0</v>
      </c>
      <c r="M246" s="54">
        <f>Senior!Q220</f>
        <v>0</v>
      </c>
      <c r="N246" s="54">
        <f>Senior!R220</f>
        <v>0</v>
      </c>
      <c r="O246" s="54">
        <f>Senior!S220</f>
        <v>0</v>
      </c>
      <c r="P246" s="54">
        <f>Senior!T220</f>
        <v>0</v>
      </c>
      <c r="Q246" s="54">
        <f>Senior!U220</f>
        <v>0</v>
      </c>
      <c r="R246" s="54">
        <f>Senior!V220</f>
        <v>0</v>
      </c>
      <c r="S246" s="54">
        <f>Senior!W220</f>
        <v>0</v>
      </c>
      <c r="T246" s="62">
        <f t="shared" si="140"/>
        <v>0</v>
      </c>
      <c r="U246" s="55">
        <f t="shared" si="140"/>
        <v>0</v>
      </c>
      <c r="V246">
        <f>SUM(T246:U246)</f>
        <v>0</v>
      </c>
    </row>
    <row r="247" spans="1:25">
      <c r="A247" s="3" t="s">
        <v>0</v>
      </c>
      <c r="B247">
        <f t="shared" ref="B247:V247" si="141">SUM(B243:B246)</f>
        <v>0</v>
      </c>
      <c r="C247">
        <f t="shared" si="141"/>
        <v>0</v>
      </c>
      <c r="D247">
        <f t="shared" si="141"/>
        <v>0</v>
      </c>
      <c r="E247">
        <f t="shared" si="141"/>
        <v>0</v>
      </c>
      <c r="F247">
        <f t="shared" si="141"/>
        <v>0</v>
      </c>
      <c r="G247">
        <f t="shared" si="141"/>
        <v>0</v>
      </c>
      <c r="H247">
        <f t="shared" ref="H247:M247" si="142">SUM(H243:H246)</f>
        <v>0</v>
      </c>
      <c r="I247">
        <f t="shared" si="142"/>
        <v>0</v>
      </c>
      <c r="J247">
        <f t="shared" si="142"/>
        <v>0</v>
      </c>
      <c r="K247">
        <f t="shared" si="142"/>
        <v>0</v>
      </c>
      <c r="L247">
        <f t="shared" si="142"/>
        <v>0</v>
      </c>
      <c r="M247">
        <f t="shared" si="142"/>
        <v>0</v>
      </c>
      <c r="N247">
        <f t="shared" si="141"/>
        <v>0</v>
      </c>
      <c r="O247">
        <f t="shared" si="141"/>
        <v>0</v>
      </c>
      <c r="P247">
        <f t="shared" si="141"/>
        <v>0</v>
      </c>
      <c r="Q247">
        <f t="shared" si="141"/>
        <v>0</v>
      </c>
      <c r="R247">
        <f t="shared" si="141"/>
        <v>0</v>
      </c>
      <c r="S247">
        <f t="shared" si="141"/>
        <v>0</v>
      </c>
      <c r="T247">
        <f t="shared" si="141"/>
        <v>0</v>
      </c>
      <c r="U247">
        <f t="shared" si="141"/>
        <v>0</v>
      </c>
      <c r="V247">
        <f t="shared" si="141"/>
        <v>0</v>
      </c>
    </row>
    <row r="249" spans="1:25">
      <c r="A249" s="72" t="s">
        <v>65</v>
      </c>
      <c r="B249" s="19">
        <f>'FT-All'!F369</f>
        <v>0</v>
      </c>
      <c r="C249" s="13">
        <f>'FT-All'!G369</f>
        <v>0</v>
      </c>
      <c r="D249" s="13">
        <f>'FT-All'!H369</f>
        <v>0</v>
      </c>
      <c r="E249" s="13">
        <f>'FT-All'!I369</f>
        <v>0</v>
      </c>
      <c r="F249" s="13">
        <f>'FT-All'!J369</f>
        <v>0</v>
      </c>
      <c r="G249" s="13">
        <f>'FT-All'!K369</f>
        <v>0</v>
      </c>
      <c r="H249" s="13">
        <f>'FT-All'!L369</f>
        <v>0</v>
      </c>
      <c r="I249" s="13">
        <f>'FT-All'!M369</f>
        <v>0</v>
      </c>
      <c r="J249" s="13">
        <f>'FT-All'!N369</f>
        <v>0</v>
      </c>
      <c r="K249" s="13">
        <f>'FT-All'!O369</f>
        <v>0</v>
      </c>
      <c r="L249" s="13">
        <f>'FT-All'!P369</f>
        <v>0</v>
      </c>
      <c r="M249" s="13">
        <f>'FT-All'!Q369</f>
        <v>0</v>
      </c>
      <c r="N249" s="13">
        <f>'FT-All'!R369</f>
        <v>0</v>
      </c>
      <c r="O249" s="13">
        <f>'FT-All'!S369</f>
        <v>0</v>
      </c>
      <c r="P249" s="13">
        <f>'FT-All'!T369</f>
        <v>0</v>
      </c>
      <c r="Q249" s="13">
        <f>'FT-All'!U369</f>
        <v>0</v>
      </c>
      <c r="R249" s="13">
        <f>'FT-All'!V369</f>
        <v>0</v>
      </c>
      <c r="S249" s="13">
        <f>'FT-All'!W369</f>
        <v>0</v>
      </c>
      <c r="T249" s="19">
        <f>B249+D249+F249+H249+J249+L249+N249+P249+R249</f>
        <v>0</v>
      </c>
      <c r="U249" s="50">
        <f>C249+E249+G249+I249+K249+M249+O249+Q249+S249</f>
        <v>0</v>
      </c>
      <c r="V249">
        <f>SUM(T249:U249)</f>
        <v>0</v>
      </c>
    </row>
    <row r="250" spans="1:25">
      <c r="A250" s="74" t="s">
        <v>66</v>
      </c>
      <c r="B250" s="62">
        <f>'PT-All'!F291</f>
        <v>0</v>
      </c>
      <c r="C250" s="54">
        <f>'PT-All'!G291</f>
        <v>0</v>
      </c>
      <c r="D250" s="54">
        <f>'PT-All'!H291</f>
        <v>0</v>
      </c>
      <c r="E250" s="54">
        <f>'PT-All'!I291</f>
        <v>0</v>
      </c>
      <c r="F250" s="54">
        <f>'PT-All'!J291</f>
        <v>0</v>
      </c>
      <c r="G250" s="54">
        <f>'PT-All'!K291</f>
        <v>0</v>
      </c>
      <c r="H250" s="54">
        <f>'PT-All'!L291</f>
        <v>0</v>
      </c>
      <c r="I250" s="54">
        <f>'PT-All'!M291</f>
        <v>0</v>
      </c>
      <c r="J250" s="54">
        <f>'PT-All'!N291</f>
        <v>0</v>
      </c>
      <c r="K250" s="54">
        <f>'PT-All'!O291</f>
        <v>0</v>
      </c>
      <c r="L250" s="54">
        <f>'PT-All'!P291</f>
        <v>0</v>
      </c>
      <c r="M250" s="54">
        <f>'PT-All'!Q291</f>
        <v>0</v>
      </c>
      <c r="N250" s="54">
        <f>'PT-All'!R291</f>
        <v>0</v>
      </c>
      <c r="O250" s="54">
        <f>'PT-All'!S291</f>
        <v>0</v>
      </c>
      <c r="P250" s="54">
        <f>'PT-All'!T291</f>
        <v>0</v>
      </c>
      <c r="Q250" s="54">
        <f>'PT-All'!U291</f>
        <v>0</v>
      </c>
      <c r="R250" s="54">
        <f>'PT-All'!V291</f>
        <v>0</v>
      </c>
      <c r="S250" s="54">
        <f>'PT-All'!W291</f>
        <v>0</v>
      </c>
      <c r="T250" s="62">
        <f>B250+D250+F250+H250+J250+L250+N250+P250+R250</f>
        <v>0</v>
      </c>
      <c r="U250" s="55">
        <f>C250+E250+G250+I250+K250+M250+O250+Q250+S250</f>
        <v>0</v>
      </c>
      <c r="V250">
        <f>SUM(T250:U250)</f>
        <v>0</v>
      </c>
    </row>
    <row r="251" spans="1:25">
      <c r="A251" s="3" t="s">
        <v>0</v>
      </c>
      <c r="B251">
        <f t="shared" ref="B251:V251" si="143">SUM(B249:B250)</f>
        <v>0</v>
      </c>
      <c r="C251">
        <f t="shared" si="143"/>
        <v>0</v>
      </c>
      <c r="D251">
        <f t="shared" si="143"/>
        <v>0</v>
      </c>
      <c r="E251">
        <f t="shared" si="143"/>
        <v>0</v>
      </c>
      <c r="F251">
        <f t="shared" si="143"/>
        <v>0</v>
      </c>
      <c r="G251">
        <f t="shared" si="143"/>
        <v>0</v>
      </c>
      <c r="H251">
        <f t="shared" ref="H251:M251" si="144">SUM(H249:H250)</f>
        <v>0</v>
      </c>
      <c r="I251">
        <f t="shared" si="144"/>
        <v>0</v>
      </c>
      <c r="J251">
        <f t="shared" si="144"/>
        <v>0</v>
      </c>
      <c r="K251">
        <f t="shared" si="144"/>
        <v>0</v>
      </c>
      <c r="L251">
        <f t="shared" si="144"/>
        <v>0</v>
      </c>
      <c r="M251">
        <f t="shared" si="144"/>
        <v>0</v>
      </c>
      <c r="N251">
        <f t="shared" si="143"/>
        <v>0</v>
      </c>
      <c r="O251">
        <f t="shared" si="143"/>
        <v>0</v>
      </c>
      <c r="P251">
        <f t="shared" si="143"/>
        <v>0</v>
      </c>
      <c r="Q251">
        <f t="shared" si="143"/>
        <v>0</v>
      </c>
      <c r="R251">
        <f t="shared" si="143"/>
        <v>0</v>
      </c>
      <c r="S251">
        <f t="shared" si="143"/>
        <v>0</v>
      </c>
      <c r="T251">
        <f t="shared" si="143"/>
        <v>0</v>
      </c>
      <c r="U251">
        <f t="shared" si="143"/>
        <v>0</v>
      </c>
      <c r="V251">
        <f t="shared" si="143"/>
        <v>0</v>
      </c>
    </row>
    <row r="253" spans="1:25">
      <c r="A253" s="72" t="s">
        <v>112</v>
      </c>
      <c r="B253" s="21">
        <f>INSTA!F366</f>
        <v>0</v>
      </c>
      <c r="C253" s="13">
        <f>INSTA!G366</f>
        <v>0</v>
      </c>
      <c r="D253" s="13">
        <f>INSTA!H366</f>
        <v>0</v>
      </c>
      <c r="E253" s="13">
        <f>INSTA!I366</f>
        <v>0</v>
      </c>
      <c r="F253" s="13">
        <f>INSTA!J366</f>
        <v>0</v>
      </c>
      <c r="G253" s="13">
        <f>INSTA!K366</f>
        <v>0</v>
      </c>
      <c r="H253" s="13">
        <f>INSTA!L366</f>
        <v>0</v>
      </c>
      <c r="I253" s="13">
        <f>INSTA!M366</f>
        <v>0</v>
      </c>
      <c r="J253" s="13">
        <f>INSTA!N366</f>
        <v>0</v>
      </c>
      <c r="K253" s="13">
        <f>INSTA!O366</f>
        <v>0</v>
      </c>
      <c r="L253" s="13">
        <f>INSTA!P366</f>
        <v>0</v>
      </c>
      <c r="M253" s="13">
        <f>INSTA!Q366</f>
        <v>0</v>
      </c>
      <c r="N253" s="13">
        <f>INSTA!R366</f>
        <v>0</v>
      </c>
      <c r="O253" s="13">
        <f>INSTA!S366</f>
        <v>0</v>
      </c>
      <c r="P253" s="13">
        <f>INSTA!T366</f>
        <v>0</v>
      </c>
      <c r="Q253" s="13">
        <f>INSTA!U366</f>
        <v>0</v>
      </c>
      <c r="R253" s="13">
        <f>INSTA!V366</f>
        <v>0</v>
      </c>
      <c r="S253" s="15">
        <f>INSTA!W366</f>
        <v>0</v>
      </c>
      <c r="T253" s="19">
        <f t="shared" ref="T253:U255" si="145">B253+D253+F253+H253+J253+L253+N253+P253+R253</f>
        <v>0</v>
      </c>
      <c r="U253" s="50">
        <f t="shared" si="145"/>
        <v>0</v>
      </c>
      <c r="V253">
        <f>SUM(T253:U253)</f>
        <v>0</v>
      </c>
    </row>
    <row r="254" spans="1:25">
      <c r="A254" s="73" t="s">
        <v>113</v>
      </c>
      <c r="B254" s="56">
        <f>OUTST!F325</f>
        <v>0</v>
      </c>
      <c r="C254" s="47">
        <f>OUTST!G325</f>
        <v>0</v>
      </c>
      <c r="D254" s="47">
        <f>OUTST!H325</f>
        <v>0</v>
      </c>
      <c r="E254" s="47">
        <f>OUTST!I325</f>
        <v>0</v>
      </c>
      <c r="F254" s="47">
        <f>OUTST!J325</f>
        <v>0</v>
      </c>
      <c r="G254" s="47">
        <f>OUTST!K325</f>
        <v>0</v>
      </c>
      <c r="H254" s="47">
        <f>OUTST!L325</f>
        <v>0</v>
      </c>
      <c r="I254" s="47">
        <f>OUTST!M325</f>
        <v>0</v>
      </c>
      <c r="J254" s="47">
        <f>OUTST!N325</f>
        <v>0</v>
      </c>
      <c r="K254" s="47">
        <f>OUTST!O325</f>
        <v>0</v>
      </c>
      <c r="L254" s="47">
        <f>OUTST!P325</f>
        <v>0</v>
      </c>
      <c r="M254" s="47">
        <f>OUTST!Q325</f>
        <v>0</v>
      </c>
      <c r="N254" s="47">
        <f>OUTST!R325</f>
        <v>0</v>
      </c>
      <c r="O254" s="47">
        <f>OUTST!S325</f>
        <v>0</v>
      </c>
      <c r="P254" s="47">
        <f>OUTST!T325</f>
        <v>0</v>
      </c>
      <c r="Q254" s="47">
        <f>OUTST!U325</f>
        <v>0</v>
      </c>
      <c r="R254" s="47">
        <f>OUTST!V325</f>
        <v>0</v>
      </c>
      <c r="S254" s="48">
        <f>OUTST!W325</f>
        <v>0</v>
      </c>
      <c r="T254" s="61">
        <f t="shared" si="145"/>
        <v>0</v>
      </c>
      <c r="U254" s="52">
        <f t="shared" si="145"/>
        <v>0</v>
      </c>
      <c r="V254">
        <f>SUM(T254:U254)</f>
        <v>0</v>
      </c>
    </row>
    <row r="255" spans="1:25">
      <c r="A255" s="74" t="s">
        <v>114</v>
      </c>
      <c r="B255" s="57">
        <f>REGIN!F138</f>
        <v>0</v>
      </c>
      <c r="C255" s="54">
        <f>REGIN!G138</f>
        <v>0</v>
      </c>
      <c r="D255" s="54">
        <f>REGIN!H138</f>
        <v>0</v>
      </c>
      <c r="E255" s="54">
        <f>REGIN!I138</f>
        <v>0</v>
      </c>
      <c r="F255" s="54">
        <f>REGIN!J138</f>
        <v>0</v>
      </c>
      <c r="G255" s="54">
        <f>REGIN!K138</f>
        <v>0</v>
      </c>
      <c r="H255" s="54">
        <f>REGIN!L138</f>
        <v>0</v>
      </c>
      <c r="I255" s="54">
        <f>REGIN!M138</f>
        <v>0</v>
      </c>
      <c r="J255" s="54">
        <f>REGIN!N138</f>
        <v>0</v>
      </c>
      <c r="K255" s="54">
        <f>REGIN!O138</f>
        <v>0</v>
      </c>
      <c r="L255" s="54">
        <f>REGIN!P138</f>
        <v>0</v>
      </c>
      <c r="M255" s="54">
        <f>REGIN!Q138</f>
        <v>0</v>
      </c>
      <c r="N255" s="54">
        <f>REGIN!R138</f>
        <v>0</v>
      </c>
      <c r="O255" s="54">
        <f>REGIN!S138</f>
        <v>0</v>
      </c>
      <c r="P255" s="54">
        <f>REGIN!T138</f>
        <v>0</v>
      </c>
      <c r="Q255" s="54">
        <f>REGIN!U138</f>
        <v>0</v>
      </c>
      <c r="R255" s="54">
        <f>REGIN!V138</f>
        <v>0</v>
      </c>
      <c r="S255" s="60">
        <f>REGIN!W138</f>
        <v>0</v>
      </c>
      <c r="T255" s="62">
        <f t="shared" si="145"/>
        <v>0</v>
      </c>
      <c r="U255" s="55">
        <f t="shared" si="145"/>
        <v>0</v>
      </c>
      <c r="V255">
        <f>SUM(T255:U255)</f>
        <v>0</v>
      </c>
    </row>
    <row r="256" spans="1:25">
      <c r="A256" s="3" t="s">
        <v>0</v>
      </c>
      <c r="B256">
        <f t="shared" ref="B256:V256" si="146">SUM(B253:B255)</f>
        <v>0</v>
      </c>
      <c r="C256">
        <f t="shared" si="146"/>
        <v>0</v>
      </c>
      <c r="D256">
        <f t="shared" si="146"/>
        <v>0</v>
      </c>
      <c r="E256">
        <f t="shared" si="146"/>
        <v>0</v>
      </c>
      <c r="F256">
        <f t="shared" si="146"/>
        <v>0</v>
      </c>
      <c r="G256">
        <f t="shared" si="146"/>
        <v>0</v>
      </c>
      <c r="H256">
        <f t="shared" si="146"/>
        <v>0</v>
      </c>
      <c r="I256">
        <f t="shared" si="146"/>
        <v>0</v>
      </c>
      <c r="J256">
        <f t="shared" si="146"/>
        <v>0</v>
      </c>
      <c r="K256">
        <f t="shared" si="146"/>
        <v>0</v>
      </c>
      <c r="L256">
        <f t="shared" si="146"/>
        <v>0</v>
      </c>
      <c r="M256">
        <f t="shared" si="146"/>
        <v>0</v>
      </c>
      <c r="N256">
        <f t="shared" si="146"/>
        <v>0</v>
      </c>
      <c r="O256">
        <f t="shared" si="146"/>
        <v>0</v>
      </c>
      <c r="P256">
        <f t="shared" si="146"/>
        <v>0</v>
      </c>
      <c r="Q256">
        <f t="shared" si="146"/>
        <v>0</v>
      </c>
      <c r="R256">
        <f t="shared" si="146"/>
        <v>0</v>
      </c>
      <c r="S256">
        <f t="shared" si="146"/>
        <v>0</v>
      </c>
      <c r="T256">
        <f t="shared" si="146"/>
        <v>0</v>
      </c>
      <c r="U256">
        <f t="shared" si="146"/>
        <v>0</v>
      </c>
      <c r="V256">
        <f t="shared" si="146"/>
        <v>0</v>
      </c>
    </row>
    <row r="259" spans="1:25">
      <c r="A259" s="68" t="s">
        <v>77</v>
      </c>
      <c r="B259" s="136" t="s">
        <v>80</v>
      </c>
      <c r="C259" s="135"/>
      <c r="D259" s="136" t="s">
        <v>81</v>
      </c>
      <c r="E259" s="137"/>
      <c r="F259" s="134" t="s">
        <v>82</v>
      </c>
      <c r="G259" s="135"/>
      <c r="H259" s="136" t="s">
        <v>83</v>
      </c>
      <c r="I259" s="137"/>
      <c r="J259" s="134" t="s">
        <v>4</v>
      </c>
      <c r="K259" s="135"/>
      <c r="L259" s="136" t="s">
        <v>84</v>
      </c>
      <c r="M259" s="137"/>
      <c r="N259" s="132" t="s">
        <v>85</v>
      </c>
      <c r="O259" s="133"/>
      <c r="P259" s="132" t="s">
        <v>86</v>
      </c>
      <c r="Q259" s="133"/>
      <c r="R259" s="134" t="s">
        <v>87</v>
      </c>
      <c r="S259" s="135"/>
      <c r="T259" s="136" t="s">
        <v>9</v>
      </c>
      <c r="U259" s="137"/>
      <c r="X259" s="26"/>
      <c r="Y259" s="26"/>
    </row>
    <row r="260" spans="1:25">
      <c r="A260" s="9"/>
      <c r="B260" s="4" t="s">
        <v>1</v>
      </c>
      <c r="C260" s="6" t="s">
        <v>2</v>
      </c>
      <c r="D260" s="4" t="s">
        <v>1</v>
      </c>
      <c r="E260" s="5" t="s">
        <v>2</v>
      </c>
      <c r="F260" s="7" t="s">
        <v>1</v>
      </c>
      <c r="G260" s="6" t="s">
        <v>2</v>
      </c>
      <c r="H260" s="4" t="s">
        <v>1</v>
      </c>
      <c r="I260" s="5" t="s">
        <v>2</v>
      </c>
      <c r="J260" s="7" t="s">
        <v>1</v>
      </c>
      <c r="K260" s="6" t="s">
        <v>2</v>
      </c>
      <c r="L260" s="4" t="s">
        <v>1</v>
      </c>
      <c r="M260" s="5" t="s">
        <v>2</v>
      </c>
      <c r="N260" s="4" t="s">
        <v>1</v>
      </c>
      <c r="O260" s="5" t="s">
        <v>2</v>
      </c>
      <c r="P260" s="4" t="s">
        <v>1</v>
      </c>
      <c r="Q260" s="5" t="s">
        <v>2</v>
      </c>
      <c r="R260" s="7" t="s">
        <v>1</v>
      </c>
      <c r="S260" s="6" t="s">
        <v>2</v>
      </c>
      <c r="T260" s="4" t="s">
        <v>1</v>
      </c>
      <c r="U260" s="5" t="s">
        <v>2</v>
      </c>
      <c r="V260" s="10" t="s">
        <v>0</v>
      </c>
      <c r="W260" s="10"/>
      <c r="X260" s="10"/>
      <c r="Y260" s="10"/>
    </row>
    <row r="261" spans="1:25">
      <c r="A261" s="72" t="s">
        <v>72</v>
      </c>
      <c r="B261" s="19">
        <f>B175</f>
        <v>0</v>
      </c>
      <c r="C261" s="13">
        <f t="shared" ref="C261:S261" si="147">C175</f>
        <v>0</v>
      </c>
      <c r="D261" s="13">
        <f t="shared" si="147"/>
        <v>0</v>
      </c>
      <c r="E261" s="13">
        <f t="shared" si="147"/>
        <v>0</v>
      </c>
      <c r="F261" s="13">
        <f t="shared" si="147"/>
        <v>0</v>
      </c>
      <c r="G261" s="13">
        <f t="shared" si="147"/>
        <v>0</v>
      </c>
      <c r="H261" s="13">
        <f t="shared" ref="H261:M261" si="148">H175</f>
        <v>0</v>
      </c>
      <c r="I261" s="13">
        <f t="shared" si="148"/>
        <v>0</v>
      </c>
      <c r="J261" s="13">
        <f t="shared" si="148"/>
        <v>0</v>
      </c>
      <c r="K261" s="13">
        <f t="shared" si="148"/>
        <v>0</v>
      </c>
      <c r="L261" s="13">
        <f t="shared" si="148"/>
        <v>0</v>
      </c>
      <c r="M261" s="13">
        <f t="shared" si="148"/>
        <v>0</v>
      </c>
      <c r="N261" s="13">
        <f t="shared" si="147"/>
        <v>1</v>
      </c>
      <c r="O261" s="13">
        <f t="shared" si="147"/>
        <v>0</v>
      </c>
      <c r="P261" s="13">
        <f t="shared" si="147"/>
        <v>0</v>
      </c>
      <c r="Q261" s="13">
        <f t="shared" si="147"/>
        <v>0</v>
      </c>
      <c r="R261" s="13">
        <f t="shared" si="147"/>
        <v>3</v>
      </c>
      <c r="S261" s="13">
        <f t="shared" si="147"/>
        <v>1</v>
      </c>
      <c r="T261" s="19">
        <f t="shared" ref="T261:T266" si="149">B261+D261+F261+H261+J261+L261+N261+P261+R261</f>
        <v>4</v>
      </c>
      <c r="U261" s="50">
        <f t="shared" ref="U261:U266" si="150">C261+E261+G261+I261+K261+M261+O261+Q261+S261</f>
        <v>1</v>
      </c>
      <c r="V261">
        <f t="shared" ref="V261:V266" si="151">SUM(T261:U261)</f>
        <v>5</v>
      </c>
    </row>
    <row r="262" spans="1:25">
      <c r="A262" s="73" t="s">
        <v>73</v>
      </c>
      <c r="B262" s="61">
        <f>B193</f>
        <v>23</v>
      </c>
      <c r="C262" s="47">
        <f t="shared" ref="C262:S262" si="152">C193</f>
        <v>35</v>
      </c>
      <c r="D262" s="47">
        <f t="shared" si="152"/>
        <v>2</v>
      </c>
      <c r="E262" s="47">
        <f t="shared" si="152"/>
        <v>4</v>
      </c>
      <c r="F262" s="47">
        <f t="shared" si="152"/>
        <v>27</v>
      </c>
      <c r="G262" s="47">
        <f t="shared" si="152"/>
        <v>32</v>
      </c>
      <c r="H262" s="47">
        <f t="shared" ref="H262:M262" si="153">H193</f>
        <v>23</v>
      </c>
      <c r="I262" s="47">
        <f t="shared" si="153"/>
        <v>48</v>
      </c>
      <c r="J262" s="47">
        <f t="shared" si="153"/>
        <v>75</v>
      </c>
      <c r="K262" s="47">
        <f t="shared" si="153"/>
        <v>132</v>
      </c>
      <c r="L262" s="47">
        <f t="shared" si="153"/>
        <v>9</v>
      </c>
      <c r="M262" s="47">
        <f t="shared" si="153"/>
        <v>16</v>
      </c>
      <c r="N262" s="47">
        <f t="shared" si="152"/>
        <v>47</v>
      </c>
      <c r="O262" s="47">
        <f t="shared" si="152"/>
        <v>66</v>
      </c>
      <c r="P262" s="47">
        <f t="shared" si="152"/>
        <v>0</v>
      </c>
      <c r="Q262" s="47">
        <f t="shared" si="152"/>
        <v>0</v>
      </c>
      <c r="R262" s="47">
        <f t="shared" si="152"/>
        <v>503</v>
      </c>
      <c r="S262" s="47">
        <f t="shared" si="152"/>
        <v>692</v>
      </c>
      <c r="T262" s="61">
        <f t="shared" si="149"/>
        <v>709</v>
      </c>
      <c r="U262" s="52">
        <f t="shared" si="150"/>
        <v>1025</v>
      </c>
      <c r="V262">
        <f t="shared" si="151"/>
        <v>1734</v>
      </c>
    </row>
    <row r="263" spans="1:25">
      <c r="A263" s="73" t="s">
        <v>74</v>
      </c>
      <c r="B263" s="61">
        <f>B209</f>
        <v>0</v>
      </c>
      <c r="C263" s="47">
        <f t="shared" ref="C263:S263" si="154">C209</f>
        <v>0</v>
      </c>
      <c r="D263" s="47">
        <f t="shared" si="154"/>
        <v>0</v>
      </c>
      <c r="E263" s="47">
        <f t="shared" si="154"/>
        <v>0</v>
      </c>
      <c r="F263" s="47">
        <f t="shared" si="154"/>
        <v>2</v>
      </c>
      <c r="G263" s="47">
        <f t="shared" si="154"/>
        <v>0</v>
      </c>
      <c r="H263" s="47">
        <f t="shared" ref="H263:M263" si="155">H209</f>
        <v>1</v>
      </c>
      <c r="I263" s="47">
        <f t="shared" si="155"/>
        <v>1</v>
      </c>
      <c r="J263" s="47">
        <f t="shared" si="155"/>
        <v>1</v>
      </c>
      <c r="K263" s="47">
        <f t="shared" si="155"/>
        <v>0</v>
      </c>
      <c r="L263" s="47">
        <f t="shared" si="155"/>
        <v>0</v>
      </c>
      <c r="M263" s="47">
        <f t="shared" si="155"/>
        <v>0</v>
      </c>
      <c r="N263" s="47">
        <f t="shared" si="154"/>
        <v>0</v>
      </c>
      <c r="O263" s="47">
        <f t="shared" si="154"/>
        <v>2</v>
      </c>
      <c r="P263" s="47">
        <f t="shared" si="154"/>
        <v>0</v>
      </c>
      <c r="Q263" s="47">
        <f t="shared" si="154"/>
        <v>0</v>
      </c>
      <c r="R263" s="47">
        <f t="shared" si="154"/>
        <v>14</v>
      </c>
      <c r="S263" s="47">
        <f t="shared" si="154"/>
        <v>6</v>
      </c>
      <c r="T263" s="61">
        <f t="shared" si="149"/>
        <v>18</v>
      </c>
      <c r="U263" s="52">
        <f t="shared" si="150"/>
        <v>9</v>
      </c>
      <c r="V263">
        <f t="shared" si="151"/>
        <v>27</v>
      </c>
    </row>
    <row r="264" spans="1:25">
      <c r="A264" s="73" t="s">
        <v>75</v>
      </c>
      <c r="B264" s="61">
        <f>B221</f>
        <v>0</v>
      </c>
      <c r="C264" s="47">
        <f t="shared" ref="C264:S264" si="156">C221</f>
        <v>0</v>
      </c>
      <c r="D264" s="47">
        <f t="shared" si="156"/>
        <v>0</v>
      </c>
      <c r="E264" s="47">
        <f t="shared" si="156"/>
        <v>1</v>
      </c>
      <c r="F264" s="47">
        <f t="shared" si="156"/>
        <v>1</v>
      </c>
      <c r="G264" s="47">
        <f t="shared" si="156"/>
        <v>1</v>
      </c>
      <c r="H264" s="47">
        <f t="shared" ref="H264:M264" si="157">H221</f>
        <v>2</v>
      </c>
      <c r="I264" s="47">
        <f t="shared" si="157"/>
        <v>2</v>
      </c>
      <c r="J264" s="47">
        <f t="shared" si="157"/>
        <v>2</v>
      </c>
      <c r="K264" s="47">
        <f t="shared" si="157"/>
        <v>0</v>
      </c>
      <c r="L264" s="47">
        <f t="shared" si="157"/>
        <v>1</v>
      </c>
      <c r="M264" s="47">
        <f t="shared" si="157"/>
        <v>2</v>
      </c>
      <c r="N264" s="47">
        <f t="shared" si="156"/>
        <v>3</v>
      </c>
      <c r="O264" s="47">
        <f t="shared" si="156"/>
        <v>3</v>
      </c>
      <c r="P264" s="47">
        <f t="shared" si="156"/>
        <v>0</v>
      </c>
      <c r="Q264" s="47">
        <f t="shared" si="156"/>
        <v>0</v>
      </c>
      <c r="R264" s="47">
        <f t="shared" si="156"/>
        <v>9</v>
      </c>
      <c r="S264" s="47">
        <f t="shared" si="156"/>
        <v>25</v>
      </c>
      <c r="T264" s="61">
        <f t="shared" si="149"/>
        <v>18</v>
      </c>
      <c r="U264" s="52">
        <f t="shared" si="150"/>
        <v>34</v>
      </c>
      <c r="V264">
        <f t="shared" si="151"/>
        <v>52</v>
      </c>
    </row>
    <row r="265" spans="1:25">
      <c r="A265" s="73" t="s">
        <v>76</v>
      </c>
      <c r="B265" s="61">
        <f>B233</f>
        <v>0</v>
      </c>
      <c r="C265" s="47">
        <f t="shared" ref="C265:S265" si="158">C233</f>
        <v>0</v>
      </c>
      <c r="D265" s="47">
        <f t="shared" si="158"/>
        <v>0</v>
      </c>
      <c r="E265" s="47">
        <f t="shared" si="158"/>
        <v>0</v>
      </c>
      <c r="F265" s="47">
        <f t="shared" si="158"/>
        <v>0</v>
      </c>
      <c r="G265" s="47">
        <f t="shared" si="158"/>
        <v>1</v>
      </c>
      <c r="H265" s="47">
        <f t="shared" ref="H265:M265" si="159">H233</f>
        <v>2</v>
      </c>
      <c r="I265" s="47">
        <f t="shared" si="159"/>
        <v>3</v>
      </c>
      <c r="J265" s="47">
        <f t="shared" si="159"/>
        <v>1</v>
      </c>
      <c r="K265" s="47">
        <f t="shared" si="159"/>
        <v>1</v>
      </c>
      <c r="L265" s="47">
        <f t="shared" si="159"/>
        <v>4</v>
      </c>
      <c r="M265" s="47">
        <f t="shared" si="159"/>
        <v>3</v>
      </c>
      <c r="N265" s="47">
        <f t="shared" si="158"/>
        <v>0</v>
      </c>
      <c r="O265" s="47">
        <f t="shared" si="158"/>
        <v>3</v>
      </c>
      <c r="P265" s="47">
        <f t="shared" si="158"/>
        <v>0</v>
      </c>
      <c r="Q265" s="47">
        <f t="shared" si="158"/>
        <v>0</v>
      </c>
      <c r="R265" s="47">
        <f t="shared" si="158"/>
        <v>3</v>
      </c>
      <c r="S265" s="47">
        <f t="shared" si="158"/>
        <v>20</v>
      </c>
      <c r="T265" s="61">
        <f t="shared" si="149"/>
        <v>10</v>
      </c>
      <c r="U265" s="52">
        <f t="shared" si="150"/>
        <v>31</v>
      </c>
      <c r="V265">
        <f t="shared" si="151"/>
        <v>41</v>
      </c>
    </row>
    <row r="266" spans="1:25">
      <c r="A266" s="74" t="s">
        <v>109</v>
      </c>
      <c r="B266" s="62">
        <f>B247</f>
        <v>0</v>
      </c>
      <c r="C266" s="54">
        <f t="shared" ref="C266:S266" si="160">C247</f>
        <v>0</v>
      </c>
      <c r="D266" s="54">
        <f t="shared" si="160"/>
        <v>0</v>
      </c>
      <c r="E266" s="54">
        <f t="shared" si="160"/>
        <v>0</v>
      </c>
      <c r="F266" s="54">
        <f t="shared" si="160"/>
        <v>0</v>
      </c>
      <c r="G266" s="54">
        <f t="shared" si="160"/>
        <v>0</v>
      </c>
      <c r="H266" s="54">
        <f t="shared" ref="H266:M266" si="161">H247</f>
        <v>0</v>
      </c>
      <c r="I266" s="54">
        <f t="shared" si="161"/>
        <v>0</v>
      </c>
      <c r="J266" s="54">
        <f t="shared" si="161"/>
        <v>0</v>
      </c>
      <c r="K266" s="54">
        <f t="shared" si="161"/>
        <v>0</v>
      </c>
      <c r="L266" s="54">
        <f t="shared" si="161"/>
        <v>0</v>
      </c>
      <c r="M266" s="54">
        <f t="shared" si="161"/>
        <v>0</v>
      </c>
      <c r="N266" s="54">
        <f t="shared" si="160"/>
        <v>0</v>
      </c>
      <c r="O266" s="54">
        <f t="shared" si="160"/>
        <v>0</v>
      </c>
      <c r="P266" s="54">
        <f t="shared" si="160"/>
        <v>0</v>
      </c>
      <c r="Q266" s="54">
        <f t="shared" si="160"/>
        <v>0</v>
      </c>
      <c r="R266" s="54">
        <f t="shared" si="160"/>
        <v>0</v>
      </c>
      <c r="S266" s="54">
        <f t="shared" si="160"/>
        <v>0</v>
      </c>
      <c r="T266" s="62">
        <f t="shared" si="149"/>
        <v>0</v>
      </c>
      <c r="U266" s="55">
        <f t="shared" si="150"/>
        <v>0</v>
      </c>
      <c r="V266">
        <f t="shared" si="151"/>
        <v>0</v>
      </c>
    </row>
    <row r="267" spans="1:25">
      <c r="A267" s="3" t="s">
        <v>0</v>
      </c>
      <c r="B267">
        <f t="shared" ref="B267:V267" si="162">SUM(B261:B266)</f>
        <v>23</v>
      </c>
      <c r="C267">
        <f t="shared" si="162"/>
        <v>35</v>
      </c>
      <c r="D267">
        <f t="shared" si="162"/>
        <v>2</v>
      </c>
      <c r="E267">
        <f t="shared" si="162"/>
        <v>5</v>
      </c>
      <c r="F267">
        <f t="shared" si="162"/>
        <v>30</v>
      </c>
      <c r="G267">
        <f t="shared" si="162"/>
        <v>34</v>
      </c>
      <c r="H267">
        <f t="shared" ref="H267:M267" si="163">SUM(H261:H266)</f>
        <v>28</v>
      </c>
      <c r="I267">
        <f t="shared" si="163"/>
        <v>54</v>
      </c>
      <c r="J267">
        <f t="shared" si="163"/>
        <v>79</v>
      </c>
      <c r="K267">
        <f t="shared" si="163"/>
        <v>133</v>
      </c>
      <c r="L267">
        <f t="shared" si="163"/>
        <v>14</v>
      </c>
      <c r="M267">
        <f t="shared" si="163"/>
        <v>21</v>
      </c>
      <c r="N267">
        <f t="shared" si="162"/>
        <v>51</v>
      </c>
      <c r="O267">
        <f t="shared" si="162"/>
        <v>74</v>
      </c>
      <c r="P267">
        <f t="shared" si="162"/>
        <v>0</v>
      </c>
      <c r="Q267">
        <f t="shared" si="162"/>
        <v>0</v>
      </c>
      <c r="R267">
        <f t="shared" si="162"/>
        <v>532</v>
      </c>
      <c r="S267">
        <f t="shared" si="162"/>
        <v>744</v>
      </c>
      <c r="T267">
        <f t="shared" si="162"/>
        <v>759</v>
      </c>
      <c r="U267">
        <f t="shared" si="162"/>
        <v>1100</v>
      </c>
      <c r="V267">
        <f t="shared" si="162"/>
        <v>1859</v>
      </c>
    </row>
    <row r="270" spans="1:25">
      <c r="A270" s="68" t="s">
        <v>78</v>
      </c>
      <c r="B270" s="136" t="s">
        <v>80</v>
      </c>
      <c r="C270" s="135"/>
      <c r="D270" s="136" t="s">
        <v>81</v>
      </c>
      <c r="E270" s="137"/>
      <c r="F270" s="134" t="s">
        <v>82</v>
      </c>
      <c r="G270" s="135"/>
      <c r="H270" s="136" t="s">
        <v>83</v>
      </c>
      <c r="I270" s="137"/>
      <c r="J270" s="134" t="s">
        <v>4</v>
      </c>
      <c r="K270" s="135"/>
      <c r="L270" s="136" t="s">
        <v>84</v>
      </c>
      <c r="M270" s="137"/>
      <c r="N270" s="132" t="s">
        <v>85</v>
      </c>
      <c r="O270" s="133"/>
      <c r="P270" s="132" t="s">
        <v>86</v>
      </c>
      <c r="Q270" s="133"/>
      <c r="R270" s="134" t="s">
        <v>87</v>
      </c>
      <c r="S270" s="135"/>
      <c r="T270" s="136" t="s">
        <v>9</v>
      </c>
      <c r="U270" s="137"/>
      <c r="X270" s="26"/>
      <c r="Y270" s="26"/>
    </row>
    <row r="271" spans="1:25">
      <c r="A271" s="9"/>
      <c r="B271" s="4" t="s">
        <v>1</v>
      </c>
      <c r="C271" s="6" t="s">
        <v>2</v>
      </c>
      <c r="D271" s="4" t="s">
        <v>1</v>
      </c>
      <c r="E271" s="5" t="s">
        <v>2</v>
      </c>
      <c r="F271" s="7" t="s">
        <v>1</v>
      </c>
      <c r="G271" s="6" t="s">
        <v>2</v>
      </c>
      <c r="H271" s="4" t="s">
        <v>1</v>
      </c>
      <c r="I271" s="5" t="s">
        <v>2</v>
      </c>
      <c r="J271" s="7" t="s">
        <v>1</v>
      </c>
      <c r="K271" s="6" t="s">
        <v>2</v>
      </c>
      <c r="L271" s="4" t="s">
        <v>1</v>
      </c>
      <c r="M271" s="5" t="s">
        <v>2</v>
      </c>
      <c r="N271" s="4" t="s">
        <v>1</v>
      </c>
      <c r="O271" s="5" t="s">
        <v>2</v>
      </c>
      <c r="P271" s="4" t="s">
        <v>1</v>
      </c>
      <c r="Q271" s="5" t="s">
        <v>2</v>
      </c>
      <c r="R271" s="7" t="s">
        <v>1</v>
      </c>
      <c r="S271" s="6" t="s">
        <v>2</v>
      </c>
      <c r="T271" s="4" t="s">
        <v>1</v>
      </c>
      <c r="U271" s="5" t="s">
        <v>2</v>
      </c>
      <c r="V271" s="10" t="s">
        <v>0</v>
      </c>
      <c r="W271" s="10"/>
      <c r="X271" s="10"/>
      <c r="Y271" s="10"/>
    </row>
    <row r="272" spans="1:25">
      <c r="A272" s="72" t="s">
        <v>72</v>
      </c>
      <c r="B272" s="19">
        <f>B177</f>
        <v>0</v>
      </c>
      <c r="C272" s="13">
        <f t="shared" ref="C272:S272" si="164">C177</f>
        <v>0</v>
      </c>
      <c r="D272" s="13">
        <f t="shared" si="164"/>
        <v>0</v>
      </c>
      <c r="E272" s="13">
        <f t="shared" si="164"/>
        <v>0</v>
      </c>
      <c r="F272" s="13">
        <f t="shared" si="164"/>
        <v>0</v>
      </c>
      <c r="G272" s="13">
        <f t="shared" si="164"/>
        <v>0</v>
      </c>
      <c r="H272" s="13">
        <f t="shared" ref="H272:M272" si="165">H177</f>
        <v>0</v>
      </c>
      <c r="I272" s="13">
        <f t="shared" si="165"/>
        <v>0</v>
      </c>
      <c r="J272" s="13">
        <f t="shared" si="165"/>
        <v>0</v>
      </c>
      <c r="K272" s="13">
        <f t="shared" si="165"/>
        <v>0</v>
      </c>
      <c r="L272" s="13">
        <f t="shared" si="165"/>
        <v>0</v>
      </c>
      <c r="M272" s="13">
        <f t="shared" si="165"/>
        <v>0</v>
      </c>
      <c r="N272" s="13">
        <f t="shared" si="164"/>
        <v>0</v>
      </c>
      <c r="O272" s="13">
        <f t="shared" si="164"/>
        <v>0</v>
      </c>
      <c r="P272" s="13">
        <f t="shared" si="164"/>
        <v>0</v>
      </c>
      <c r="Q272" s="13">
        <f t="shared" si="164"/>
        <v>0</v>
      </c>
      <c r="R272" s="13">
        <f t="shared" si="164"/>
        <v>1</v>
      </c>
      <c r="S272" s="13">
        <f t="shared" si="164"/>
        <v>1</v>
      </c>
      <c r="T272" s="19">
        <f t="shared" ref="T272:T277" si="166">B272+D272+F272+H272+J272+L272+N272+P272+R272</f>
        <v>1</v>
      </c>
      <c r="U272" s="50">
        <f t="shared" ref="U272:U277" si="167">C272+E272+G272+I272+K272+M272+O272+Q272+S272</f>
        <v>1</v>
      </c>
      <c r="V272">
        <f t="shared" ref="V272:V277" si="168">SUM(T272:U272)</f>
        <v>2</v>
      </c>
    </row>
    <row r="273" spans="1:25">
      <c r="A273" s="73" t="s">
        <v>73</v>
      </c>
      <c r="B273" s="61">
        <f>B195</f>
        <v>23</v>
      </c>
      <c r="C273" s="47">
        <f t="shared" ref="C273:S273" si="169">C195</f>
        <v>33</v>
      </c>
      <c r="D273" s="47">
        <f t="shared" si="169"/>
        <v>1</v>
      </c>
      <c r="E273" s="47">
        <f t="shared" si="169"/>
        <v>4</v>
      </c>
      <c r="F273" s="47">
        <f t="shared" si="169"/>
        <v>26</v>
      </c>
      <c r="G273" s="47">
        <f t="shared" si="169"/>
        <v>31</v>
      </c>
      <c r="H273" s="47">
        <f t="shared" ref="H273:M273" si="170">H195</f>
        <v>22</v>
      </c>
      <c r="I273" s="47">
        <f t="shared" si="170"/>
        <v>44</v>
      </c>
      <c r="J273" s="47">
        <f t="shared" si="170"/>
        <v>69</v>
      </c>
      <c r="K273" s="47">
        <f t="shared" si="170"/>
        <v>122</v>
      </c>
      <c r="L273" s="47">
        <f t="shared" si="170"/>
        <v>9</v>
      </c>
      <c r="M273" s="47">
        <f t="shared" si="170"/>
        <v>16</v>
      </c>
      <c r="N273" s="47">
        <f t="shared" si="169"/>
        <v>45</v>
      </c>
      <c r="O273" s="47">
        <f t="shared" si="169"/>
        <v>64</v>
      </c>
      <c r="P273" s="47">
        <f t="shared" si="169"/>
        <v>0</v>
      </c>
      <c r="Q273" s="47">
        <f t="shared" si="169"/>
        <v>0</v>
      </c>
      <c r="R273" s="47">
        <f t="shared" si="169"/>
        <v>482</v>
      </c>
      <c r="S273" s="47">
        <f t="shared" si="169"/>
        <v>673</v>
      </c>
      <c r="T273" s="61">
        <f t="shared" si="166"/>
        <v>677</v>
      </c>
      <c r="U273" s="52">
        <f t="shared" si="167"/>
        <v>987</v>
      </c>
      <c r="V273">
        <f t="shared" si="168"/>
        <v>1664</v>
      </c>
    </row>
    <row r="274" spans="1:25">
      <c r="A274" s="73" t="s">
        <v>74</v>
      </c>
      <c r="B274" s="61">
        <f>B207</f>
        <v>0</v>
      </c>
      <c r="C274" s="47">
        <f t="shared" ref="C274:S274" si="171">C207</f>
        <v>0</v>
      </c>
      <c r="D274" s="47">
        <f t="shared" si="171"/>
        <v>0</v>
      </c>
      <c r="E274" s="47">
        <f t="shared" si="171"/>
        <v>0</v>
      </c>
      <c r="F274" s="47">
        <f t="shared" si="171"/>
        <v>1</v>
      </c>
      <c r="G274" s="47">
        <f t="shared" si="171"/>
        <v>0</v>
      </c>
      <c r="H274" s="47">
        <f t="shared" ref="H274:M274" si="172">H207</f>
        <v>0</v>
      </c>
      <c r="I274" s="47">
        <f t="shared" si="172"/>
        <v>0</v>
      </c>
      <c r="J274" s="47">
        <f t="shared" si="172"/>
        <v>1</v>
      </c>
      <c r="K274" s="47">
        <f t="shared" si="172"/>
        <v>0</v>
      </c>
      <c r="L274" s="47">
        <f t="shared" si="172"/>
        <v>0</v>
      </c>
      <c r="M274" s="47">
        <f t="shared" si="172"/>
        <v>0</v>
      </c>
      <c r="N274" s="47">
        <f t="shared" si="171"/>
        <v>0</v>
      </c>
      <c r="O274" s="47">
        <f t="shared" si="171"/>
        <v>0</v>
      </c>
      <c r="P274" s="47">
        <f t="shared" si="171"/>
        <v>0</v>
      </c>
      <c r="Q274" s="47">
        <f t="shared" si="171"/>
        <v>0</v>
      </c>
      <c r="R274" s="47">
        <f t="shared" si="171"/>
        <v>5</v>
      </c>
      <c r="S274" s="47">
        <f t="shared" si="171"/>
        <v>4</v>
      </c>
      <c r="T274" s="61">
        <f t="shared" si="166"/>
        <v>7</v>
      </c>
      <c r="U274" s="52">
        <f t="shared" si="167"/>
        <v>4</v>
      </c>
      <c r="V274">
        <f t="shared" si="168"/>
        <v>11</v>
      </c>
    </row>
    <row r="275" spans="1:25">
      <c r="A275" s="73" t="s">
        <v>75</v>
      </c>
      <c r="B275" s="61">
        <f>B219</f>
        <v>0</v>
      </c>
      <c r="C275" s="47">
        <f t="shared" ref="C275:S275" si="173">C219</f>
        <v>0</v>
      </c>
      <c r="D275" s="47">
        <f t="shared" si="173"/>
        <v>0</v>
      </c>
      <c r="E275" s="47">
        <f t="shared" si="173"/>
        <v>1</v>
      </c>
      <c r="F275" s="47">
        <f t="shared" si="173"/>
        <v>1</v>
      </c>
      <c r="G275" s="47">
        <f t="shared" si="173"/>
        <v>0</v>
      </c>
      <c r="H275" s="47">
        <f t="shared" ref="H275:M275" si="174">H219</f>
        <v>1</v>
      </c>
      <c r="I275" s="47">
        <f t="shared" si="174"/>
        <v>1</v>
      </c>
      <c r="J275" s="47">
        <f t="shared" si="174"/>
        <v>1</v>
      </c>
      <c r="K275" s="47">
        <f t="shared" si="174"/>
        <v>0</v>
      </c>
      <c r="L275" s="47">
        <f t="shared" si="174"/>
        <v>1</v>
      </c>
      <c r="M275" s="47">
        <f t="shared" si="174"/>
        <v>1</v>
      </c>
      <c r="N275" s="47">
        <f t="shared" si="173"/>
        <v>2</v>
      </c>
      <c r="O275" s="47">
        <f t="shared" si="173"/>
        <v>3</v>
      </c>
      <c r="P275" s="47">
        <f t="shared" si="173"/>
        <v>0</v>
      </c>
      <c r="Q275" s="47">
        <f t="shared" si="173"/>
        <v>0</v>
      </c>
      <c r="R275" s="47">
        <f t="shared" si="173"/>
        <v>4</v>
      </c>
      <c r="S275" s="47">
        <f t="shared" si="173"/>
        <v>20</v>
      </c>
      <c r="T275" s="61">
        <f t="shared" si="166"/>
        <v>10</v>
      </c>
      <c r="U275" s="52">
        <f t="shared" si="167"/>
        <v>26</v>
      </c>
      <c r="V275">
        <f t="shared" si="168"/>
        <v>36</v>
      </c>
    </row>
    <row r="276" spans="1:25">
      <c r="A276" s="73" t="s">
        <v>76</v>
      </c>
      <c r="B276" s="61">
        <f>B231</f>
        <v>0</v>
      </c>
      <c r="C276" s="47">
        <f t="shared" ref="C276:S276" si="175">C231</f>
        <v>0</v>
      </c>
      <c r="D276" s="47">
        <f t="shared" si="175"/>
        <v>0</v>
      </c>
      <c r="E276" s="47">
        <f t="shared" si="175"/>
        <v>0</v>
      </c>
      <c r="F276" s="47">
        <f t="shared" si="175"/>
        <v>0</v>
      </c>
      <c r="G276" s="47">
        <f t="shared" si="175"/>
        <v>1</v>
      </c>
      <c r="H276" s="47">
        <f t="shared" ref="H276:M276" si="176">H231</f>
        <v>2</v>
      </c>
      <c r="I276" s="47">
        <f t="shared" si="176"/>
        <v>3</v>
      </c>
      <c r="J276" s="47">
        <f t="shared" si="176"/>
        <v>0</v>
      </c>
      <c r="K276" s="47">
        <f t="shared" si="176"/>
        <v>0</v>
      </c>
      <c r="L276" s="47">
        <f t="shared" si="176"/>
        <v>4</v>
      </c>
      <c r="M276" s="47">
        <f t="shared" si="176"/>
        <v>3</v>
      </c>
      <c r="N276" s="47">
        <f t="shared" si="175"/>
        <v>0</v>
      </c>
      <c r="O276" s="47">
        <f t="shared" si="175"/>
        <v>2</v>
      </c>
      <c r="P276" s="47">
        <f t="shared" si="175"/>
        <v>0</v>
      </c>
      <c r="Q276" s="47">
        <f t="shared" si="175"/>
        <v>0</v>
      </c>
      <c r="R276" s="47">
        <f t="shared" si="175"/>
        <v>2</v>
      </c>
      <c r="S276" s="47">
        <f t="shared" si="175"/>
        <v>18</v>
      </c>
      <c r="T276" s="61">
        <f t="shared" si="166"/>
        <v>8</v>
      </c>
      <c r="U276" s="52">
        <f t="shared" si="167"/>
        <v>27</v>
      </c>
      <c r="V276">
        <f t="shared" si="168"/>
        <v>35</v>
      </c>
    </row>
    <row r="277" spans="1:25">
      <c r="A277" s="74" t="s">
        <v>109</v>
      </c>
      <c r="B277" s="62">
        <f>B249</f>
        <v>0</v>
      </c>
      <c r="C277" s="54">
        <f t="shared" ref="C277:S277" si="177">C249</f>
        <v>0</v>
      </c>
      <c r="D277" s="54">
        <f t="shared" si="177"/>
        <v>0</v>
      </c>
      <c r="E277" s="54">
        <f t="shared" si="177"/>
        <v>0</v>
      </c>
      <c r="F277" s="54">
        <f t="shared" si="177"/>
        <v>0</v>
      </c>
      <c r="G277" s="54">
        <f t="shared" si="177"/>
        <v>0</v>
      </c>
      <c r="H277" s="54">
        <f t="shared" ref="H277:M277" si="178">H249</f>
        <v>0</v>
      </c>
      <c r="I277" s="54">
        <f t="shared" si="178"/>
        <v>0</v>
      </c>
      <c r="J277" s="54">
        <f t="shared" si="178"/>
        <v>0</v>
      </c>
      <c r="K277" s="54">
        <f t="shared" si="178"/>
        <v>0</v>
      </c>
      <c r="L277" s="54">
        <f t="shared" si="178"/>
        <v>0</v>
      </c>
      <c r="M277" s="54">
        <f t="shared" si="178"/>
        <v>0</v>
      </c>
      <c r="N277" s="54">
        <f t="shared" si="177"/>
        <v>0</v>
      </c>
      <c r="O277" s="54">
        <f t="shared" si="177"/>
        <v>0</v>
      </c>
      <c r="P277" s="54">
        <f t="shared" si="177"/>
        <v>0</v>
      </c>
      <c r="Q277" s="54">
        <f t="shared" si="177"/>
        <v>0</v>
      </c>
      <c r="R277" s="54">
        <f t="shared" si="177"/>
        <v>0</v>
      </c>
      <c r="S277" s="54">
        <f t="shared" si="177"/>
        <v>0</v>
      </c>
      <c r="T277" s="62">
        <f t="shared" si="166"/>
        <v>0</v>
      </c>
      <c r="U277" s="55">
        <f t="shared" si="167"/>
        <v>0</v>
      </c>
      <c r="V277">
        <f t="shared" si="168"/>
        <v>0</v>
      </c>
    </row>
    <row r="278" spans="1:25">
      <c r="A278" s="3" t="s">
        <v>0</v>
      </c>
      <c r="B278">
        <f t="shared" ref="B278:V278" si="179">SUM(B272:B277)</f>
        <v>23</v>
      </c>
      <c r="C278">
        <f t="shared" si="179"/>
        <v>33</v>
      </c>
      <c r="D278">
        <f t="shared" si="179"/>
        <v>1</v>
      </c>
      <c r="E278">
        <f t="shared" si="179"/>
        <v>5</v>
      </c>
      <c r="F278">
        <f t="shared" si="179"/>
        <v>28</v>
      </c>
      <c r="G278">
        <f t="shared" si="179"/>
        <v>32</v>
      </c>
      <c r="H278">
        <f t="shared" ref="H278:M278" si="180">SUM(H272:H277)</f>
        <v>25</v>
      </c>
      <c r="I278">
        <f t="shared" si="180"/>
        <v>48</v>
      </c>
      <c r="J278">
        <f t="shared" si="180"/>
        <v>71</v>
      </c>
      <c r="K278">
        <f t="shared" si="180"/>
        <v>122</v>
      </c>
      <c r="L278">
        <f t="shared" si="180"/>
        <v>14</v>
      </c>
      <c r="M278">
        <f t="shared" si="180"/>
        <v>20</v>
      </c>
      <c r="N278">
        <f t="shared" si="179"/>
        <v>47</v>
      </c>
      <c r="O278">
        <f t="shared" si="179"/>
        <v>69</v>
      </c>
      <c r="P278">
        <f t="shared" si="179"/>
        <v>0</v>
      </c>
      <c r="Q278">
        <f t="shared" si="179"/>
        <v>0</v>
      </c>
      <c r="R278">
        <f t="shared" si="179"/>
        <v>494</v>
      </c>
      <c r="S278">
        <f t="shared" si="179"/>
        <v>716</v>
      </c>
      <c r="T278">
        <f t="shared" si="179"/>
        <v>703</v>
      </c>
      <c r="U278">
        <f t="shared" si="179"/>
        <v>1045</v>
      </c>
      <c r="V278">
        <f t="shared" si="179"/>
        <v>1748</v>
      </c>
    </row>
    <row r="281" spans="1:25">
      <c r="A281" s="68" t="s">
        <v>79</v>
      </c>
      <c r="B281" s="136" t="s">
        <v>80</v>
      </c>
      <c r="C281" s="135"/>
      <c r="D281" s="136" t="s">
        <v>81</v>
      </c>
      <c r="E281" s="137"/>
      <c r="F281" s="134" t="s">
        <v>82</v>
      </c>
      <c r="G281" s="135"/>
      <c r="H281" s="136" t="s">
        <v>83</v>
      </c>
      <c r="I281" s="137"/>
      <c r="J281" s="134" t="s">
        <v>4</v>
      </c>
      <c r="K281" s="135"/>
      <c r="L281" s="136" t="s">
        <v>84</v>
      </c>
      <c r="M281" s="137"/>
      <c r="N281" s="132" t="s">
        <v>85</v>
      </c>
      <c r="O281" s="133"/>
      <c r="P281" s="132" t="s">
        <v>86</v>
      </c>
      <c r="Q281" s="133"/>
      <c r="R281" s="134" t="s">
        <v>87</v>
      </c>
      <c r="S281" s="135"/>
      <c r="T281" s="136" t="s">
        <v>9</v>
      </c>
      <c r="U281" s="137"/>
      <c r="X281" s="26"/>
      <c r="Y281" s="26"/>
    </row>
    <row r="282" spans="1:25">
      <c r="A282" s="9"/>
      <c r="B282" s="4" t="s">
        <v>1</v>
      </c>
      <c r="C282" s="6" t="s">
        <v>2</v>
      </c>
      <c r="D282" s="4" t="s">
        <v>1</v>
      </c>
      <c r="E282" s="5" t="s">
        <v>2</v>
      </c>
      <c r="F282" s="7" t="s">
        <v>1</v>
      </c>
      <c r="G282" s="6" t="s">
        <v>2</v>
      </c>
      <c r="H282" s="4" t="s">
        <v>1</v>
      </c>
      <c r="I282" s="5" t="s">
        <v>2</v>
      </c>
      <c r="J282" s="7" t="s">
        <v>1</v>
      </c>
      <c r="K282" s="6" t="s">
        <v>2</v>
      </c>
      <c r="L282" s="4" t="s">
        <v>1</v>
      </c>
      <c r="M282" s="5" t="s">
        <v>2</v>
      </c>
      <c r="N282" s="4" t="s">
        <v>1</v>
      </c>
      <c r="O282" s="5" t="s">
        <v>2</v>
      </c>
      <c r="P282" s="4" t="s">
        <v>1</v>
      </c>
      <c r="Q282" s="5" t="s">
        <v>2</v>
      </c>
      <c r="R282" s="7" t="s">
        <v>1</v>
      </c>
      <c r="S282" s="6" t="s">
        <v>2</v>
      </c>
      <c r="T282" s="4" t="s">
        <v>1</v>
      </c>
      <c r="U282" s="5" t="s">
        <v>2</v>
      </c>
      <c r="V282" s="10" t="s">
        <v>0</v>
      </c>
      <c r="W282" s="10"/>
      <c r="X282" s="10"/>
      <c r="Y282" s="10"/>
    </row>
    <row r="283" spans="1:25">
      <c r="A283" s="72" t="s">
        <v>72</v>
      </c>
      <c r="B283" s="19">
        <f>B178</f>
        <v>0</v>
      </c>
      <c r="C283" s="13">
        <f t="shared" ref="C283:S283" si="181">C178</f>
        <v>0</v>
      </c>
      <c r="D283" s="13">
        <f t="shared" si="181"/>
        <v>0</v>
      </c>
      <c r="E283" s="13">
        <f t="shared" si="181"/>
        <v>0</v>
      </c>
      <c r="F283" s="13">
        <f t="shared" si="181"/>
        <v>0</v>
      </c>
      <c r="G283" s="13">
        <f t="shared" si="181"/>
        <v>0</v>
      </c>
      <c r="H283" s="13">
        <f t="shared" ref="H283:M283" si="182">H178</f>
        <v>0</v>
      </c>
      <c r="I283" s="13">
        <f t="shared" si="182"/>
        <v>0</v>
      </c>
      <c r="J283" s="13">
        <f t="shared" si="182"/>
        <v>0</v>
      </c>
      <c r="K283" s="13">
        <f t="shared" si="182"/>
        <v>0</v>
      </c>
      <c r="L283" s="13">
        <f t="shared" si="182"/>
        <v>0</v>
      </c>
      <c r="M283" s="13">
        <f t="shared" si="182"/>
        <v>0</v>
      </c>
      <c r="N283" s="13">
        <f t="shared" si="181"/>
        <v>1</v>
      </c>
      <c r="O283" s="13">
        <f t="shared" si="181"/>
        <v>0</v>
      </c>
      <c r="P283" s="13">
        <f t="shared" si="181"/>
        <v>0</v>
      </c>
      <c r="Q283" s="13">
        <f t="shared" si="181"/>
        <v>0</v>
      </c>
      <c r="R283" s="13">
        <f t="shared" si="181"/>
        <v>2</v>
      </c>
      <c r="S283" s="13">
        <f t="shared" si="181"/>
        <v>0</v>
      </c>
      <c r="T283" s="19">
        <f t="shared" ref="T283:T288" si="183">B283+D283+F283+H283+J283+L283+N283+P283+R283</f>
        <v>3</v>
      </c>
      <c r="U283" s="50">
        <f t="shared" ref="U283:U288" si="184">C283+E283+G283+I283+K283+M283+O283+Q283+S283</f>
        <v>0</v>
      </c>
      <c r="V283">
        <f t="shared" ref="V283:V288" si="185">SUM(T283:U283)</f>
        <v>3</v>
      </c>
    </row>
    <row r="284" spans="1:25">
      <c r="A284" s="73" t="s">
        <v>73</v>
      </c>
      <c r="B284" s="61">
        <f>B196</f>
        <v>0</v>
      </c>
      <c r="C284" s="47">
        <f t="shared" ref="C284:S284" si="186">C196</f>
        <v>2</v>
      </c>
      <c r="D284" s="47">
        <f t="shared" si="186"/>
        <v>1</v>
      </c>
      <c r="E284" s="47">
        <f t="shared" si="186"/>
        <v>0</v>
      </c>
      <c r="F284" s="47">
        <f t="shared" si="186"/>
        <v>1</v>
      </c>
      <c r="G284" s="47">
        <f t="shared" si="186"/>
        <v>1</v>
      </c>
      <c r="H284" s="47">
        <f t="shared" ref="H284:M284" si="187">H196</f>
        <v>1</v>
      </c>
      <c r="I284" s="47">
        <f t="shared" si="187"/>
        <v>4</v>
      </c>
      <c r="J284" s="47">
        <f t="shared" si="187"/>
        <v>6</v>
      </c>
      <c r="K284" s="47">
        <f t="shared" si="187"/>
        <v>10</v>
      </c>
      <c r="L284" s="47">
        <f t="shared" si="187"/>
        <v>0</v>
      </c>
      <c r="M284" s="47">
        <f t="shared" si="187"/>
        <v>0</v>
      </c>
      <c r="N284" s="47">
        <f t="shared" si="186"/>
        <v>2</v>
      </c>
      <c r="O284" s="47">
        <f t="shared" si="186"/>
        <v>2</v>
      </c>
      <c r="P284" s="47">
        <f t="shared" si="186"/>
        <v>0</v>
      </c>
      <c r="Q284" s="47">
        <f t="shared" si="186"/>
        <v>0</v>
      </c>
      <c r="R284" s="47">
        <f t="shared" si="186"/>
        <v>21</v>
      </c>
      <c r="S284" s="47">
        <f t="shared" si="186"/>
        <v>19</v>
      </c>
      <c r="T284" s="61">
        <f t="shared" si="183"/>
        <v>32</v>
      </c>
      <c r="U284" s="52">
        <f t="shared" si="184"/>
        <v>38</v>
      </c>
      <c r="V284">
        <f t="shared" si="185"/>
        <v>70</v>
      </c>
    </row>
    <row r="285" spans="1:25">
      <c r="A285" s="73" t="s">
        <v>74</v>
      </c>
      <c r="B285" s="61">
        <f>B208</f>
        <v>0</v>
      </c>
      <c r="C285" s="47">
        <f t="shared" ref="C285:S285" si="188">C208</f>
        <v>0</v>
      </c>
      <c r="D285" s="47">
        <f t="shared" si="188"/>
        <v>0</v>
      </c>
      <c r="E285" s="47">
        <f t="shared" si="188"/>
        <v>0</v>
      </c>
      <c r="F285" s="47">
        <f t="shared" si="188"/>
        <v>1</v>
      </c>
      <c r="G285" s="47">
        <f t="shared" si="188"/>
        <v>0</v>
      </c>
      <c r="H285" s="47">
        <f t="shared" ref="H285:M285" si="189">H208</f>
        <v>1</v>
      </c>
      <c r="I285" s="47">
        <f t="shared" si="189"/>
        <v>1</v>
      </c>
      <c r="J285" s="47">
        <f t="shared" si="189"/>
        <v>0</v>
      </c>
      <c r="K285" s="47">
        <f t="shared" si="189"/>
        <v>0</v>
      </c>
      <c r="L285" s="47">
        <f t="shared" si="189"/>
        <v>0</v>
      </c>
      <c r="M285" s="47">
        <f t="shared" si="189"/>
        <v>0</v>
      </c>
      <c r="N285" s="47">
        <f t="shared" si="188"/>
        <v>0</v>
      </c>
      <c r="O285" s="47">
        <f t="shared" si="188"/>
        <v>2</v>
      </c>
      <c r="P285" s="47">
        <f t="shared" si="188"/>
        <v>0</v>
      </c>
      <c r="Q285" s="47">
        <f t="shared" si="188"/>
        <v>0</v>
      </c>
      <c r="R285" s="47">
        <f t="shared" si="188"/>
        <v>9</v>
      </c>
      <c r="S285" s="47">
        <f t="shared" si="188"/>
        <v>2</v>
      </c>
      <c r="T285" s="61">
        <f>B285+D285+F285+H285+J285+L285+N285+P285+R285</f>
        <v>11</v>
      </c>
      <c r="U285" s="52">
        <f t="shared" si="184"/>
        <v>5</v>
      </c>
      <c r="V285">
        <f t="shared" si="185"/>
        <v>16</v>
      </c>
    </row>
    <row r="286" spans="1:25">
      <c r="A286" s="73" t="s">
        <v>75</v>
      </c>
      <c r="B286" s="61">
        <f>B220</f>
        <v>0</v>
      </c>
      <c r="C286" s="47">
        <f t="shared" ref="C286:S286" si="190">C220</f>
        <v>0</v>
      </c>
      <c r="D286" s="47">
        <f t="shared" si="190"/>
        <v>0</v>
      </c>
      <c r="E286" s="47">
        <f t="shared" si="190"/>
        <v>0</v>
      </c>
      <c r="F286" s="47">
        <f t="shared" si="190"/>
        <v>0</v>
      </c>
      <c r="G286" s="47">
        <f t="shared" si="190"/>
        <v>1</v>
      </c>
      <c r="H286" s="47">
        <f t="shared" ref="H286:M286" si="191">H220</f>
        <v>1</v>
      </c>
      <c r="I286" s="47">
        <f t="shared" si="191"/>
        <v>1</v>
      </c>
      <c r="J286" s="47">
        <f t="shared" si="191"/>
        <v>1</v>
      </c>
      <c r="K286" s="47">
        <f t="shared" si="191"/>
        <v>0</v>
      </c>
      <c r="L286" s="47">
        <f t="shared" si="191"/>
        <v>0</v>
      </c>
      <c r="M286" s="47">
        <f t="shared" si="191"/>
        <v>1</v>
      </c>
      <c r="N286" s="47">
        <f t="shared" si="190"/>
        <v>1</v>
      </c>
      <c r="O286" s="47">
        <f t="shared" si="190"/>
        <v>0</v>
      </c>
      <c r="P286" s="47">
        <f t="shared" si="190"/>
        <v>0</v>
      </c>
      <c r="Q286" s="47">
        <f t="shared" si="190"/>
        <v>0</v>
      </c>
      <c r="R286" s="47">
        <f t="shared" si="190"/>
        <v>5</v>
      </c>
      <c r="S286" s="47">
        <f t="shared" si="190"/>
        <v>5</v>
      </c>
      <c r="T286" s="61">
        <f t="shared" si="183"/>
        <v>8</v>
      </c>
      <c r="U286" s="52">
        <f t="shared" si="184"/>
        <v>8</v>
      </c>
      <c r="V286">
        <f t="shared" si="185"/>
        <v>16</v>
      </c>
    </row>
    <row r="287" spans="1:25">
      <c r="A287" s="73" t="s">
        <v>76</v>
      </c>
      <c r="B287" s="61">
        <f>B232</f>
        <v>0</v>
      </c>
      <c r="C287" s="47">
        <f t="shared" ref="C287:S287" si="192">C232</f>
        <v>0</v>
      </c>
      <c r="D287" s="47">
        <f t="shared" si="192"/>
        <v>0</v>
      </c>
      <c r="E287" s="47">
        <f t="shared" si="192"/>
        <v>0</v>
      </c>
      <c r="F287" s="47">
        <f t="shared" si="192"/>
        <v>0</v>
      </c>
      <c r="G287" s="47">
        <f t="shared" si="192"/>
        <v>0</v>
      </c>
      <c r="H287" s="47">
        <f t="shared" ref="H287:M287" si="193">H232</f>
        <v>0</v>
      </c>
      <c r="I287" s="47">
        <f t="shared" si="193"/>
        <v>0</v>
      </c>
      <c r="J287" s="47">
        <f t="shared" si="193"/>
        <v>1</v>
      </c>
      <c r="K287" s="47">
        <f t="shared" si="193"/>
        <v>1</v>
      </c>
      <c r="L287" s="47">
        <f t="shared" si="193"/>
        <v>0</v>
      </c>
      <c r="M287" s="47">
        <f t="shared" si="193"/>
        <v>0</v>
      </c>
      <c r="N287" s="47">
        <f t="shared" si="192"/>
        <v>0</v>
      </c>
      <c r="O287" s="47">
        <f t="shared" si="192"/>
        <v>1</v>
      </c>
      <c r="P287" s="47">
        <f t="shared" si="192"/>
        <v>0</v>
      </c>
      <c r="Q287" s="47">
        <f t="shared" si="192"/>
        <v>0</v>
      </c>
      <c r="R287" s="47">
        <f t="shared" si="192"/>
        <v>1</v>
      </c>
      <c r="S287" s="47">
        <f t="shared" si="192"/>
        <v>2</v>
      </c>
      <c r="T287" s="61">
        <f t="shared" si="183"/>
        <v>2</v>
      </c>
      <c r="U287" s="52">
        <f t="shared" si="184"/>
        <v>4</v>
      </c>
      <c r="V287">
        <f t="shared" si="185"/>
        <v>6</v>
      </c>
    </row>
    <row r="288" spans="1:25">
      <c r="A288" s="74" t="s">
        <v>109</v>
      </c>
      <c r="B288" s="62">
        <f>B250</f>
        <v>0</v>
      </c>
      <c r="C288" s="54">
        <f t="shared" ref="C288:S288" si="194">C250</f>
        <v>0</v>
      </c>
      <c r="D288" s="54">
        <f t="shared" si="194"/>
        <v>0</v>
      </c>
      <c r="E288" s="54">
        <f t="shared" si="194"/>
        <v>0</v>
      </c>
      <c r="F288" s="54">
        <f t="shared" si="194"/>
        <v>0</v>
      </c>
      <c r="G288" s="54">
        <f t="shared" si="194"/>
        <v>0</v>
      </c>
      <c r="H288" s="54">
        <f t="shared" ref="H288:M288" si="195">H250</f>
        <v>0</v>
      </c>
      <c r="I288" s="54">
        <f t="shared" si="195"/>
        <v>0</v>
      </c>
      <c r="J288" s="54">
        <f t="shared" si="195"/>
        <v>0</v>
      </c>
      <c r="K288" s="54">
        <f t="shared" si="195"/>
        <v>0</v>
      </c>
      <c r="L288" s="54">
        <f t="shared" si="195"/>
        <v>0</v>
      </c>
      <c r="M288" s="54">
        <f t="shared" si="195"/>
        <v>0</v>
      </c>
      <c r="N288" s="54">
        <f t="shared" si="194"/>
        <v>0</v>
      </c>
      <c r="O288" s="54">
        <f t="shared" si="194"/>
        <v>0</v>
      </c>
      <c r="P288" s="54">
        <f t="shared" si="194"/>
        <v>0</v>
      </c>
      <c r="Q288" s="54">
        <f t="shared" si="194"/>
        <v>0</v>
      </c>
      <c r="R288" s="54">
        <f t="shared" si="194"/>
        <v>0</v>
      </c>
      <c r="S288" s="54">
        <f t="shared" si="194"/>
        <v>0</v>
      </c>
      <c r="T288" s="62">
        <f t="shared" si="183"/>
        <v>0</v>
      </c>
      <c r="U288" s="55">
        <f t="shared" si="184"/>
        <v>0</v>
      </c>
      <c r="V288">
        <f t="shared" si="185"/>
        <v>0</v>
      </c>
    </row>
    <row r="289" spans="1:22">
      <c r="A289" s="3" t="s">
        <v>0</v>
      </c>
      <c r="B289">
        <f t="shared" ref="B289:V289" si="196">SUM(B283:B288)</f>
        <v>0</v>
      </c>
      <c r="C289">
        <f t="shared" si="196"/>
        <v>2</v>
      </c>
      <c r="D289">
        <f t="shared" si="196"/>
        <v>1</v>
      </c>
      <c r="E289">
        <f t="shared" si="196"/>
        <v>0</v>
      </c>
      <c r="F289">
        <f t="shared" si="196"/>
        <v>2</v>
      </c>
      <c r="G289">
        <f t="shared" si="196"/>
        <v>2</v>
      </c>
      <c r="H289">
        <f t="shared" ref="H289:M289" si="197">SUM(H283:H288)</f>
        <v>3</v>
      </c>
      <c r="I289">
        <f t="shared" si="197"/>
        <v>6</v>
      </c>
      <c r="J289">
        <f t="shared" si="197"/>
        <v>8</v>
      </c>
      <c r="K289">
        <f t="shared" si="197"/>
        <v>11</v>
      </c>
      <c r="L289">
        <f t="shared" si="197"/>
        <v>0</v>
      </c>
      <c r="M289">
        <f t="shared" si="197"/>
        <v>1</v>
      </c>
      <c r="N289">
        <f t="shared" si="196"/>
        <v>4</v>
      </c>
      <c r="O289">
        <f t="shared" si="196"/>
        <v>5</v>
      </c>
      <c r="P289">
        <f t="shared" si="196"/>
        <v>0</v>
      </c>
      <c r="Q289">
        <f t="shared" si="196"/>
        <v>0</v>
      </c>
      <c r="R289">
        <f t="shared" si="196"/>
        <v>38</v>
      </c>
      <c r="S289">
        <f t="shared" si="196"/>
        <v>28</v>
      </c>
      <c r="T289">
        <f t="shared" si="196"/>
        <v>56</v>
      </c>
      <c r="U289">
        <f t="shared" si="196"/>
        <v>55</v>
      </c>
      <c r="V289">
        <f t="shared" si="196"/>
        <v>111</v>
      </c>
    </row>
    <row r="292" spans="1:22">
      <c r="A292" s="110" t="s">
        <v>115</v>
      </c>
      <c r="B292" s="136" t="s">
        <v>80</v>
      </c>
      <c r="C292" s="135"/>
      <c r="D292" s="136" t="s">
        <v>81</v>
      </c>
      <c r="E292" s="137"/>
      <c r="F292" s="134" t="s">
        <v>82</v>
      </c>
      <c r="G292" s="135"/>
      <c r="H292" s="136" t="s">
        <v>83</v>
      </c>
      <c r="I292" s="137"/>
      <c r="J292" s="134" t="s">
        <v>4</v>
      </c>
      <c r="K292" s="135"/>
      <c r="L292" s="136" t="s">
        <v>84</v>
      </c>
      <c r="M292" s="137"/>
      <c r="N292" s="132" t="s">
        <v>85</v>
      </c>
      <c r="O292" s="133"/>
      <c r="P292" s="132" t="s">
        <v>86</v>
      </c>
      <c r="Q292" s="133"/>
      <c r="R292" s="134" t="s">
        <v>87</v>
      </c>
      <c r="S292" s="135"/>
      <c r="T292" s="136" t="s">
        <v>9</v>
      </c>
      <c r="U292" s="137"/>
    </row>
    <row r="293" spans="1:22">
      <c r="A293" s="9"/>
      <c r="B293" s="4" t="s">
        <v>1</v>
      </c>
      <c r="C293" s="6" t="s">
        <v>2</v>
      </c>
      <c r="D293" s="4" t="s">
        <v>1</v>
      </c>
      <c r="E293" s="5" t="s">
        <v>2</v>
      </c>
      <c r="F293" s="7" t="s">
        <v>1</v>
      </c>
      <c r="G293" s="6" t="s">
        <v>2</v>
      </c>
      <c r="H293" s="4" t="s">
        <v>1</v>
      </c>
      <c r="I293" s="5" t="s">
        <v>2</v>
      </c>
      <c r="J293" s="7" t="s">
        <v>1</v>
      </c>
      <c r="K293" s="6" t="s">
        <v>2</v>
      </c>
      <c r="L293" s="4" t="s">
        <v>1</v>
      </c>
      <c r="M293" s="5" t="s">
        <v>2</v>
      </c>
      <c r="N293" s="4" t="s">
        <v>1</v>
      </c>
      <c r="O293" s="5" t="s">
        <v>2</v>
      </c>
      <c r="P293" s="4" t="s">
        <v>1</v>
      </c>
      <c r="Q293" s="5" t="s">
        <v>2</v>
      </c>
      <c r="R293" s="7" t="s">
        <v>1</v>
      </c>
      <c r="S293" s="6" t="s">
        <v>2</v>
      </c>
      <c r="T293" s="4" t="s">
        <v>1</v>
      </c>
      <c r="U293" s="5" t="s">
        <v>2</v>
      </c>
      <c r="V293" s="10" t="s">
        <v>0</v>
      </c>
    </row>
    <row r="294" spans="1:22">
      <c r="A294" s="72" t="s">
        <v>72</v>
      </c>
      <c r="B294" s="19">
        <f>B181</f>
        <v>0</v>
      </c>
      <c r="C294" s="13">
        <f t="shared" ref="C294:S294" si="198">C181</f>
        <v>0</v>
      </c>
      <c r="D294" s="13">
        <f t="shared" si="198"/>
        <v>0</v>
      </c>
      <c r="E294" s="13">
        <f t="shared" si="198"/>
        <v>0</v>
      </c>
      <c r="F294" s="13">
        <f t="shared" si="198"/>
        <v>0</v>
      </c>
      <c r="G294" s="13">
        <f t="shared" si="198"/>
        <v>0</v>
      </c>
      <c r="H294" s="13">
        <f t="shared" si="198"/>
        <v>0</v>
      </c>
      <c r="I294" s="13">
        <f t="shared" si="198"/>
        <v>0</v>
      </c>
      <c r="J294" s="13">
        <f t="shared" si="198"/>
        <v>0</v>
      </c>
      <c r="K294" s="13">
        <f t="shared" si="198"/>
        <v>0</v>
      </c>
      <c r="L294" s="13">
        <f t="shared" si="198"/>
        <v>0</v>
      </c>
      <c r="M294" s="13">
        <f t="shared" si="198"/>
        <v>0</v>
      </c>
      <c r="N294" s="13">
        <f t="shared" si="198"/>
        <v>1</v>
      </c>
      <c r="O294" s="13">
        <f t="shared" si="198"/>
        <v>0</v>
      </c>
      <c r="P294" s="13">
        <f t="shared" si="198"/>
        <v>0</v>
      </c>
      <c r="Q294" s="13">
        <f t="shared" si="198"/>
        <v>0</v>
      </c>
      <c r="R294" s="13">
        <f t="shared" si="198"/>
        <v>3</v>
      </c>
      <c r="S294" s="13">
        <f t="shared" si="198"/>
        <v>1</v>
      </c>
      <c r="T294" s="19">
        <f t="shared" ref="T294:T299" si="199">B294+D294+F294+H294+J294+L294+N294+P294+R294</f>
        <v>4</v>
      </c>
      <c r="U294" s="50">
        <f t="shared" ref="U294:U299" si="200">C294+E294+G294+I294+K294+M294+O294+Q294+S294</f>
        <v>1</v>
      </c>
      <c r="V294">
        <f t="shared" ref="V294:V299" si="201">SUM(T294:U294)</f>
        <v>5</v>
      </c>
    </row>
    <row r="295" spans="1:22">
      <c r="A295" s="73" t="s">
        <v>73</v>
      </c>
      <c r="B295" s="61">
        <f>B199</f>
        <v>18</v>
      </c>
      <c r="C295" s="47">
        <f t="shared" ref="C295:S295" si="202">C199</f>
        <v>19</v>
      </c>
      <c r="D295" s="47">
        <f t="shared" si="202"/>
        <v>1</v>
      </c>
      <c r="E295" s="47">
        <f t="shared" si="202"/>
        <v>3</v>
      </c>
      <c r="F295" s="47">
        <f t="shared" si="202"/>
        <v>24</v>
      </c>
      <c r="G295" s="47">
        <f t="shared" si="202"/>
        <v>20</v>
      </c>
      <c r="H295" s="47">
        <f t="shared" si="202"/>
        <v>16</v>
      </c>
      <c r="I295" s="47">
        <f t="shared" si="202"/>
        <v>41</v>
      </c>
      <c r="J295" s="47">
        <f t="shared" si="202"/>
        <v>67</v>
      </c>
      <c r="K295" s="47">
        <f t="shared" si="202"/>
        <v>95</v>
      </c>
      <c r="L295" s="47">
        <f t="shared" si="202"/>
        <v>0</v>
      </c>
      <c r="M295" s="47">
        <f t="shared" si="202"/>
        <v>1</v>
      </c>
      <c r="N295" s="47">
        <f t="shared" si="202"/>
        <v>30</v>
      </c>
      <c r="O295" s="47">
        <f t="shared" si="202"/>
        <v>35</v>
      </c>
      <c r="P295" s="47">
        <f t="shared" si="202"/>
        <v>0</v>
      </c>
      <c r="Q295" s="47">
        <f t="shared" si="202"/>
        <v>0</v>
      </c>
      <c r="R295" s="47">
        <f t="shared" si="202"/>
        <v>306</v>
      </c>
      <c r="S295" s="47">
        <f t="shared" si="202"/>
        <v>343</v>
      </c>
      <c r="T295" s="61">
        <f t="shared" si="199"/>
        <v>462</v>
      </c>
      <c r="U295" s="52">
        <f t="shared" si="200"/>
        <v>557</v>
      </c>
      <c r="V295">
        <f t="shared" si="201"/>
        <v>1019</v>
      </c>
    </row>
    <row r="296" spans="1:22">
      <c r="A296" s="73" t="s">
        <v>74</v>
      </c>
      <c r="B296" s="61">
        <f>B211</f>
        <v>0</v>
      </c>
      <c r="C296" s="47">
        <f t="shared" ref="C296:S296" si="203">C211</f>
        <v>0</v>
      </c>
      <c r="D296" s="47">
        <f t="shared" si="203"/>
        <v>0</v>
      </c>
      <c r="E296" s="47">
        <f t="shared" si="203"/>
        <v>0</v>
      </c>
      <c r="F296" s="47">
        <f t="shared" si="203"/>
        <v>0</v>
      </c>
      <c r="G296" s="47">
        <f t="shared" si="203"/>
        <v>0</v>
      </c>
      <c r="H296" s="47">
        <f t="shared" si="203"/>
        <v>0</v>
      </c>
      <c r="I296" s="47">
        <f t="shared" si="203"/>
        <v>1</v>
      </c>
      <c r="J296" s="47">
        <f t="shared" si="203"/>
        <v>1</v>
      </c>
      <c r="K296" s="47">
        <f t="shared" si="203"/>
        <v>0</v>
      </c>
      <c r="L296" s="47">
        <f t="shared" si="203"/>
        <v>0</v>
      </c>
      <c r="M296" s="47">
        <f t="shared" si="203"/>
        <v>0</v>
      </c>
      <c r="N296" s="47">
        <f t="shared" si="203"/>
        <v>0</v>
      </c>
      <c r="O296" s="47">
        <f t="shared" si="203"/>
        <v>2</v>
      </c>
      <c r="P296" s="47">
        <f t="shared" si="203"/>
        <v>0</v>
      </c>
      <c r="Q296" s="47">
        <f t="shared" si="203"/>
        <v>0</v>
      </c>
      <c r="R296" s="47">
        <f t="shared" si="203"/>
        <v>11</v>
      </c>
      <c r="S296" s="47">
        <f t="shared" si="203"/>
        <v>5</v>
      </c>
      <c r="T296" s="61">
        <f t="shared" si="199"/>
        <v>12</v>
      </c>
      <c r="U296" s="52">
        <f t="shared" si="200"/>
        <v>8</v>
      </c>
      <c r="V296">
        <f t="shared" si="201"/>
        <v>20</v>
      </c>
    </row>
    <row r="297" spans="1:22">
      <c r="A297" s="73" t="s">
        <v>75</v>
      </c>
      <c r="B297" s="61">
        <f>B223</f>
        <v>0</v>
      </c>
      <c r="C297" s="47">
        <f t="shared" ref="C297:S297" si="204">C223</f>
        <v>0</v>
      </c>
      <c r="D297" s="47">
        <f t="shared" si="204"/>
        <v>0</v>
      </c>
      <c r="E297" s="47">
        <f t="shared" si="204"/>
        <v>0</v>
      </c>
      <c r="F297" s="47">
        <f t="shared" si="204"/>
        <v>1</v>
      </c>
      <c r="G297" s="47">
        <f t="shared" si="204"/>
        <v>1</v>
      </c>
      <c r="H297" s="47">
        <f t="shared" si="204"/>
        <v>2</v>
      </c>
      <c r="I297" s="47">
        <f t="shared" si="204"/>
        <v>1</v>
      </c>
      <c r="J297" s="47">
        <f t="shared" si="204"/>
        <v>1</v>
      </c>
      <c r="K297" s="47">
        <f t="shared" si="204"/>
        <v>0</v>
      </c>
      <c r="L297" s="47">
        <f t="shared" si="204"/>
        <v>0</v>
      </c>
      <c r="M297" s="47">
        <f t="shared" si="204"/>
        <v>0</v>
      </c>
      <c r="N297" s="47">
        <f t="shared" si="204"/>
        <v>3</v>
      </c>
      <c r="O297" s="47">
        <f t="shared" si="204"/>
        <v>0</v>
      </c>
      <c r="P297" s="47">
        <f t="shared" si="204"/>
        <v>0</v>
      </c>
      <c r="Q297" s="47">
        <f t="shared" si="204"/>
        <v>0</v>
      </c>
      <c r="R297" s="47">
        <f t="shared" si="204"/>
        <v>6</v>
      </c>
      <c r="S297" s="47">
        <f t="shared" si="204"/>
        <v>15</v>
      </c>
      <c r="T297" s="61">
        <f t="shared" si="199"/>
        <v>13</v>
      </c>
      <c r="U297" s="52">
        <f t="shared" si="200"/>
        <v>17</v>
      </c>
      <c r="V297">
        <f t="shared" si="201"/>
        <v>30</v>
      </c>
    </row>
    <row r="298" spans="1:22">
      <c r="A298" s="73" t="s">
        <v>76</v>
      </c>
      <c r="B298" s="61">
        <f>B235</f>
        <v>0</v>
      </c>
      <c r="C298" s="47">
        <f t="shared" ref="C298:S298" si="205">C235</f>
        <v>0</v>
      </c>
      <c r="D298" s="47">
        <f t="shared" si="205"/>
        <v>0</v>
      </c>
      <c r="E298" s="47">
        <f t="shared" si="205"/>
        <v>0</v>
      </c>
      <c r="F298" s="47">
        <f t="shared" si="205"/>
        <v>0</v>
      </c>
      <c r="G298" s="47">
        <f t="shared" si="205"/>
        <v>0</v>
      </c>
      <c r="H298" s="47">
        <f t="shared" si="205"/>
        <v>0</v>
      </c>
      <c r="I298" s="47">
        <f t="shared" si="205"/>
        <v>0</v>
      </c>
      <c r="J298" s="47">
        <f t="shared" si="205"/>
        <v>1</v>
      </c>
      <c r="K298" s="47">
        <f t="shared" si="205"/>
        <v>1</v>
      </c>
      <c r="L298" s="47">
        <f t="shared" si="205"/>
        <v>0</v>
      </c>
      <c r="M298" s="47">
        <f t="shared" si="205"/>
        <v>0</v>
      </c>
      <c r="N298" s="47">
        <f t="shared" si="205"/>
        <v>0</v>
      </c>
      <c r="O298" s="47">
        <f t="shared" si="205"/>
        <v>2</v>
      </c>
      <c r="P298" s="47">
        <f t="shared" si="205"/>
        <v>0</v>
      </c>
      <c r="Q298" s="47">
        <f t="shared" si="205"/>
        <v>0</v>
      </c>
      <c r="R298" s="47">
        <f t="shared" si="205"/>
        <v>1</v>
      </c>
      <c r="S298" s="47">
        <f t="shared" si="205"/>
        <v>6</v>
      </c>
      <c r="T298" s="61">
        <f t="shared" si="199"/>
        <v>2</v>
      </c>
      <c r="U298" s="52">
        <f t="shared" si="200"/>
        <v>9</v>
      </c>
      <c r="V298">
        <f t="shared" si="201"/>
        <v>11</v>
      </c>
    </row>
    <row r="299" spans="1:22">
      <c r="A299" s="74" t="s">
        <v>109</v>
      </c>
      <c r="B299" s="62">
        <f>B253</f>
        <v>0</v>
      </c>
      <c r="C299" s="54">
        <f t="shared" ref="C299:S299" si="206">C253</f>
        <v>0</v>
      </c>
      <c r="D299" s="54">
        <f t="shared" si="206"/>
        <v>0</v>
      </c>
      <c r="E299" s="54">
        <f t="shared" si="206"/>
        <v>0</v>
      </c>
      <c r="F299" s="54">
        <f t="shared" si="206"/>
        <v>0</v>
      </c>
      <c r="G299" s="54">
        <f t="shared" si="206"/>
        <v>0</v>
      </c>
      <c r="H299" s="54">
        <f t="shared" si="206"/>
        <v>0</v>
      </c>
      <c r="I299" s="54">
        <f t="shared" si="206"/>
        <v>0</v>
      </c>
      <c r="J299" s="54">
        <f t="shared" si="206"/>
        <v>0</v>
      </c>
      <c r="K299" s="54">
        <f t="shared" si="206"/>
        <v>0</v>
      </c>
      <c r="L299" s="54">
        <f t="shared" si="206"/>
        <v>0</v>
      </c>
      <c r="M299" s="54">
        <f t="shared" si="206"/>
        <v>0</v>
      </c>
      <c r="N299" s="54">
        <f t="shared" si="206"/>
        <v>0</v>
      </c>
      <c r="O299" s="54">
        <f t="shared" si="206"/>
        <v>0</v>
      </c>
      <c r="P299" s="54">
        <f t="shared" si="206"/>
        <v>0</v>
      </c>
      <c r="Q299" s="54">
        <f t="shared" si="206"/>
        <v>0</v>
      </c>
      <c r="R299" s="54">
        <f t="shared" si="206"/>
        <v>0</v>
      </c>
      <c r="S299" s="54">
        <f t="shared" si="206"/>
        <v>0</v>
      </c>
      <c r="T299" s="62">
        <f t="shared" si="199"/>
        <v>0</v>
      </c>
      <c r="U299" s="55">
        <f t="shared" si="200"/>
        <v>0</v>
      </c>
      <c r="V299">
        <f t="shared" si="201"/>
        <v>0</v>
      </c>
    </row>
    <row r="300" spans="1:22">
      <c r="A300" s="3" t="s">
        <v>0</v>
      </c>
      <c r="B300">
        <f>SUM(B294:B299)</f>
        <v>18</v>
      </c>
      <c r="C300">
        <f t="shared" ref="C300:V300" si="207">SUM(C294:C299)</f>
        <v>19</v>
      </c>
      <c r="D300">
        <f t="shared" si="207"/>
        <v>1</v>
      </c>
      <c r="E300">
        <f t="shared" si="207"/>
        <v>3</v>
      </c>
      <c r="F300">
        <f t="shared" si="207"/>
        <v>25</v>
      </c>
      <c r="G300">
        <f t="shared" si="207"/>
        <v>21</v>
      </c>
      <c r="H300">
        <f t="shared" si="207"/>
        <v>18</v>
      </c>
      <c r="I300">
        <f t="shared" si="207"/>
        <v>43</v>
      </c>
      <c r="J300">
        <f t="shared" si="207"/>
        <v>70</v>
      </c>
      <c r="K300">
        <f t="shared" si="207"/>
        <v>96</v>
      </c>
      <c r="L300">
        <f t="shared" si="207"/>
        <v>0</v>
      </c>
      <c r="M300">
        <f t="shared" si="207"/>
        <v>1</v>
      </c>
      <c r="N300">
        <f t="shared" si="207"/>
        <v>34</v>
      </c>
      <c r="O300">
        <f t="shared" si="207"/>
        <v>39</v>
      </c>
      <c r="P300">
        <f t="shared" si="207"/>
        <v>0</v>
      </c>
      <c r="Q300">
        <f t="shared" si="207"/>
        <v>0</v>
      </c>
      <c r="R300">
        <f t="shared" si="207"/>
        <v>327</v>
      </c>
      <c r="S300">
        <f t="shared" si="207"/>
        <v>370</v>
      </c>
      <c r="T300">
        <f t="shared" si="207"/>
        <v>493</v>
      </c>
      <c r="U300">
        <f t="shared" si="207"/>
        <v>592</v>
      </c>
      <c r="V300">
        <f t="shared" si="207"/>
        <v>1085</v>
      </c>
    </row>
    <row r="303" spans="1:22">
      <c r="A303" s="110" t="s">
        <v>116</v>
      </c>
      <c r="B303" s="136" t="s">
        <v>80</v>
      </c>
      <c r="C303" s="135"/>
      <c r="D303" s="136" t="s">
        <v>81</v>
      </c>
      <c r="E303" s="137"/>
      <c r="F303" s="134" t="s">
        <v>82</v>
      </c>
      <c r="G303" s="135"/>
      <c r="H303" s="136" t="s">
        <v>83</v>
      </c>
      <c r="I303" s="137"/>
      <c r="J303" s="134" t="s">
        <v>4</v>
      </c>
      <c r="K303" s="135"/>
      <c r="L303" s="136" t="s">
        <v>84</v>
      </c>
      <c r="M303" s="137"/>
      <c r="N303" s="132" t="s">
        <v>85</v>
      </c>
      <c r="O303" s="133"/>
      <c r="P303" s="132" t="s">
        <v>86</v>
      </c>
      <c r="Q303" s="133"/>
      <c r="R303" s="134" t="s">
        <v>87</v>
      </c>
      <c r="S303" s="135"/>
      <c r="T303" s="136" t="s">
        <v>9</v>
      </c>
      <c r="U303" s="137"/>
    </row>
    <row r="304" spans="1:22">
      <c r="A304" s="9"/>
      <c r="B304" s="4" t="s">
        <v>1</v>
      </c>
      <c r="C304" s="6" t="s">
        <v>2</v>
      </c>
      <c r="D304" s="4" t="s">
        <v>1</v>
      </c>
      <c r="E304" s="5" t="s">
        <v>2</v>
      </c>
      <c r="F304" s="7" t="s">
        <v>1</v>
      </c>
      <c r="G304" s="6" t="s">
        <v>2</v>
      </c>
      <c r="H304" s="4" t="s">
        <v>1</v>
      </c>
      <c r="I304" s="5" t="s">
        <v>2</v>
      </c>
      <c r="J304" s="7" t="s">
        <v>1</v>
      </c>
      <c r="K304" s="6" t="s">
        <v>2</v>
      </c>
      <c r="L304" s="4" t="s">
        <v>1</v>
      </c>
      <c r="M304" s="5" t="s">
        <v>2</v>
      </c>
      <c r="N304" s="4" t="s">
        <v>1</v>
      </c>
      <c r="O304" s="5" t="s">
        <v>2</v>
      </c>
      <c r="P304" s="4" t="s">
        <v>1</v>
      </c>
      <c r="Q304" s="5" t="s">
        <v>2</v>
      </c>
      <c r="R304" s="7" t="s">
        <v>1</v>
      </c>
      <c r="S304" s="6" t="s">
        <v>2</v>
      </c>
      <c r="T304" s="4" t="s">
        <v>1</v>
      </c>
      <c r="U304" s="5" t="s">
        <v>2</v>
      </c>
      <c r="V304" s="10" t="s">
        <v>0</v>
      </c>
    </row>
    <row r="305" spans="1:22">
      <c r="A305" s="72" t="s">
        <v>72</v>
      </c>
      <c r="B305" s="19">
        <f>B182</f>
        <v>0</v>
      </c>
      <c r="C305" s="13">
        <f t="shared" ref="C305:S305" si="208">C182</f>
        <v>0</v>
      </c>
      <c r="D305" s="13">
        <f t="shared" si="208"/>
        <v>0</v>
      </c>
      <c r="E305" s="13">
        <f t="shared" si="208"/>
        <v>0</v>
      </c>
      <c r="F305" s="13">
        <f t="shared" si="208"/>
        <v>0</v>
      </c>
      <c r="G305" s="13">
        <f t="shared" si="208"/>
        <v>0</v>
      </c>
      <c r="H305" s="13">
        <f t="shared" si="208"/>
        <v>0</v>
      </c>
      <c r="I305" s="13">
        <f t="shared" si="208"/>
        <v>0</v>
      </c>
      <c r="J305" s="13">
        <f t="shared" si="208"/>
        <v>0</v>
      </c>
      <c r="K305" s="13">
        <f t="shared" si="208"/>
        <v>0</v>
      </c>
      <c r="L305" s="13">
        <f t="shared" si="208"/>
        <v>0</v>
      </c>
      <c r="M305" s="13">
        <f t="shared" si="208"/>
        <v>0</v>
      </c>
      <c r="N305" s="13">
        <f t="shared" si="208"/>
        <v>0</v>
      </c>
      <c r="O305" s="13">
        <f t="shared" si="208"/>
        <v>0</v>
      </c>
      <c r="P305" s="13">
        <f t="shared" si="208"/>
        <v>0</v>
      </c>
      <c r="Q305" s="13">
        <f t="shared" si="208"/>
        <v>0</v>
      </c>
      <c r="R305" s="13">
        <f t="shared" si="208"/>
        <v>0</v>
      </c>
      <c r="S305" s="13">
        <f t="shared" si="208"/>
        <v>0</v>
      </c>
      <c r="T305" s="19">
        <f t="shared" ref="T305:T310" si="209">B305+D305+F305+H305+J305+L305+N305+P305+R305</f>
        <v>0</v>
      </c>
      <c r="U305" s="50">
        <f t="shared" ref="U305:U310" si="210">C305+E305+G305+I305+K305+M305+O305+Q305+S305</f>
        <v>0</v>
      </c>
      <c r="V305">
        <f t="shared" ref="V305:V310" si="211">SUM(T305:U305)</f>
        <v>0</v>
      </c>
    </row>
    <row r="306" spans="1:22">
      <c r="A306" s="73" t="s">
        <v>73</v>
      </c>
      <c r="B306" s="61">
        <f>B200</f>
        <v>4</v>
      </c>
      <c r="C306" s="47">
        <f t="shared" ref="C306:S306" si="212">C200</f>
        <v>13</v>
      </c>
      <c r="D306" s="47">
        <f t="shared" si="212"/>
        <v>0</v>
      </c>
      <c r="E306" s="47">
        <f t="shared" si="212"/>
        <v>1</v>
      </c>
      <c r="F306" s="47">
        <f t="shared" si="212"/>
        <v>3</v>
      </c>
      <c r="G306" s="47">
        <f t="shared" si="212"/>
        <v>6</v>
      </c>
      <c r="H306" s="47">
        <f t="shared" si="212"/>
        <v>7</v>
      </c>
      <c r="I306" s="47">
        <f t="shared" si="212"/>
        <v>6</v>
      </c>
      <c r="J306" s="47">
        <f t="shared" si="212"/>
        <v>8</v>
      </c>
      <c r="K306" s="47">
        <f t="shared" si="212"/>
        <v>33</v>
      </c>
      <c r="L306" s="47">
        <f t="shared" si="212"/>
        <v>9</v>
      </c>
      <c r="M306" s="47">
        <f t="shared" si="212"/>
        <v>15</v>
      </c>
      <c r="N306" s="47">
        <f t="shared" si="212"/>
        <v>17</v>
      </c>
      <c r="O306" s="47">
        <f t="shared" si="212"/>
        <v>28</v>
      </c>
      <c r="P306" s="47">
        <f t="shared" si="212"/>
        <v>0</v>
      </c>
      <c r="Q306" s="47">
        <f t="shared" si="212"/>
        <v>0</v>
      </c>
      <c r="R306" s="47">
        <f t="shared" si="212"/>
        <v>163</v>
      </c>
      <c r="S306" s="47">
        <f t="shared" si="212"/>
        <v>314</v>
      </c>
      <c r="T306" s="61">
        <f t="shared" si="209"/>
        <v>211</v>
      </c>
      <c r="U306" s="52">
        <f t="shared" si="210"/>
        <v>416</v>
      </c>
      <c r="V306">
        <f t="shared" si="211"/>
        <v>627</v>
      </c>
    </row>
    <row r="307" spans="1:22">
      <c r="A307" s="73" t="s">
        <v>74</v>
      </c>
      <c r="B307" s="61">
        <f>B212</f>
        <v>0</v>
      </c>
      <c r="C307" s="47">
        <f t="shared" ref="C307:S307" si="213">C212</f>
        <v>0</v>
      </c>
      <c r="D307" s="47">
        <f t="shared" si="213"/>
        <v>0</v>
      </c>
      <c r="E307" s="47">
        <f t="shared" si="213"/>
        <v>0</v>
      </c>
      <c r="F307" s="47">
        <f t="shared" si="213"/>
        <v>2</v>
      </c>
      <c r="G307" s="47">
        <f t="shared" si="213"/>
        <v>0</v>
      </c>
      <c r="H307" s="47">
        <f t="shared" si="213"/>
        <v>1</v>
      </c>
      <c r="I307" s="47">
        <f t="shared" si="213"/>
        <v>0</v>
      </c>
      <c r="J307" s="47">
        <f t="shared" si="213"/>
        <v>0</v>
      </c>
      <c r="K307" s="47">
        <f t="shared" si="213"/>
        <v>0</v>
      </c>
      <c r="L307" s="47">
        <f t="shared" si="213"/>
        <v>0</v>
      </c>
      <c r="M307" s="47">
        <f t="shared" si="213"/>
        <v>0</v>
      </c>
      <c r="N307" s="47">
        <f t="shared" si="213"/>
        <v>0</v>
      </c>
      <c r="O307" s="47">
        <f t="shared" si="213"/>
        <v>0</v>
      </c>
      <c r="P307" s="47">
        <f t="shared" si="213"/>
        <v>0</v>
      </c>
      <c r="Q307" s="47">
        <f t="shared" si="213"/>
        <v>0</v>
      </c>
      <c r="R307" s="47">
        <f t="shared" si="213"/>
        <v>3</v>
      </c>
      <c r="S307" s="47">
        <f t="shared" si="213"/>
        <v>1</v>
      </c>
      <c r="T307" s="61">
        <f t="shared" si="209"/>
        <v>6</v>
      </c>
      <c r="U307" s="52">
        <f t="shared" si="210"/>
        <v>1</v>
      </c>
      <c r="V307">
        <f t="shared" si="211"/>
        <v>7</v>
      </c>
    </row>
    <row r="308" spans="1:22">
      <c r="A308" s="73" t="s">
        <v>75</v>
      </c>
      <c r="B308" s="61">
        <f>B224</f>
        <v>0</v>
      </c>
      <c r="C308" s="47">
        <f t="shared" ref="C308:S308" si="214">C224</f>
        <v>0</v>
      </c>
      <c r="D308" s="47">
        <f t="shared" si="214"/>
        <v>0</v>
      </c>
      <c r="E308" s="47">
        <f t="shared" si="214"/>
        <v>1</v>
      </c>
      <c r="F308" s="47">
        <f t="shared" si="214"/>
        <v>0</v>
      </c>
      <c r="G308" s="47">
        <f t="shared" si="214"/>
        <v>0</v>
      </c>
      <c r="H308" s="47">
        <f t="shared" si="214"/>
        <v>0</v>
      </c>
      <c r="I308" s="47">
        <f t="shared" si="214"/>
        <v>1</v>
      </c>
      <c r="J308" s="47">
        <f t="shared" si="214"/>
        <v>1</v>
      </c>
      <c r="K308" s="47">
        <f t="shared" si="214"/>
        <v>0</v>
      </c>
      <c r="L308" s="47">
        <f t="shared" si="214"/>
        <v>1</v>
      </c>
      <c r="M308" s="47">
        <f t="shared" si="214"/>
        <v>2</v>
      </c>
      <c r="N308" s="47">
        <f t="shared" si="214"/>
        <v>0</v>
      </c>
      <c r="O308" s="47">
        <f t="shared" si="214"/>
        <v>3</v>
      </c>
      <c r="P308" s="47">
        <f t="shared" si="214"/>
        <v>0</v>
      </c>
      <c r="Q308" s="47">
        <f t="shared" si="214"/>
        <v>0</v>
      </c>
      <c r="R308" s="47">
        <f t="shared" si="214"/>
        <v>2</v>
      </c>
      <c r="S308" s="47">
        <f t="shared" si="214"/>
        <v>9</v>
      </c>
      <c r="T308" s="61">
        <f t="shared" si="209"/>
        <v>4</v>
      </c>
      <c r="U308" s="52">
        <f t="shared" si="210"/>
        <v>16</v>
      </c>
      <c r="V308">
        <f t="shared" si="211"/>
        <v>20</v>
      </c>
    </row>
    <row r="309" spans="1:22">
      <c r="A309" s="73" t="s">
        <v>76</v>
      </c>
      <c r="B309" s="61">
        <f>B236</f>
        <v>0</v>
      </c>
      <c r="C309" s="47">
        <f t="shared" ref="C309:S309" si="215">C236</f>
        <v>0</v>
      </c>
      <c r="D309" s="47">
        <f t="shared" si="215"/>
        <v>0</v>
      </c>
      <c r="E309" s="47">
        <f t="shared" si="215"/>
        <v>0</v>
      </c>
      <c r="F309" s="47">
        <f t="shared" si="215"/>
        <v>0</v>
      </c>
      <c r="G309" s="47">
        <f t="shared" si="215"/>
        <v>1</v>
      </c>
      <c r="H309" s="47">
        <f t="shared" si="215"/>
        <v>1</v>
      </c>
      <c r="I309" s="47">
        <f t="shared" si="215"/>
        <v>3</v>
      </c>
      <c r="J309" s="47">
        <f t="shared" si="215"/>
        <v>0</v>
      </c>
      <c r="K309" s="47">
        <f t="shared" si="215"/>
        <v>0</v>
      </c>
      <c r="L309" s="47">
        <f t="shared" si="215"/>
        <v>4</v>
      </c>
      <c r="M309" s="47">
        <f t="shared" si="215"/>
        <v>3</v>
      </c>
      <c r="N309" s="47">
        <f t="shared" si="215"/>
        <v>0</v>
      </c>
      <c r="O309" s="47">
        <f t="shared" si="215"/>
        <v>1</v>
      </c>
      <c r="P309" s="47">
        <f t="shared" si="215"/>
        <v>0</v>
      </c>
      <c r="Q309" s="47">
        <f t="shared" si="215"/>
        <v>0</v>
      </c>
      <c r="R309" s="47">
        <f t="shared" si="215"/>
        <v>1</v>
      </c>
      <c r="S309" s="47">
        <f t="shared" si="215"/>
        <v>14</v>
      </c>
      <c r="T309" s="61">
        <f t="shared" si="209"/>
        <v>6</v>
      </c>
      <c r="U309" s="52">
        <f t="shared" si="210"/>
        <v>22</v>
      </c>
      <c r="V309">
        <f t="shared" si="211"/>
        <v>28</v>
      </c>
    </row>
    <row r="310" spans="1:22">
      <c r="A310" s="74" t="s">
        <v>109</v>
      </c>
      <c r="B310" s="62">
        <f>B254</f>
        <v>0</v>
      </c>
      <c r="C310" s="54">
        <f t="shared" ref="C310:S310" si="216">C254</f>
        <v>0</v>
      </c>
      <c r="D310" s="54">
        <f t="shared" si="216"/>
        <v>0</v>
      </c>
      <c r="E310" s="54">
        <f t="shared" si="216"/>
        <v>0</v>
      </c>
      <c r="F310" s="54">
        <f t="shared" si="216"/>
        <v>0</v>
      </c>
      <c r="G310" s="54">
        <f t="shared" si="216"/>
        <v>0</v>
      </c>
      <c r="H310" s="54">
        <f t="shared" si="216"/>
        <v>0</v>
      </c>
      <c r="I310" s="54">
        <f t="shared" si="216"/>
        <v>0</v>
      </c>
      <c r="J310" s="54">
        <f t="shared" si="216"/>
        <v>0</v>
      </c>
      <c r="K310" s="54">
        <f t="shared" si="216"/>
        <v>0</v>
      </c>
      <c r="L310" s="54">
        <f t="shared" si="216"/>
        <v>0</v>
      </c>
      <c r="M310" s="54">
        <f t="shared" si="216"/>
        <v>0</v>
      </c>
      <c r="N310" s="54">
        <f t="shared" si="216"/>
        <v>0</v>
      </c>
      <c r="O310" s="54">
        <f t="shared" si="216"/>
        <v>0</v>
      </c>
      <c r="P310" s="54">
        <f t="shared" si="216"/>
        <v>0</v>
      </c>
      <c r="Q310" s="54">
        <f t="shared" si="216"/>
        <v>0</v>
      </c>
      <c r="R310" s="54">
        <f t="shared" si="216"/>
        <v>0</v>
      </c>
      <c r="S310" s="54">
        <f t="shared" si="216"/>
        <v>0</v>
      </c>
      <c r="T310" s="62">
        <f t="shared" si="209"/>
        <v>0</v>
      </c>
      <c r="U310" s="55">
        <f t="shared" si="210"/>
        <v>0</v>
      </c>
      <c r="V310">
        <f t="shared" si="211"/>
        <v>0</v>
      </c>
    </row>
    <row r="311" spans="1:22">
      <c r="A311" s="3" t="s">
        <v>0</v>
      </c>
      <c r="B311">
        <f>SUM(B305:B310)</f>
        <v>4</v>
      </c>
      <c r="C311">
        <f t="shared" ref="C311:V311" si="217">SUM(C305:C310)</f>
        <v>13</v>
      </c>
      <c r="D311">
        <f t="shared" si="217"/>
        <v>0</v>
      </c>
      <c r="E311">
        <f t="shared" si="217"/>
        <v>2</v>
      </c>
      <c r="F311">
        <f t="shared" si="217"/>
        <v>5</v>
      </c>
      <c r="G311">
        <f t="shared" si="217"/>
        <v>7</v>
      </c>
      <c r="H311">
        <f t="shared" si="217"/>
        <v>9</v>
      </c>
      <c r="I311">
        <f t="shared" si="217"/>
        <v>10</v>
      </c>
      <c r="J311">
        <f t="shared" si="217"/>
        <v>9</v>
      </c>
      <c r="K311">
        <f t="shared" si="217"/>
        <v>33</v>
      </c>
      <c r="L311">
        <f t="shared" si="217"/>
        <v>14</v>
      </c>
      <c r="M311">
        <f t="shared" si="217"/>
        <v>20</v>
      </c>
      <c r="N311">
        <f t="shared" si="217"/>
        <v>17</v>
      </c>
      <c r="O311">
        <f t="shared" si="217"/>
        <v>32</v>
      </c>
      <c r="P311">
        <f t="shared" si="217"/>
        <v>0</v>
      </c>
      <c r="Q311">
        <f t="shared" si="217"/>
        <v>0</v>
      </c>
      <c r="R311">
        <f t="shared" si="217"/>
        <v>169</v>
      </c>
      <c r="S311">
        <f t="shared" si="217"/>
        <v>338</v>
      </c>
      <c r="T311">
        <f t="shared" si="217"/>
        <v>227</v>
      </c>
      <c r="U311">
        <f t="shared" si="217"/>
        <v>455</v>
      </c>
      <c r="V311">
        <f t="shared" si="217"/>
        <v>682</v>
      </c>
    </row>
    <row r="313" spans="1:22">
      <c r="A313" s="110" t="s">
        <v>117</v>
      </c>
      <c r="B313" s="136" t="s">
        <v>80</v>
      </c>
      <c r="C313" s="135"/>
      <c r="D313" s="136" t="s">
        <v>81</v>
      </c>
      <c r="E313" s="137"/>
      <c r="F313" s="134" t="s">
        <v>82</v>
      </c>
      <c r="G313" s="135"/>
      <c r="H313" s="136" t="s">
        <v>83</v>
      </c>
      <c r="I313" s="137"/>
      <c r="J313" s="134" t="s">
        <v>4</v>
      </c>
      <c r="K313" s="135"/>
      <c r="L313" s="136" t="s">
        <v>84</v>
      </c>
      <c r="M313" s="137"/>
      <c r="N313" s="132" t="s">
        <v>85</v>
      </c>
      <c r="O313" s="133"/>
      <c r="P313" s="132" t="s">
        <v>86</v>
      </c>
      <c r="Q313" s="133"/>
      <c r="R313" s="134" t="s">
        <v>87</v>
      </c>
      <c r="S313" s="135"/>
      <c r="T313" s="136" t="s">
        <v>9</v>
      </c>
      <c r="U313" s="137"/>
    </row>
    <row r="314" spans="1:22">
      <c r="A314" s="9"/>
      <c r="B314" s="4" t="s">
        <v>1</v>
      </c>
      <c r="C314" s="6" t="s">
        <v>2</v>
      </c>
      <c r="D314" s="4" t="s">
        <v>1</v>
      </c>
      <c r="E314" s="5" t="s">
        <v>2</v>
      </c>
      <c r="F314" s="7" t="s">
        <v>1</v>
      </c>
      <c r="G314" s="6" t="s">
        <v>2</v>
      </c>
      <c r="H314" s="4" t="s">
        <v>1</v>
      </c>
      <c r="I314" s="5" t="s">
        <v>2</v>
      </c>
      <c r="J314" s="7" t="s">
        <v>1</v>
      </c>
      <c r="K314" s="6" t="s">
        <v>2</v>
      </c>
      <c r="L314" s="4" t="s">
        <v>1</v>
      </c>
      <c r="M314" s="5" t="s">
        <v>2</v>
      </c>
      <c r="N314" s="4" t="s">
        <v>1</v>
      </c>
      <c r="O314" s="5" t="s">
        <v>2</v>
      </c>
      <c r="P314" s="4" t="s">
        <v>1</v>
      </c>
      <c r="Q314" s="5" t="s">
        <v>2</v>
      </c>
      <c r="R314" s="7" t="s">
        <v>1</v>
      </c>
      <c r="S314" s="6" t="s">
        <v>2</v>
      </c>
      <c r="T314" s="4" t="s">
        <v>1</v>
      </c>
      <c r="U314" s="5" t="s">
        <v>2</v>
      </c>
      <c r="V314" s="10" t="s">
        <v>0</v>
      </c>
    </row>
    <row r="315" spans="1:22">
      <c r="A315" s="72" t="s">
        <v>72</v>
      </c>
      <c r="B315" s="19">
        <f>B183</f>
        <v>0</v>
      </c>
      <c r="C315" s="13">
        <f t="shared" ref="C315:S315" si="218">C183</f>
        <v>0</v>
      </c>
      <c r="D315" s="13">
        <f t="shared" si="218"/>
        <v>0</v>
      </c>
      <c r="E315" s="13">
        <f t="shared" si="218"/>
        <v>0</v>
      </c>
      <c r="F315" s="13">
        <f t="shared" si="218"/>
        <v>0</v>
      </c>
      <c r="G315" s="13">
        <f t="shared" si="218"/>
        <v>0</v>
      </c>
      <c r="H315" s="13">
        <f t="shared" si="218"/>
        <v>0</v>
      </c>
      <c r="I315" s="13">
        <f t="shared" si="218"/>
        <v>0</v>
      </c>
      <c r="J315" s="13">
        <f t="shared" si="218"/>
        <v>0</v>
      </c>
      <c r="K315" s="13">
        <f t="shared" si="218"/>
        <v>0</v>
      </c>
      <c r="L315" s="13">
        <f t="shared" si="218"/>
        <v>0</v>
      </c>
      <c r="M315" s="13">
        <f t="shared" si="218"/>
        <v>0</v>
      </c>
      <c r="N315" s="13">
        <f t="shared" si="218"/>
        <v>0</v>
      </c>
      <c r="O315" s="13">
        <f t="shared" si="218"/>
        <v>0</v>
      </c>
      <c r="P315" s="13">
        <f t="shared" si="218"/>
        <v>0</v>
      </c>
      <c r="Q315" s="13">
        <f t="shared" si="218"/>
        <v>0</v>
      </c>
      <c r="R315" s="13">
        <f t="shared" si="218"/>
        <v>0</v>
      </c>
      <c r="S315" s="13">
        <f t="shared" si="218"/>
        <v>0</v>
      </c>
      <c r="T315" s="19">
        <f t="shared" ref="T315:T320" si="219">B315+D315+F315+H315+J315+L315+N315+P315+R315</f>
        <v>0</v>
      </c>
      <c r="U315" s="50">
        <f t="shared" ref="U315:U320" si="220">C315+E315+G315+I315+K315+M315+O315+Q315+S315</f>
        <v>0</v>
      </c>
      <c r="V315">
        <f t="shared" ref="V315:V320" si="221">SUM(T315:U315)</f>
        <v>0</v>
      </c>
    </row>
    <row r="316" spans="1:22">
      <c r="A316" s="73" t="s">
        <v>73</v>
      </c>
      <c r="B316" s="61">
        <f>B201</f>
        <v>1</v>
      </c>
      <c r="C316" s="47">
        <f t="shared" ref="C316:S316" si="222">C201</f>
        <v>3</v>
      </c>
      <c r="D316" s="47">
        <f t="shared" si="222"/>
        <v>1</v>
      </c>
      <c r="E316" s="47">
        <f t="shared" si="222"/>
        <v>0</v>
      </c>
      <c r="F316" s="47">
        <f t="shared" si="222"/>
        <v>0</v>
      </c>
      <c r="G316" s="47">
        <f t="shared" si="222"/>
        <v>6</v>
      </c>
      <c r="H316" s="47">
        <f t="shared" si="222"/>
        <v>0</v>
      </c>
      <c r="I316" s="47">
        <f t="shared" si="222"/>
        <v>1</v>
      </c>
      <c r="J316" s="47">
        <f t="shared" si="222"/>
        <v>0</v>
      </c>
      <c r="K316" s="47">
        <f t="shared" si="222"/>
        <v>4</v>
      </c>
      <c r="L316" s="47">
        <f t="shared" si="222"/>
        <v>0</v>
      </c>
      <c r="M316" s="47">
        <f t="shared" si="222"/>
        <v>0</v>
      </c>
      <c r="N316" s="47">
        <f t="shared" si="222"/>
        <v>0</v>
      </c>
      <c r="O316" s="47">
        <f t="shared" si="222"/>
        <v>3</v>
      </c>
      <c r="P316" s="47">
        <f t="shared" si="222"/>
        <v>0</v>
      </c>
      <c r="Q316" s="47">
        <f t="shared" si="222"/>
        <v>0</v>
      </c>
      <c r="R316" s="47">
        <f t="shared" si="222"/>
        <v>34</v>
      </c>
      <c r="S316" s="47">
        <f t="shared" si="222"/>
        <v>35</v>
      </c>
      <c r="T316" s="61">
        <f t="shared" si="219"/>
        <v>36</v>
      </c>
      <c r="U316" s="52">
        <f t="shared" si="220"/>
        <v>52</v>
      </c>
      <c r="V316">
        <f t="shared" si="221"/>
        <v>88</v>
      </c>
    </row>
    <row r="317" spans="1:22">
      <c r="A317" s="73" t="s">
        <v>74</v>
      </c>
      <c r="B317" s="61">
        <f>B213</f>
        <v>0</v>
      </c>
      <c r="C317" s="47">
        <f t="shared" ref="C317:S317" si="223">C213</f>
        <v>0</v>
      </c>
      <c r="D317" s="47">
        <f t="shared" si="223"/>
        <v>0</v>
      </c>
      <c r="E317" s="47">
        <f t="shared" si="223"/>
        <v>0</v>
      </c>
      <c r="F317" s="47">
        <f t="shared" si="223"/>
        <v>0</v>
      </c>
      <c r="G317" s="47">
        <f t="shared" si="223"/>
        <v>0</v>
      </c>
      <c r="H317" s="47">
        <f t="shared" si="223"/>
        <v>0</v>
      </c>
      <c r="I317" s="47">
        <f t="shared" si="223"/>
        <v>0</v>
      </c>
      <c r="J317" s="47">
        <f t="shared" si="223"/>
        <v>0</v>
      </c>
      <c r="K317" s="47">
        <f t="shared" si="223"/>
        <v>0</v>
      </c>
      <c r="L317" s="47">
        <f t="shared" si="223"/>
        <v>0</v>
      </c>
      <c r="M317" s="47">
        <f t="shared" si="223"/>
        <v>0</v>
      </c>
      <c r="N317" s="47">
        <f t="shared" si="223"/>
        <v>0</v>
      </c>
      <c r="O317" s="47">
        <f t="shared" si="223"/>
        <v>0</v>
      </c>
      <c r="P317" s="47">
        <f t="shared" si="223"/>
        <v>0</v>
      </c>
      <c r="Q317" s="47">
        <f t="shared" si="223"/>
        <v>0</v>
      </c>
      <c r="R317" s="47">
        <f t="shared" si="223"/>
        <v>0</v>
      </c>
      <c r="S317" s="47">
        <f t="shared" si="223"/>
        <v>0</v>
      </c>
      <c r="T317" s="61">
        <f t="shared" si="219"/>
        <v>0</v>
      </c>
      <c r="U317" s="52">
        <f t="shared" si="220"/>
        <v>0</v>
      </c>
      <c r="V317">
        <f t="shared" si="221"/>
        <v>0</v>
      </c>
    </row>
    <row r="318" spans="1:22">
      <c r="A318" s="73" t="s">
        <v>75</v>
      </c>
      <c r="B318" s="61">
        <f>B225</f>
        <v>0</v>
      </c>
      <c r="C318" s="47">
        <f t="shared" ref="C318:S318" si="224">C225</f>
        <v>0</v>
      </c>
      <c r="D318" s="47">
        <f t="shared" si="224"/>
        <v>0</v>
      </c>
      <c r="E318" s="47">
        <f t="shared" si="224"/>
        <v>0</v>
      </c>
      <c r="F318" s="47">
        <f t="shared" si="224"/>
        <v>0</v>
      </c>
      <c r="G318" s="47">
        <f t="shared" si="224"/>
        <v>0</v>
      </c>
      <c r="H318" s="47">
        <f t="shared" si="224"/>
        <v>0</v>
      </c>
      <c r="I318" s="47">
        <f t="shared" si="224"/>
        <v>0</v>
      </c>
      <c r="J318" s="47">
        <f t="shared" si="224"/>
        <v>0</v>
      </c>
      <c r="K318" s="47">
        <f t="shared" si="224"/>
        <v>0</v>
      </c>
      <c r="L318" s="47">
        <f t="shared" si="224"/>
        <v>0</v>
      </c>
      <c r="M318" s="47">
        <f t="shared" si="224"/>
        <v>0</v>
      </c>
      <c r="N318" s="47">
        <f t="shared" si="224"/>
        <v>0</v>
      </c>
      <c r="O318" s="47">
        <f t="shared" si="224"/>
        <v>0</v>
      </c>
      <c r="P318" s="47">
        <f t="shared" si="224"/>
        <v>0</v>
      </c>
      <c r="Q318" s="47">
        <f t="shared" si="224"/>
        <v>0</v>
      </c>
      <c r="R318" s="47">
        <f t="shared" si="224"/>
        <v>1</v>
      </c>
      <c r="S318" s="47">
        <f t="shared" si="224"/>
        <v>1</v>
      </c>
      <c r="T318" s="61">
        <f t="shared" si="219"/>
        <v>1</v>
      </c>
      <c r="U318" s="52">
        <f t="shared" si="220"/>
        <v>1</v>
      </c>
      <c r="V318">
        <f t="shared" si="221"/>
        <v>2</v>
      </c>
    </row>
    <row r="319" spans="1:22">
      <c r="A319" s="73" t="s">
        <v>76</v>
      </c>
      <c r="B319" s="61">
        <f>B237</f>
        <v>0</v>
      </c>
      <c r="C319" s="47">
        <f t="shared" ref="C319:S319" si="225">C237</f>
        <v>0</v>
      </c>
      <c r="D319" s="47">
        <f t="shared" si="225"/>
        <v>0</v>
      </c>
      <c r="E319" s="47">
        <f t="shared" si="225"/>
        <v>0</v>
      </c>
      <c r="F319" s="47">
        <f t="shared" si="225"/>
        <v>0</v>
      </c>
      <c r="G319" s="47">
        <f t="shared" si="225"/>
        <v>0</v>
      </c>
      <c r="H319" s="47">
        <f t="shared" si="225"/>
        <v>1</v>
      </c>
      <c r="I319" s="47">
        <f t="shared" si="225"/>
        <v>0</v>
      </c>
      <c r="J319" s="47">
        <f t="shared" si="225"/>
        <v>0</v>
      </c>
      <c r="K319" s="47">
        <f t="shared" si="225"/>
        <v>0</v>
      </c>
      <c r="L319" s="47">
        <f t="shared" si="225"/>
        <v>0</v>
      </c>
      <c r="M319" s="47">
        <f t="shared" si="225"/>
        <v>0</v>
      </c>
      <c r="N319" s="47">
        <f t="shared" si="225"/>
        <v>0</v>
      </c>
      <c r="O319" s="47">
        <f t="shared" si="225"/>
        <v>0</v>
      </c>
      <c r="P319" s="47">
        <f t="shared" si="225"/>
        <v>0</v>
      </c>
      <c r="Q319" s="47">
        <f t="shared" si="225"/>
        <v>0</v>
      </c>
      <c r="R319" s="47">
        <f t="shared" si="225"/>
        <v>1</v>
      </c>
      <c r="S319" s="47">
        <f t="shared" si="225"/>
        <v>0</v>
      </c>
      <c r="T319" s="61">
        <f t="shared" si="219"/>
        <v>2</v>
      </c>
      <c r="U319" s="52">
        <f t="shared" si="220"/>
        <v>0</v>
      </c>
      <c r="V319">
        <f t="shared" si="221"/>
        <v>2</v>
      </c>
    </row>
    <row r="320" spans="1:22">
      <c r="A320" s="74" t="s">
        <v>109</v>
      </c>
      <c r="B320" s="62">
        <f>B255</f>
        <v>0</v>
      </c>
      <c r="C320" s="54">
        <f t="shared" ref="C320:S320" si="226">C255</f>
        <v>0</v>
      </c>
      <c r="D320" s="54">
        <f t="shared" si="226"/>
        <v>0</v>
      </c>
      <c r="E320" s="54">
        <f t="shared" si="226"/>
        <v>0</v>
      </c>
      <c r="F320" s="54">
        <f t="shared" si="226"/>
        <v>0</v>
      </c>
      <c r="G320" s="54">
        <f t="shared" si="226"/>
        <v>0</v>
      </c>
      <c r="H320" s="54">
        <f t="shared" si="226"/>
        <v>0</v>
      </c>
      <c r="I320" s="54">
        <f t="shared" si="226"/>
        <v>0</v>
      </c>
      <c r="J320" s="54">
        <f t="shared" si="226"/>
        <v>0</v>
      </c>
      <c r="K320" s="54">
        <f t="shared" si="226"/>
        <v>0</v>
      </c>
      <c r="L320" s="54">
        <f t="shared" si="226"/>
        <v>0</v>
      </c>
      <c r="M320" s="54">
        <f t="shared" si="226"/>
        <v>0</v>
      </c>
      <c r="N320" s="54">
        <f t="shared" si="226"/>
        <v>0</v>
      </c>
      <c r="O320" s="54">
        <f t="shared" si="226"/>
        <v>0</v>
      </c>
      <c r="P320" s="54">
        <f t="shared" si="226"/>
        <v>0</v>
      </c>
      <c r="Q320" s="54">
        <f t="shared" si="226"/>
        <v>0</v>
      </c>
      <c r="R320" s="54">
        <f t="shared" si="226"/>
        <v>0</v>
      </c>
      <c r="S320" s="54">
        <f t="shared" si="226"/>
        <v>0</v>
      </c>
      <c r="T320" s="62">
        <f t="shared" si="219"/>
        <v>0</v>
      </c>
      <c r="U320" s="55">
        <f t="shared" si="220"/>
        <v>0</v>
      </c>
      <c r="V320">
        <f t="shared" si="221"/>
        <v>0</v>
      </c>
    </row>
    <row r="321" spans="1:22">
      <c r="A321" s="3" t="s">
        <v>0</v>
      </c>
      <c r="B321">
        <f>SUM(B315:B320)</f>
        <v>1</v>
      </c>
      <c r="C321">
        <f t="shared" ref="C321:V321" si="227">SUM(C315:C320)</f>
        <v>3</v>
      </c>
      <c r="D321">
        <f t="shared" si="227"/>
        <v>1</v>
      </c>
      <c r="E321">
        <f t="shared" si="227"/>
        <v>0</v>
      </c>
      <c r="F321">
        <f t="shared" si="227"/>
        <v>0</v>
      </c>
      <c r="G321">
        <f t="shared" si="227"/>
        <v>6</v>
      </c>
      <c r="H321">
        <f t="shared" si="227"/>
        <v>1</v>
      </c>
      <c r="I321">
        <f t="shared" si="227"/>
        <v>1</v>
      </c>
      <c r="J321">
        <f t="shared" si="227"/>
        <v>0</v>
      </c>
      <c r="K321">
        <f t="shared" si="227"/>
        <v>4</v>
      </c>
      <c r="L321">
        <f t="shared" si="227"/>
        <v>0</v>
      </c>
      <c r="M321">
        <f t="shared" si="227"/>
        <v>0</v>
      </c>
      <c r="N321">
        <f t="shared" si="227"/>
        <v>0</v>
      </c>
      <c r="O321">
        <f t="shared" si="227"/>
        <v>3</v>
      </c>
      <c r="P321">
        <f t="shared" si="227"/>
        <v>0</v>
      </c>
      <c r="Q321">
        <f t="shared" si="227"/>
        <v>0</v>
      </c>
      <c r="R321">
        <f t="shared" si="227"/>
        <v>36</v>
      </c>
      <c r="S321">
        <f t="shared" si="227"/>
        <v>36</v>
      </c>
      <c r="T321">
        <f t="shared" si="227"/>
        <v>39</v>
      </c>
      <c r="U321">
        <f t="shared" si="227"/>
        <v>53</v>
      </c>
      <c r="V321">
        <f t="shared" si="227"/>
        <v>92</v>
      </c>
    </row>
    <row r="324" spans="1:22">
      <c r="A324" s="2" t="s">
        <v>3</v>
      </c>
      <c r="D324" s="2"/>
    </row>
    <row r="325" spans="1:22">
      <c r="A325" s="2" t="s">
        <v>120</v>
      </c>
      <c r="D325" s="2"/>
    </row>
    <row r="326" spans="1:22">
      <c r="A326" s="2" t="s">
        <v>125</v>
      </c>
    </row>
    <row r="327" spans="1:22">
      <c r="A327" s="2"/>
    </row>
    <row r="329" spans="1:22">
      <c r="A329" s="68" t="s">
        <v>59</v>
      </c>
      <c r="B329" s="136" t="s">
        <v>80</v>
      </c>
      <c r="C329" s="135"/>
      <c r="D329" s="136" t="s">
        <v>81</v>
      </c>
      <c r="E329" s="137"/>
      <c r="F329" s="134" t="s">
        <v>82</v>
      </c>
      <c r="G329" s="135"/>
      <c r="H329" s="136" t="s">
        <v>83</v>
      </c>
      <c r="I329" s="137"/>
      <c r="J329" s="134" t="s">
        <v>4</v>
      </c>
      <c r="K329" s="135"/>
      <c r="L329" s="136" t="s">
        <v>84</v>
      </c>
      <c r="M329" s="137"/>
      <c r="N329" s="132" t="s">
        <v>85</v>
      </c>
      <c r="O329" s="133"/>
      <c r="P329" s="132" t="s">
        <v>86</v>
      </c>
      <c r="Q329" s="133"/>
      <c r="R329" s="134" t="s">
        <v>87</v>
      </c>
      <c r="S329" s="135"/>
      <c r="T329" s="136" t="s">
        <v>9</v>
      </c>
      <c r="U329" s="137"/>
    </row>
    <row r="330" spans="1:22">
      <c r="A330" s="9"/>
      <c r="B330" s="4" t="s">
        <v>1</v>
      </c>
      <c r="C330" s="6" t="s">
        <v>2</v>
      </c>
      <c r="D330" s="4" t="s">
        <v>1</v>
      </c>
      <c r="E330" s="5" t="s">
        <v>2</v>
      </c>
      <c r="F330" s="7" t="s">
        <v>1</v>
      </c>
      <c r="G330" s="6" t="s">
        <v>2</v>
      </c>
      <c r="H330" s="4" t="s">
        <v>1</v>
      </c>
      <c r="I330" s="5" t="s">
        <v>2</v>
      </c>
      <c r="J330" s="7" t="s">
        <v>1</v>
      </c>
      <c r="K330" s="6" t="s">
        <v>2</v>
      </c>
      <c r="L330" s="4" t="s">
        <v>1</v>
      </c>
      <c r="M330" s="5" t="s">
        <v>2</v>
      </c>
      <c r="N330" s="4" t="s">
        <v>1</v>
      </c>
      <c r="O330" s="5" t="s">
        <v>2</v>
      </c>
      <c r="P330" s="4" t="s">
        <v>1</v>
      </c>
      <c r="Q330" s="5" t="s">
        <v>2</v>
      </c>
      <c r="R330" s="7" t="s">
        <v>1</v>
      </c>
      <c r="S330" s="6" t="s">
        <v>2</v>
      </c>
      <c r="T330" s="4" t="s">
        <v>1</v>
      </c>
      <c r="U330" s="5" t="s">
        <v>2</v>
      </c>
      <c r="V330" s="10" t="s">
        <v>0</v>
      </c>
    </row>
    <row r="331" spans="1:22">
      <c r="A331" s="76" t="s">
        <v>60</v>
      </c>
      <c r="B331" s="19">
        <f>Fresh!F210</f>
        <v>1</v>
      </c>
      <c r="C331" s="13">
        <f>Fresh!G210</f>
        <v>2</v>
      </c>
      <c r="D331" s="13">
        <f>Fresh!H210</f>
        <v>0</v>
      </c>
      <c r="E331" s="13">
        <f>Fresh!I210</f>
        <v>2</v>
      </c>
      <c r="F331" s="13">
        <f>Fresh!J210</f>
        <v>1</v>
      </c>
      <c r="G331" s="13">
        <f>Fresh!K210</f>
        <v>2</v>
      </c>
      <c r="H331" s="13">
        <f>Fresh!L210</f>
        <v>5</v>
      </c>
      <c r="I331" s="13">
        <f>Fresh!M210</f>
        <v>18</v>
      </c>
      <c r="J331" s="13">
        <f>Fresh!N210</f>
        <v>7</v>
      </c>
      <c r="K331" s="13">
        <f>Fresh!O210</f>
        <v>42</v>
      </c>
      <c r="L331" s="13">
        <f>Fresh!P210</f>
        <v>54</v>
      </c>
      <c r="M331" s="13">
        <f>Fresh!Q210</f>
        <v>37</v>
      </c>
      <c r="N331" s="13">
        <f>Fresh!R210</f>
        <v>23</v>
      </c>
      <c r="O331" s="13">
        <f>Fresh!S210</f>
        <v>44</v>
      </c>
      <c r="P331" s="13">
        <f>Fresh!T210</f>
        <v>0</v>
      </c>
      <c r="Q331" s="13">
        <f>Fresh!U210</f>
        <v>0</v>
      </c>
      <c r="R331" s="13">
        <f>Fresh!V210</f>
        <v>44</v>
      </c>
      <c r="S331" s="13">
        <f>Fresh!W210</f>
        <v>39</v>
      </c>
      <c r="T331" s="19">
        <f t="shared" ref="T331:U335" si="228">B331+D331+F331+H331+J331+L331+N331+P331+R331</f>
        <v>135</v>
      </c>
      <c r="U331" s="50">
        <f t="shared" si="228"/>
        <v>186</v>
      </c>
      <c r="V331">
        <f>SUM(T331:U331)</f>
        <v>321</v>
      </c>
    </row>
    <row r="332" spans="1:22">
      <c r="A332" s="77" t="s">
        <v>61</v>
      </c>
      <c r="B332" s="61">
        <f>Soph!F234</f>
        <v>0</v>
      </c>
      <c r="C332" s="47">
        <f>Soph!G234</f>
        <v>0</v>
      </c>
      <c r="D332" s="47">
        <f>Soph!H234</f>
        <v>0</v>
      </c>
      <c r="E332" s="47">
        <f>Soph!I234</f>
        <v>0</v>
      </c>
      <c r="F332" s="47">
        <f>Soph!J234</f>
        <v>0</v>
      </c>
      <c r="G332" s="47">
        <f>Soph!K234</f>
        <v>0</v>
      </c>
      <c r="H332" s="47">
        <f>Soph!L234</f>
        <v>0</v>
      </c>
      <c r="I332" s="47">
        <f>Soph!M234</f>
        <v>0</v>
      </c>
      <c r="J332" s="47">
        <f>Soph!N234</f>
        <v>0</v>
      </c>
      <c r="K332" s="47">
        <f>Soph!O234</f>
        <v>0</v>
      </c>
      <c r="L332" s="47">
        <f>Soph!P234</f>
        <v>0</v>
      </c>
      <c r="M332" s="47">
        <f>Soph!Q234</f>
        <v>0</v>
      </c>
      <c r="N332" s="47">
        <f>Soph!R234</f>
        <v>0</v>
      </c>
      <c r="O332" s="47">
        <f>Soph!S234</f>
        <v>1</v>
      </c>
      <c r="P332" s="47">
        <f>Soph!T234</f>
        <v>0</v>
      </c>
      <c r="Q332" s="47">
        <f>Soph!U234</f>
        <v>0</v>
      </c>
      <c r="R332" s="47">
        <f>Soph!V234</f>
        <v>6</v>
      </c>
      <c r="S332" s="47">
        <f>Soph!W234</f>
        <v>1</v>
      </c>
      <c r="T332" s="61">
        <f t="shared" si="228"/>
        <v>6</v>
      </c>
      <c r="U332" s="52">
        <f t="shared" si="228"/>
        <v>2</v>
      </c>
      <c r="V332">
        <f>SUM(T332:U332)</f>
        <v>8</v>
      </c>
    </row>
    <row r="333" spans="1:22">
      <c r="A333" s="73" t="s">
        <v>62</v>
      </c>
      <c r="B333" s="61">
        <f>Junior!F230</f>
        <v>0</v>
      </c>
      <c r="C333" s="47">
        <f>Junior!G230</f>
        <v>0</v>
      </c>
      <c r="D333" s="47">
        <f>Junior!H230</f>
        <v>0</v>
      </c>
      <c r="E333" s="47">
        <f>Junior!I230</f>
        <v>0</v>
      </c>
      <c r="F333" s="47">
        <f>Junior!J230</f>
        <v>0</v>
      </c>
      <c r="G333" s="47">
        <f>Junior!K230</f>
        <v>0</v>
      </c>
      <c r="H333" s="47">
        <f>Junior!L230</f>
        <v>0</v>
      </c>
      <c r="I333" s="47">
        <f>Junior!M230</f>
        <v>0</v>
      </c>
      <c r="J333" s="47">
        <f>Junior!N230</f>
        <v>0</v>
      </c>
      <c r="K333" s="47">
        <f>Junior!O230</f>
        <v>0</v>
      </c>
      <c r="L333" s="47">
        <f>Junior!P230</f>
        <v>0</v>
      </c>
      <c r="M333" s="47">
        <f>Junior!Q230</f>
        <v>0</v>
      </c>
      <c r="N333" s="47">
        <f>Junior!R230</f>
        <v>0</v>
      </c>
      <c r="O333" s="47">
        <f>Junior!S230</f>
        <v>0</v>
      </c>
      <c r="P333" s="47">
        <f>Junior!T230</f>
        <v>0</v>
      </c>
      <c r="Q333" s="47">
        <f>Junior!U230</f>
        <v>0</v>
      </c>
      <c r="R333" s="47">
        <f>Junior!V230</f>
        <v>6</v>
      </c>
      <c r="S333" s="47">
        <f>Junior!W230</f>
        <v>1</v>
      </c>
      <c r="T333" s="61">
        <f t="shared" si="228"/>
        <v>6</v>
      </c>
      <c r="U333" s="52">
        <f t="shared" si="228"/>
        <v>1</v>
      </c>
      <c r="V333">
        <f>SUM(T333:U333)</f>
        <v>7</v>
      </c>
    </row>
    <row r="334" spans="1:22">
      <c r="A334" s="73" t="s">
        <v>63</v>
      </c>
      <c r="B334" s="61">
        <f>Senior!F233</f>
        <v>0</v>
      </c>
      <c r="C334" s="47">
        <f>Senior!G233</f>
        <v>0</v>
      </c>
      <c r="D334" s="47">
        <f>Senior!H233</f>
        <v>0</v>
      </c>
      <c r="E334" s="47">
        <f>Senior!I233</f>
        <v>0</v>
      </c>
      <c r="F334" s="47">
        <f>Senior!J233</f>
        <v>0</v>
      </c>
      <c r="G334" s="47">
        <f>Senior!K233</f>
        <v>1</v>
      </c>
      <c r="H334" s="47">
        <f>Senior!L233</f>
        <v>0</v>
      </c>
      <c r="I334" s="47">
        <f>Senior!M233</f>
        <v>0</v>
      </c>
      <c r="J334" s="47">
        <f>Senior!N233</f>
        <v>0</v>
      </c>
      <c r="K334" s="47">
        <f>Senior!O233</f>
        <v>0</v>
      </c>
      <c r="L334" s="47">
        <f>Senior!P233</f>
        <v>0</v>
      </c>
      <c r="M334" s="47">
        <f>Senior!Q233</f>
        <v>0</v>
      </c>
      <c r="N334" s="47">
        <f>Senior!R233</f>
        <v>1</v>
      </c>
      <c r="O334" s="47">
        <f>Senior!S233</f>
        <v>0</v>
      </c>
      <c r="P334" s="47">
        <f>Senior!T233</f>
        <v>0</v>
      </c>
      <c r="Q334" s="47">
        <f>Senior!U233</f>
        <v>0</v>
      </c>
      <c r="R334" s="47">
        <f>Senior!V233</f>
        <v>5</v>
      </c>
      <c r="S334" s="47">
        <f>Senior!W233</f>
        <v>0</v>
      </c>
      <c r="T334" s="61">
        <f t="shared" si="228"/>
        <v>6</v>
      </c>
      <c r="U334" s="52">
        <f t="shared" si="228"/>
        <v>1</v>
      </c>
      <c r="V334">
        <f>SUM(T334:U334)</f>
        <v>7</v>
      </c>
    </row>
    <row r="335" spans="1:22">
      <c r="A335" s="74" t="s">
        <v>64</v>
      </c>
      <c r="B335" s="62">
        <f>Grad!F198</f>
        <v>1</v>
      </c>
      <c r="C335" s="54">
        <f>Grad!G198</f>
        <v>1</v>
      </c>
      <c r="D335" s="54">
        <f>Grad!H198</f>
        <v>0</v>
      </c>
      <c r="E335" s="54">
        <f>Grad!I198</f>
        <v>1</v>
      </c>
      <c r="F335" s="54">
        <f>Grad!J198</f>
        <v>3</v>
      </c>
      <c r="G335" s="54">
        <f>Grad!K198</f>
        <v>4</v>
      </c>
      <c r="H335" s="54">
        <f>Grad!L198</f>
        <v>4</v>
      </c>
      <c r="I335" s="54">
        <f>Grad!M198</f>
        <v>8</v>
      </c>
      <c r="J335" s="54">
        <f>Grad!N198</f>
        <v>6</v>
      </c>
      <c r="K335" s="54">
        <f>Grad!O198</f>
        <v>9</v>
      </c>
      <c r="L335" s="54">
        <f>Grad!P198</f>
        <v>2</v>
      </c>
      <c r="M335" s="54">
        <f>Grad!Q198</f>
        <v>5</v>
      </c>
      <c r="N335" s="54">
        <f>Grad!R198</f>
        <v>22</v>
      </c>
      <c r="O335" s="54">
        <f>Grad!S198</f>
        <v>36</v>
      </c>
      <c r="P335" s="54">
        <f>Grad!T198</f>
        <v>0</v>
      </c>
      <c r="Q335" s="54">
        <f>Grad!U198</f>
        <v>0</v>
      </c>
      <c r="R335" s="54">
        <f>Grad!V198</f>
        <v>82</v>
      </c>
      <c r="S335" s="54">
        <f>Grad!W198</f>
        <v>84</v>
      </c>
      <c r="T335" s="62">
        <f t="shared" si="228"/>
        <v>120</v>
      </c>
      <c r="U335" s="55">
        <f t="shared" si="228"/>
        <v>148</v>
      </c>
      <c r="V335">
        <f>SUM(T335:U335)</f>
        <v>268</v>
      </c>
    </row>
    <row r="336" spans="1:22">
      <c r="A336" s="3" t="s">
        <v>0</v>
      </c>
      <c r="B336">
        <f t="shared" ref="B336:V336" si="229">SUM(B331:B335)</f>
        <v>2</v>
      </c>
      <c r="C336">
        <f t="shared" si="229"/>
        <v>3</v>
      </c>
      <c r="D336">
        <f t="shared" si="229"/>
        <v>0</v>
      </c>
      <c r="E336">
        <f t="shared" si="229"/>
        <v>3</v>
      </c>
      <c r="F336">
        <f t="shared" si="229"/>
        <v>4</v>
      </c>
      <c r="G336">
        <f t="shared" si="229"/>
        <v>7</v>
      </c>
      <c r="H336">
        <f t="shared" ref="H336:M336" si="230">SUM(H331:H335)</f>
        <v>9</v>
      </c>
      <c r="I336">
        <f t="shared" si="230"/>
        <v>26</v>
      </c>
      <c r="J336">
        <f t="shared" si="230"/>
        <v>13</v>
      </c>
      <c r="K336">
        <f t="shared" si="230"/>
        <v>51</v>
      </c>
      <c r="L336">
        <f t="shared" si="230"/>
        <v>56</v>
      </c>
      <c r="M336">
        <f t="shared" si="230"/>
        <v>42</v>
      </c>
      <c r="N336">
        <f t="shared" si="229"/>
        <v>46</v>
      </c>
      <c r="O336">
        <f t="shared" si="229"/>
        <v>81</v>
      </c>
      <c r="P336">
        <f t="shared" si="229"/>
        <v>0</v>
      </c>
      <c r="Q336">
        <f t="shared" si="229"/>
        <v>0</v>
      </c>
      <c r="R336">
        <f t="shared" si="229"/>
        <v>143</v>
      </c>
      <c r="S336">
        <f t="shared" si="229"/>
        <v>125</v>
      </c>
      <c r="T336">
        <f t="shared" si="229"/>
        <v>273</v>
      </c>
      <c r="U336">
        <f t="shared" si="229"/>
        <v>338</v>
      </c>
      <c r="V336">
        <f t="shared" si="229"/>
        <v>611</v>
      </c>
    </row>
    <row r="338" spans="1:22">
      <c r="A338" s="72" t="s">
        <v>65</v>
      </c>
      <c r="B338" s="19">
        <f>'FT-All'!F387</f>
        <v>0</v>
      </c>
      <c r="C338" s="13">
        <f>'FT-All'!G387</f>
        <v>1</v>
      </c>
      <c r="D338" s="13">
        <f>'FT-All'!H387</f>
        <v>0</v>
      </c>
      <c r="E338" s="13">
        <f>'FT-All'!I387</f>
        <v>0</v>
      </c>
      <c r="F338" s="13">
        <f>'FT-All'!J387</f>
        <v>0</v>
      </c>
      <c r="G338" s="13">
        <f>'FT-All'!K387</f>
        <v>1</v>
      </c>
      <c r="H338" s="13">
        <f>'FT-All'!L387</f>
        <v>0</v>
      </c>
      <c r="I338" s="13">
        <f>'FT-All'!M387</f>
        <v>0</v>
      </c>
      <c r="J338" s="13">
        <f>'FT-All'!N387</f>
        <v>2</v>
      </c>
      <c r="K338" s="13">
        <f>'FT-All'!O387</f>
        <v>0</v>
      </c>
      <c r="L338" s="13">
        <f>'FT-All'!P387</f>
        <v>33</v>
      </c>
      <c r="M338" s="13">
        <f>'FT-All'!Q387</f>
        <v>26</v>
      </c>
      <c r="N338" s="13">
        <f>'FT-All'!R387</f>
        <v>3</v>
      </c>
      <c r="O338" s="13">
        <f>'FT-All'!S387</f>
        <v>8</v>
      </c>
      <c r="P338" s="13">
        <f>'FT-All'!T387</f>
        <v>0</v>
      </c>
      <c r="Q338" s="13">
        <f>'FT-All'!U387</f>
        <v>0</v>
      </c>
      <c r="R338" s="13">
        <f>'FT-All'!V387</f>
        <v>11</v>
      </c>
      <c r="S338" s="13">
        <f>'FT-All'!W387</f>
        <v>10</v>
      </c>
      <c r="T338" s="19">
        <f>B338+D338+F338+H338+J338+L338+N338+P338+R338</f>
        <v>49</v>
      </c>
      <c r="U338" s="50">
        <f>C338+E338+G338+I338+K338+M338+O338+Q338+S338</f>
        <v>46</v>
      </c>
      <c r="V338">
        <f>SUM(T338:U338)</f>
        <v>95</v>
      </c>
    </row>
    <row r="339" spans="1:22">
      <c r="A339" s="74" t="s">
        <v>66</v>
      </c>
      <c r="B339" s="62">
        <f>'PT-All'!F311</f>
        <v>2</v>
      </c>
      <c r="C339" s="54">
        <f>'PT-All'!G311</f>
        <v>2</v>
      </c>
      <c r="D339" s="54">
        <f>'PT-All'!H311</f>
        <v>0</v>
      </c>
      <c r="E339" s="54">
        <f>'PT-All'!I311</f>
        <v>3</v>
      </c>
      <c r="F339" s="54">
        <f>'PT-All'!J311</f>
        <v>4</v>
      </c>
      <c r="G339" s="54">
        <f>'PT-All'!K311</f>
        <v>6</v>
      </c>
      <c r="H339" s="54">
        <f>'PT-All'!L311</f>
        <v>9</v>
      </c>
      <c r="I339" s="54">
        <f>'PT-All'!M311</f>
        <v>26</v>
      </c>
      <c r="J339" s="54">
        <f>'PT-All'!N311</f>
        <v>11</v>
      </c>
      <c r="K339" s="54">
        <f>'PT-All'!O311</f>
        <v>51</v>
      </c>
      <c r="L339" s="54">
        <f>'PT-All'!P311</f>
        <v>23</v>
      </c>
      <c r="M339" s="54">
        <f>'PT-All'!Q311</f>
        <v>16</v>
      </c>
      <c r="N339" s="54">
        <f>'PT-All'!R311</f>
        <v>43</v>
      </c>
      <c r="O339" s="54">
        <f>'PT-All'!S311</f>
        <v>73</v>
      </c>
      <c r="P339" s="54">
        <f>'PT-All'!T311</f>
        <v>0</v>
      </c>
      <c r="Q339" s="54">
        <f>'PT-All'!U311</f>
        <v>0</v>
      </c>
      <c r="R339" s="54">
        <f>'PT-All'!V311</f>
        <v>132</v>
      </c>
      <c r="S339" s="54">
        <f>'PT-All'!W311</f>
        <v>115</v>
      </c>
      <c r="T339" s="62">
        <f>B339+D339+F339+H339+J339+L339+N339+P339+R339</f>
        <v>224</v>
      </c>
      <c r="U339" s="55">
        <f>C339+E339+G339+I339+K339+M339+O339+Q339+S339</f>
        <v>292</v>
      </c>
      <c r="V339">
        <f>SUM(T339:U339)</f>
        <v>516</v>
      </c>
    </row>
    <row r="340" spans="1:22">
      <c r="A340" s="3" t="s">
        <v>0</v>
      </c>
      <c r="B340">
        <f t="shared" ref="B340:V340" si="231">SUM(B338:B339)</f>
        <v>2</v>
      </c>
      <c r="C340">
        <f t="shared" si="231"/>
        <v>3</v>
      </c>
      <c r="D340">
        <f t="shared" si="231"/>
        <v>0</v>
      </c>
      <c r="E340">
        <f t="shared" si="231"/>
        <v>3</v>
      </c>
      <c r="F340">
        <f t="shared" si="231"/>
        <v>4</v>
      </c>
      <c r="G340">
        <f t="shared" si="231"/>
        <v>7</v>
      </c>
      <c r="H340">
        <f t="shared" ref="H340:M340" si="232">SUM(H338:H339)</f>
        <v>9</v>
      </c>
      <c r="I340">
        <f t="shared" si="232"/>
        <v>26</v>
      </c>
      <c r="J340">
        <f t="shared" si="232"/>
        <v>13</v>
      </c>
      <c r="K340">
        <f t="shared" si="232"/>
        <v>51</v>
      </c>
      <c r="L340">
        <f t="shared" si="232"/>
        <v>56</v>
      </c>
      <c r="M340">
        <f t="shared" si="232"/>
        <v>42</v>
      </c>
      <c r="N340">
        <f t="shared" si="231"/>
        <v>46</v>
      </c>
      <c r="O340">
        <f t="shared" si="231"/>
        <v>81</v>
      </c>
      <c r="P340">
        <f t="shared" si="231"/>
        <v>0</v>
      </c>
      <c r="Q340">
        <f t="shared" si="231"/>
        <v>0</v>
      </c>
      <c r="R340">
        <f t="shared" si="231"/>
        <v>143</v>
      </c>
      <c r="S340">
        <f t="shared" si="231"/>
        <v>125</v>
      </c>
      <c r="T340">
        <f t="shared" si="231"/>
        <v>273</v>
      </c>
      <c r="U340">
        <f t="shared" si="231"/>
        <v>338</v>
      </c>
      <c r="V340">
        <f t="shared" si="231"/>
        <v>611</v>
      </c>
    </row>
    <row r="342" spans="1:22">
      <c r="A342" s="72" t="s">
        <v>112</v>
      </c>
      <c r="B342" s="21">
        <f>INSTA!F385</f>
        <v>2</v>
      </c>
      <c r="C342" s="13">
        <f>INSTA!G385</f>
        <v>3</v>
      </c>
      <c r="D342" s="13">
        <f>INSTA!H385</f>
        <v>0</v>
      </c>
      <c r="E342" s="13">
        <f>INSTA!I385</f>
        <v>3</v>
      </c>
      <c r="F342" s="13">
        <f>INSTA!J385</f>
        <v>4</v>
      </c>
      <c r="G342" s="13">
        <f>INSTA!K385</f>
        <v>6</v>
      </c>
      <c r="H342" s="13">
        <f>INSTA!L385</f>
        <v>9</v>
      </c>
      <c r="I342" s="13">
        <f>INSTA!M385</f>
        <v>25</v>
      </c>
      <c r="J342" s="13">
        <f>INSTA!N385</f>
        <v>12</v>
      </c>
      <c r="K342" s="13">
        <f>INSTA!O385</f>
        <v>51</v>
      </c>
      <c r="L342" s="13">
        <f>INSTA!P385</f>
        <v>1</v>
      </c>
      <c r="M342" s="13">
        <f>INSTA!Q385</f>
        <v>3</v>
      </c>
      <c r="N342" s="13">
        <f>INSTA!R385</f>
        <v>44</v>
      </c>
      <c r="O342" s="13">
        <f>INSTA!S385</f>
        <v>70</v>
      </c>
      <c r="P342" s="13">
        <f>INSTA!T385</f>
        <v>0</v>
      </c>
      <c r="Q342" s="13">
        <f>INSTA!U385</f>
        <v>0</v>
      </c>
      <c r="R342" s="13">
        <f>INSTA!V385</f>
        <v>130</v>
      </c>
      <c r="S342" s="15">
        <f>INSTA!W385</f>
        <v>115</v>
      </c>
      <c r="T342" s="19">
        <f t="shared" ref="T342:U344" si="233">B342+D342+F342+H342+J342+L342+N342+P342+R342</f>
        <v>202</v>
      </c>
      <c r="U342" s="50">
        <f t="shared" si="233"/>
        <v>276</v>
      </c>
      <c r="V342">
        <f>SUM(T342:U342)</f>
        <v>478</v>
      </c>
    </row>
    <row r="343" spans="1:22">
      <c r="A343" s="73" t="s">
        <v>113</v>
      </c>
      <c r="B343" s="56">
        <f>OUTST!F342</f>
        <v>0</v>
      </c>
      <c r="C343" s="47">
        <f>OUTST!G342</f>
        <v>0</v>
      </c>
      <c r="D343" s="47">
        <f>OUTST!H342</f>
        <v>0</v>
      </c>
      <c r="E343" s="47">
        <f>OUTST!I342</f>
        <v>0</v>
      </c>
      <c r="F343" s="47">
        <f>OUTST!J342</f>
        <v>0</v>
      </c>
      <c r="G343" s="47">
        <f>OUTST!K342</f>
        <v>1</v>
      </c>
      <c r="H343" s="47">
        <f>OUTST!L342</f>
        <v>0</v>
      </c>
      <c r="I343" s="47">
        <f>OUTST!M342</f>
        <v>1</v>
      </c>
      <c r="J343" s="47">
        <f>OUTST!N342</f>
        <v>1</v>
      </c>
      <c r="K343" s="47">
        <f>OUTST!O342</f>
        <v>0</v>
      </c>
      <c r="L343" s="47">
        <f>OUTST!P342</f>
        <v>55</v>
      </c>
      <c r="M343" s="47">
        <f>OUTST!Q342</f>
        <v>39</v>
      </c>
      <c r="N343" s="47">
        <f>OUTST!R342</f>
        <v>2</v>
      </c>
      <c r="O343" s="47">
        <f>OUTST!S342</f>
        <v>11</v>
      </c>
      <c r="P343" s="47">
        <f>OUTST!T342</f>
        <v>0</v>
      </c>
      <c r="Q343" s="47">
        <f>OUTST!U342</f>
        <v>0</v>
      </c>
      <c r="R343" s="47">
        <f>OUTST!V342</f>
        <v>13</v>
      </c>
      <c r="S343" s="48">
        <f>OUTST!W342</f>
        <v>10</v>
      </c>
      <c r="T343" s="61">
        <f t="shared" si="233"/>
        <v>71</v>
      </c>
      <c r="U343" s="52">
        <f t="shared" si="233"/>
        <v>62</v>
      </c>
      <c r="V343">
        <f>SUM(T343:U343)</f>
        <v>133</v>
      </c>
    </row>
    <row r="344" spans="1:22">
      <c r="A344" s="74" t="s">
        <v>114</v>
      </c>
      <c r="B344" s="57">
        <f>REGIN!F150</f>
        <v>0</v>
      </c>
      <c r="C344" s="54">
        <f>REGIN!G150</f>
        <v>0</v>
      </c>
      <c r="D344" s="54">
        <f>REGIN!H150</f>
        <v>0</v>
      </c>
      <c r="E344" s="54">
        <f>REGIN!I150</f>
        <v>0</v>
      </c>
      <c r="F344" s="54">
        <f>REGIN!J150</f>
        <v>0</v>
      </c>
      <c r="G344" s="54">
        <f>REGIN!K150</f>
        <v>0</v>
      </c>
      <c r="H344" s="54">
        <f>REGIN!L150</f>
        <v>0</v>
      </c>
      <c r="I344" s="54">
        <f>REGIN!M150</f>
        <v>0</v>
      </c>
      <c r="J344" s="54">
        <f>REGIN!N150</f>
        <v>0</v>
      </c>
      <c r="K344" s="54">
        <f>REGIN!O150</f>
        <v>0</v>
      </c>
      <c r="L344" s="54">
        <f>REGIN!P150</f>
        <v>0</v>
      </c>
      <c r="M344" s="54">
        <f>REGIN!Q150</f>
        <v>0</v>
      </c>
      <c r="N344" s="54">
        <f>REGIN!R150</f>
        <v>0</v>
      </c>
      <c r="O344" s="54">
        <f>REGIN!S150</f>
        <v>0</v>
      </c>
      <c r="P344" s="54">
        <f>REGIN!T150</f>
        <v>0</v>
      </c>
      <c r="Q344" s="54">
        <f>REGIN!U150</f>
        <v>0</v>
      </c>
      <c r="R344" s="54">
        <f>REGIN!V150</f>
        <v>0</v>
      </c>
      <c r="S344" s="60">
        <f>REGIN!W150</f>
        <v>0</v>
      </c>
      <c r="T344" s="62">
        <f t="shared" si="233"/>
        <v>0</v>
      </c>
      <c r="U344" s="55">
        <f t="shared" si="233"/>
        <v>0</v>
      </c>
      <c r="V344">
        <f>SUM(T344:U344)</f>
        <v>0</v>
      </c>
    </row>
    <row r="345" spans="1:22">
      <c r="A345" s="3" t="s">
        <v>0</v>
      </c>
      <c r="B345">
        <f t="shared" ref="B345:V345" si="234">SUM(B342:B344)</f>
        <v>2</v>
      </c>
      <c r="C345">
        <f t="shared" si="234"/>
        <v>3</v>
      </c>
      <c r="D345">
        <f t="shared" si="234"/>
        <v>0</v>
      </c>
      <c r="E345">
        <f t="shared" si="234"/>
        <v>3</v>
      </c>
      <c r="F345">
        <f t="shared" si="234"/>
        <v>4</v>
      </c>
      <c r="G345">
        <f t="shared" si="234"/>
        <v>7</v>
      </c>
      <c r="H345">
        <f t="shared" si="234"/>
        <v>9</v>
      </c>
      <c r="I345">
        <f t="shared" si="234"/>
        <v>26</v>
      </c>
      <c r="J345">
        <f t="shared" si="234"/>
        <v>13</v>
      </c>
      <c r="K345">
        <f t="shared" si="234"/>
        <v>51</v>
      </c>
      <c r="L345">
        <f t="shared" si="234"/>
        <v>56</v>
      </c>
      <c r="M345">
        <f t="shared" si="234"/>
        <v>42</v>
      </c>
      <c r="N345">
        <f t="shared" si="234"/>
        <v>46</v>
      </c>
      <c r="O345">
        <f t="shared" si="234"/>
        <v>81</v>
      </c>
      <c r="P345">
        <f t="shared" si="234"/>
        <v>0</v>
      </c>
      <c r="Q345">
        <f t="shared" si="234"/>
        <v>0</v>
      </c>
      <c r="R345">
        <f t="shared" si="234"/>
        <v>143</v>
      </c>
      <c r="S345">
        <f t="shared" si="234"/>
        <v>125</v>
      </c>
      <c r="T345">
        <f t="shared" si="234"/>
        <v>273</v>
      </c>
      <c r="U345">
        <f t="shared" si="234"/>
        <v>338</v>
      </c>
      <c r="V345">
        <f t="shared" si="234"/>
        <v>611</v>
      </c>
    </row>
    <row r="348" spans="1:22">
      <c r="A348" s="68" t="s">
        <v>67</v>
      </c>
      <c r="B348" s="136" t="s">
        <v>80</v>
      </c>
      <c r="C348" s="135"/>
      <c r="D348" s="136" t="s">
        <v>81</v>
      </c>
      <c r="E348" s="137"/>
      <c r="F348" s="134" t="s">
        <v>82</v>
      </c>
      <c r="G348" s="135"/>
      <c r="H348" s="136" t="s">
        <v>83</v>
      </c>
      <c r="I348" s="137"/>
      <c r="J348" s="134" t="s">
        <v>4</v>
      </c>
      <c r="K348" s="135"/>
      <c r="L348" s="136" t="s">
        <v>84</v>
      </c>
      <c r="M348" s="137"/>
      <c r="N348" s="132" t="s">
        <v>85</v>
      </c>
      <c r="O348" s="133"/>
      <c r="P348" s="132" t="s">
        <v>86</v>
      </c>
      <c r="Q348" s="133"/>
      <c r="R348" s="134" t="s">
        <v>87</v>
      </c>
      <c r="S348" s="135"/>
      <c r="T348" s="136" t="s">
        <v>9</v>
      </c>
      <c r="U348" s="137"/>
    </row>
    <row r="349" spans="1:22">
      <c r="A349" s="9"/>
      <c r="B349" s="4" t="s">
        <v>1</v>
      </c>
      <c r="C349" s="6" t="s">
        <v>2</v>
      </c>
      <c r="D349" s="4" t="s">
        <v>1</v>
      </c>
      <c r="E349" s="5" t="s">
        <v>2</v>
      </c>
      <c r="F349" s="7" t="s">
        <v>1</v>
      </c>
      <c r="G349" s="6" t="s">
        <v>2</v>
      </c>
      <c r="H349" s="4" t="s">
        <v>1</v>
      </c>
      <c r="I349" s="5" t="s">
        <v>2</v>
      </c>
      <c r="J349" s="7" t="s">
        <v>1</v>
      </c>
      <c r="K349" s="6" t="s">
        <v>2</v>
      </c>
      <c r="L349" s="4" t="s">
        <v>1</v>
      </c>
      <c r="M349" s="5" t="s">
        <v>2</v>
      </c>
      <c r="N349" s="4" t="s">
        <v>1</v>
      </c>
      <c r="O349" s="5" t="s">
        <v>2</v>
      </c>
      <c r="P349" s="4" t="s">
        <v>1</v>
      </c>
      <c r="Q349" s="5" t="s">
        <v>2</v>
      </c>
      <c r="R349" s="7" t="s">
        <v>1</v>
      </c>
      <c r="S349" s="6" t="s">
        <v>2</v>
      </c>
      <c r="T349" s="4" t="s">
        <v>1</v>
      </c>
      <c r="U349" s="5" t="s">
        <v>2</v>
      </c>
      <c r="V349" s="10" t="s">
        <v>0</v>
      </c>
    </row>
    <row r="350" spans="1:22">
      <c r="A350" s="76" t="s">
        <v>60</v>
      </c>
      <c r="B350" s="19">
        <f>Fresh!F310</f>
        <v>56</v>
      </c>
      <c r="C350" s="13">
        <f>Fresh!G310</f>
        <v>62</v>
      </c>
      <c r="D350" s="13">
        <f>Fresh!H310</f>
        <v>5</v>
      </c>
      <c r="E350" s="13">
        <f>Fresh!I310</f>
        <v>9</v>
      </c>
      <c r="F350" s="13">
        <f>Fresh!J310</f>
        <v>71</v>
      </c>
      <c r="G350" s="13">
        <f>Fresh!K310</f>
        <v>71</v>
      </c>
      <c r="H350" s="13">
        <f>Fresh!L310</f>
        <v>108</v>
      </c>
      <c r="I350" s="13">
        <f>Fresh!M310</f>
        <v>96</v>
      </c>
      <c r="J350" s="13">
        <f>Fresh!N310</f>
        <v>150</v>
      </c>
      <c r="K350" s="13">
        <f>Fresh!O310</f>
        <v>245</v>
      </c>
      <c r="L350" s="13">
        <f>Fresh!P310</f>
        <v>43</v>
      </c>
      <c r="M350" s="13">
        <f>Fresh!Q310</f>
        <v>35</v>
      </c>
      <c r="N350" s="13">
        <f>Fresh!R310</f>
        <v>92</v>
      </c>
      <c r="O350" s="13">
        <f>Fresh!S310</f>
        <v>115</v>
      </c>
      <c r="P350" s="13">
        <f>Fresh!T310</f>
        <v>0</v>
      </c>
      <c r="Q350" s="13">
        <f>Fresh!U310</f>
        <v>1</v>
      </c>
      <c r="R350" s="13">
        <f>Fresh!V310</f>
        <v>1300</v>
      </c>
      <c r="S350" s="13">
        <f>Fresh!W310</f>
        <v>1569</v>
      </c>
      <c r="T350" s="19">
        <f t="shared" ref="T350:U353" si="235">B350+D350+F350+H350+J350+L350+N350+P350+R350</f>
        <v>1825</v>
      </c>
      <c r="U350" s="50">
        <f t="shared" si="235"/>
        <v>2203</v>
      </c>
      <c r="V350">
        <f>SUM(T350:U350)</f>
        <v>4028</v>
      </c>
    </row>
    <row r="351" spans="1:22">
      <c r="A351" s="77" t="s">
        <v>61</v>
      </c>
      <c r="B351" s="61">
        <f>Soph!F344</f>
        <v>33</v>
      </c>
      <c r="C351" s="47">
        <f>Soph!G344</f>
        <v>73</v>
      </c>
      <c r="D351" s="47">
        <f>Soph!H344</f>
        <v>2</v>
      </c>
      <c r="E351" s="47">
        <f>Soph!I344</f>
        <v>3</v>
      </c>
      <c r="F351" s="47">
        <f>Soph!J344</f>
        <v>44</v>
      </c>
      <c r="G351" s="47">
        <f>Soph!K344</f>
        <v>77</v>
      </c>
      <c r="H351" s="47">
        <f>Soph!L344</f>
        <v>111</v>
      </c>
      <c r="I351" s="47">
        <f>Soph!M344</f>
        <v>102</v>
      </c>
      <c r="J351" s="47">
        <f>Soph!N344</f>
        <v>146</v>
      </c>
      <c r="K351" s="47">
        <f>Soph!O344</f>
        <v>207</v>
      </c>
      <c r="L351" s="47">
        <f>Soph!P344</f>
        <v>30</v>
      </c>
      <c r="M351" s="47">
        <f>Soph!Q344</f>
        <v>19</v>
      </c>
      <c r="N351" s="47">
        <f>Soph!R344</f>
        <v>85</v>
      </c>
      <c r="O351" s="47">
        <f>Soph!S344</f>
        <v>78</v>
      </c>
      <c r="P351" s="47">
        <f>Soph!T344</f>
        <v>1</v>
      </c>
      <c r="Q351" s="47">
        <f>Soph!U344</f>
        <v>0</v>
      </c>
      <c r="R351" s="47">
        <f>Soph!V344</f>
        <v>1213</v>
      </c>
      <c r="S351" s="47">
        <f>Soph!W344</f>
        <v>1466</v>
      </c>
      <c r="T351" s="61">
        <f t="shared" si="235"/>
        <v>1665</v>
      </c>
      <c r="U351" s="52">
        <f t="shared" si="235"/>
        <v>2025</v>
      </c>
      <c r="V351">
        <f>SUM(T351:U351)</f>
        <v>3690</v>
      </c>
    </row>
    <row r="352" spans="1:22">
      <c r="A352" s="73" t="s">
        <v>62</v>
      </c>
      <c r="B352" s="61">
        <f>Junior!F337</f>
        <v>42</v>
      </c>
      <c r="C352" s="47">
        <f>Junior!G337</f>
        <v>45</v>
      </c>
      <c r="D352" s="47">
        <f>Junior!H337</f>
        <v>2</v>
      </c>
      <c r="E352" s="47">
        <f>Junior!I337</f>
        <v>4</v>
      </c>
      <c r="F352" s="47">
        <f>Junior!J337</f>
        <v>56</v>
      </c>
      <c r="G352" s="47">
        <f>Junior!K337</f>
        <v>55</v>
      </c>
      <c r="H352" s="47">
        <f>Junior!L337</f>
        <v>67</v>
      </c>
      <c r="I352" s="47">
        <f>Junior!M337</f>
        <v>94</v>
      </c>
      <c r="J352" s="47">
        <f>Junior!N337</f>
        <v>126</v>
      </c>
      <c r="K352" s="47">
        <f>Junior!O337</f>
        <v>191</v>
      </c>
      <c r="L352" s="47">
        <f>Junior!P337</f>
        <v>26</v>
      </c>
      <c r="M352" s="47">
        <f>Junior!Q337</f>
        <v>33</v>
      </c>
      <c r="N352" s="47">
        <f>Junior!R337</f>
        <v>130</v>
      </c>
      <c r="O352" s="47">
        <f>Junior!S337</f>
        <v>181</v>
      </c>
      <c r="P352" s="47">
        <f>Junior!T337</f>
        <v>0</v>
      </c>
      <c r="Q352" s="47">
        <f>Junior!U337</f>
        <v>0</v>
      </c>
      <c r="R352" s="47">
        <f>Junior!V337</f>
        <v>1109</v>
      </c>
      <c r="S352" s="47">
        <f>Junior!W337</f>
        <v>1366</v>
      </c>
      <c r="T352" s="61">
        <f t="shared" si="235"/>
        <v>1558</v>
      </c>
      <c r="U352" s="52">
        <f t="shared" si="235"/>
        <v>1969</v>
      </c>
      <c r="V352">
        <f>SUM(T352:U352)</f>
        <v>3527</v>
      </c>
    </row>
    <row r="353" spans="1:22">
      <c r="A353" s="74" t="s">
        <v>63</v>
      </c>
      <c r="B353" s="62">
        <f>Senior!F336</f>
        <v>58</v>
      </c>
      <c r="C353" s="54">
        <f>Senior!G336</f>
        <v>68</v>
      </c>
      <c r="D353" s="54">
        <f>Senior!H336</f>
        <v>3</v>
      </c>
      <c r="E353" s="54">
        <f>Senior!I336</f>
        <v>9</v>
      </c>
      <c r="F353" s="54">
        <f>Senior!J336</f>
        <v>59</v>
      </c>
      <c r="G353" s="54">
        <f>Senior!K336</f>
        <v>64</v>
      </c>
      <c r="H353" s="54">
        <f>Senior!L336</f>
        <v>93</v>
      </c>
      <c r="I353" s="54">
        <f>Senior!M336</f>
        <v>100</v>
      </c>
      <c r="J353" s="54">
        <f>Senior!N336</f>
        <v>146</v>
      </c>
      <c r="K353" s="54">
        <f>Senior!O336</f>
        <v>255</v>
      </c>
      <c r="L353" s="54">
        <f>Senior!P336</f>
        <v>16</v>
      </c>
      <c r="M353" s="54">
        <f>Senior!Q336</f>
        <v>14</v>
      </c>
      <c r="N353" s="54">
        <f>Senior!R336</f>
        <v>188</v>
      </c>
      <c r="O353" s="54">
        <f>Senior!S336</f>
        <v>200</v>
      </c>
      <c r="P353" s="54">
        <f>Senior!T336</f>
        <v>1</v>
      </c>
      <c r="Q353" s="54">
        <f>Senior!U336</f>
        <v>1</v>
      </c>
      <c r="R353" s="54">
        <f>Senior!V336</f>
        <v>1245</v>
      </c>
      <c r="S353" s="54">
        <f>Senior!W336</f>
        <v>1475</v>
      </c>
      <c r="T353" s="62">
        <f t="shared" si="235"/>
        <v>1809</v>
      </c>
      <c r="U353" s="55">
        <f t="shared" si="235"/>
        <v>2186</v>
      </c>
      <c r="V353">
        <f>SUM(T353:U353)</f>
        <v>3995</v>
      </c>
    </row>
    <row r="354" spans="1:22">
      <c r="A354" s="3" t="s">
        <v>0</v>
      </c>
      <c r="B354">
        <f t="shared" ref="B354:V354" si="236">SUM(B350:B353)</f>
        <v>189</v>
      </c>
      <c r="C354">
        <f t="shared" si="236"/>
        <v>248</v>
      </c>
      <c r="D354">
        <f t="shared" si="236"/>
        <v>12</v>
      </c>
      <c r="E354">
        <f t="shared" si="236"/>
        <v>25</v>
      </c>
      <c r="F354">
        <f t="shared" si="236"/>
        <v>230</v>
      </c>
      <c r="G354">
        <f t="shared" si="236"/>
        <v>267</v>
      </c>
      <c r="H354">
        <f t="shared" ref="H354:M354" si="237">SUM(H350:H353)</f>
        <v>379</v>
      </c>
      <c r="I354">
        <f t="shared" si="237"/>
        <v>392</v>
      </c>
      <c r="J354">
        <f t="shared" si="237"/>
        <v>568</v>
      </c>
      <c r="K354">
        <f t="shared" si="237"/>
        <v>898</v>
      </c>
      <c r="L354">
        <f t="shared" si="237"/>
        <v>115</v>
      </c>
      <c r="M354">
        <f t="shared" si="237"/>
        <v>101</v>
      </c>
      <c r="N354">
        <f t="shared" si="236"/>
        <v>495</v>
      </c>
      <c r="O354">
        <f t="shared" si="236"/>
        <v>574</v>
      </c>
      <c r="P354">
        <f t="shared" si="236"/>
        <v>2</v>
      </c>
      <c r="Q354">
        <f t="shared" si="236"/>
        <v>2</v>
      </c>
      <c r="R354">
        <f t="shared" si="236"/>
        <v>4867</v>
      </c>
      <c r="S354">
        <f t="shared" si="236"/>
        <v>5876</v>
      </c>
      <c r="T354">
        <f t="shared" si="236"/>
        <v>6857</v>
      </c>
      <c r="U354">
        <f t="shared" si="236"/>
        <v>8383</v>
      </c>
      <c r="V354">
        <f t="shared" si="236"/>
        <v>15240</v>
      </c>
    </row>
    <row r="356" spans="1:22">
      <c r="A356" s="72" t="s">
        <v>65</v>
      </c>
      <c r="B356" s="19">
        <f>'FT-All'!F503</f>
        <v>178</v>
      </c>
      <c r="C356" s="13">
        <f>'FT-All'!G503</f>
        <v>232</v>
      </c>
      <c r="D356" s="13">
        <f>'FT-All'!H503</f>
        <v>10</v>
      </c>
      <c r="E356" s="13">
        <f>'FT-All'!I503</f>
        <v>22</v>
      </c>
      <c r="F356" s="13">
        <f>'FT-All'!J503</f>
        <v>212</v>
      </c>
      <c r="G356" s="13">
        <f>'FT-All'!K503</f>
        <v>251</v>
      </c>
      <c r="H356" s="13">
        <f>'FT-All'!L503</f>
        <v>348</v>
      </c>
      <c r="I356" s="13">
        <f>'FT-All'!M503</f>
        <v>351</v>
      </c>
      <c r="J356" s="13">
        <f>'FT-All'!N503</f>
        <v>519</v>
      </c>
      <c r="K356" s="13">
        <f>'FT-All'!O503</f>
        <v>824</v>
      </c>
      <c r="L356" s="13">
        <f>'FT-All'!P503</f>
        <v>113</v>
      </c>
      <c r="M356" s="13">
        <f>'FT-All'!Q503</f>
        <v>95</v>
      </c>
      <c r="N356" s="13">
        <f>'FT-All'!R503</f>
        <v>406</v>
      </c>
      <c r="O356" s="13">
        <f>'FT-All'!S503</f>
        <v>481</v>
      </c>
      <c r="P356" s="13">
        <f>'FT-All'!T503</f>
        <v>2</v>
      </c>
      <c r="Q356" s="13">
        <f>'FT-All'!U503</f>
        <v>2</v>
      </c>
      <c r="R356" s="13">
        <f>'FT-All'!V503</f>
        <v>4531</v>
      </c>
      <c r="S356" s="13">
        <f>'FT-All'!W503</f>
        <v>5460</v>
      </c>
      <c r="T356" s="19">
        <f>B356+D356+F356+H356+J356+L356+N356+P356+R356</f>
        <v>6319</v>
      </c>
      <c r="U356" s="50">
        <f>C356+E356+G356+I356+K356+M356+O356+Q356+S356</f>
        <v>7718</v>
      </c>
      <c r="V356">
        <f>SUM(T356:U356)</f>
        <v>14037</v>
      </c>
    </row>
    <row r="357" spans="1:22">
      <c r="A357" s="74" t="s">
        <v>66</v>
      </c>
      <c r="B357" s="62">
        <f>'PT-All'!F417</f>
        <v>11</v>
      </c>
      <c r="C357" s="54">
        <f>'PT-All'!G417</f>
        <v>16</v>
      </c>
      <c r="D357" s="54">
        <f>'PT-All'!H417</f>
        <v>2</v>
      </c>
      <c r="E357" s="54">
        <f>'PT-All'!I417</f>
        <v>3</v>
      </c>
      <c r="F357" s="54">
        <f>'PT-All'!J417</f>
        <v>18</v>
      </c>
      <c r="G357" s="54">
        <f>'PT-All'!K417</f>
        <v>16</v>
      </c>
      <c r="H357" s="54">
        <f>'PT-All'!L417</f>
        <v>31</v>
      </c>
      <c r="I357" s="54">
        <f>'PT-All'!M417</f>
        <v>41</v>
      </c>
      <c r="J357" s="54">
        <f>'PT-All'!N417</f>
        <v>49</v>
      </c>
      <c r="K357" s="54">
        <f>'PT-All'!O417</f>
        <v>74</v>
      </c>
      <c r="L357" s="54">
        <f>'PT-All'!P417</f>
        <v>2</v>
      </c>
      <c r="M357" s="54">
        <f>'PT-All'!Q417</f>
        <v>6</v>
      </c>
      <c r="N357" s="54">
        <f>'PT-All'!R417</f>
        <v>89</v>
      </c>
      <c r="O357" s="54">
        <f>'PT-All'!S417</f>
        <v>93</v>
      </c>
      <c r="P357" s="54">
        <f>'PT-All'!T417</f>
        <v>0</v>
      </c>
      <c r="Q357" s="54">
        <f>'PT-All'!U417</f>
        <v>0</v>
      </c>
      <c r="R357" s="54">
        <f>'PT-All'!V417</f>
        <v>336</v>
      </c>
      <c r="S357" s="54">
        <f>'PT-All'!W417</f>
        <v>416</v>
      </c>
      <c r="T357" s="62">
        <f>B357+D357+F357+H357+J357+L357+N357+P357+R357</f>
        <v>538</v>
      </c>
      <c r="U357" s="55">
        <f>C357+E357+G357+I357+K357+M357+O357+Q357+S357</f>
        <v>665</v>
      </c>
      <c r="V357">
        <f>SUM(T357:U357)</f>
        <v>1203</v>
      </c>
    </row>
    <row r="358" spans="1:22">
      <c r="A358" s="3" t="s">
        <v>0</v>
      </c>
      <c r="B358">
        <f t="shared" ref="B358:V358" si="238">SUM(B356:B357)</f>
        <v>189</v>
      </c>
      <c r="C358">
        <f t="shared" si="238"/>
        <v>248</v>
      </c>
      <c r="D358">
        <f t="shared" si="238"/>
        <v>12</v>
      </c>
      <c r="E358">
        <f t="shared" si="238"/>
        <v>25</v>
      </c>
      <c r="F358">
        <f t="shared" si="238"/>
        <v>230</v>
      </c>
      <c r="G358">
        <f t="shared" si="238"/>
        <v>267</v>
      </c>
      <c r="H358">
        <f t="shared" ref="H358:M358" si="239">SUM(H356:H357)</f>
        <v>379</v>
      </c>
      <c r="I358">
        <f t="shared" si="239"/>
        <v>392</v>
      </c>
      <c r="J358">
        <f t="shared" si="239"/>
        <v>568</v>
      </c>
      <c r="K358">
        <f t="shared" si="239"/>
        <v>898</v>
      </c>
      <c r="L358">
        <f t="shared" si="239"/>
        <v>115</v>
      </c>
      <c r="M358">
        <f t="shared" si="239"/>
        <v>101</v>
      </c>
      <c r="N358">
        <f t="shared" si="238"/>
        <v>495</v>
      </c>
      <c r="O358">
        <f t="shared" si="238"/>
        <v>574</v>
      </c>
      <c r="P358">
        <f t="shared" si="238"/>
        <v>2</v>
      </c>
      <c r="Q358">
        <f t="shared" si="238"/>
        <v>2</v>
      </c>
      <c r="R358">
        <f t="shared" si="238"/>
        <v>4867</v>
      </c>
      <c r="S358">
        <f t="shared" si="238"/>
        <v>5876</v>
      </c>
      <c r="T358">
        <f t="shared" si="238"/>
        <v>6857</v>
      </c>
      <c r="U358">
        <f t="shared" si="238"/>
        <v>8383</v>
      </c>
      <c r="V358">
        <f t="shared" si="238"/>
        <v>15240</v>
      </c>
    </row>
    <row r="360" spans="1:22">
      <c r="A360" s="72" t="s">
        <v>112</v>
      </c>
      <c r="B360" s="21">
        <f>INSTA!F506</f>
        <v>130</v>
      </c>
      <c r="C360" s="13">
        <f>INSTA!G506</f>
        <v>148</v>
      </c>
      <c r="D360" s="13">
        <f>INSTA!H506</f>
        <v>9</v>
      </c>
      <c r="E360" s="13">
        <f>INSTA!I506</f>
        <v>16</v>
      </c>
      <c r="F360" s="13">
        <f>INSTA!J506</f>
        <v>171</v>
      </c>
      <c r="G360" s="13">
        <f>INSTA!K506</f>
        <v>172</v>
      </c>
      <c r="H360" s="13">
        <f>INSTA!L506</f>
        <v>274</v>
      </c>
      <c r="I360" s="13">
        <f>INSTA!M506</f>
        <v>324</v>
      </c>
      <c r="J360" s="13">
        <f>INSTA!N506</f>
        <v>467</v>
      </c>
      <c r="K360" s="13">
        <f>INSTA!O506</f>
        <v>653</v>
      </c>
      <c r="L360" s="13">
        <f>INSTA!P506</f>
        <v>1</v>
      </c>
      <c r="M360" s="13">
        <f>INSTA!Q506</f>
        <v>3</v>
      </c>
      <c r="N360" s="13">
        <f>INSTA!R506</f>
        <v>283</v>
      </c>
      <c r="O360" s="13">
        <f>INSTA!S506</f>
        <v>285</v>
      </c>
      <c r="P360" s="13">
        <f>INSTA!T506</f>
        <v>1</v>
      </c>
      <c r="Q360" s="13">
        <f>INSTA!U506</f>
        <v>1</v>
      </c>
      <c r="R360" s="13">
        <f>INSTA!V506</f>
        <v>2818</v>
      </c>
      <c r="S360" s="15">
        <f>INSTA!W506</f>
        <v>2736</v>
      </c>
      <c r="T360" s="19">
        <f t="shared" ref="T360:U362" si="240">B360+D360+F360+H360+J360+L360+N360+P360+R360</f>
        <v>4154</v>
      </c>
      <c r="U360" s="50">
        <f t="shared" si="240"/>
        <v>4338</v>
      </c>
      <c r="V360">
        <f>SUM(T360:U360)</f>
        <v>8492</v>
      </c>
    </row>
    <row r="361" spans="1:22">
      <c r="A361" s="73" t="s">
        <v>113</v>
      </c>
      <c r="B361" s="56">
        <f>OUTST!F445</f>
        <v>51</v>
      </c>
      <c r="C361" s="47">
        <f>OUTST!G445</f>
        <v>91</v>
      </c>
      <c r="D361" s="47">
        <f>OUTST!H445</f>
        <v>1</v>
      </c>
      <c r="E361" s="47">
        <f>OUTST!I445</f>
        <v>9</v>
      </c>
      <c r="F361" s="47">
        <f>OUTST!J445</f>
        <v>56</v>
      </c>
      <c r="G361" s="47">
        <f>OUTST!K445</f>
        <v>74</v>
      </c>
      <c r="H361" s="47">
        <f>OUTST!L445</f>
        <v>101</v>
      </c>
      <c r="I361" s="47">
        <f>OUTST!M445</f>
        <v>64</v>
      </c>
      <c r="J361" s="47">
        <f>OUTST!N445</f>
        <v>99</v>
      </c>
      <c r="K361" s="47">
        <f>OUTST!O445</f>
        <v>232</v>
      </c>
      <c r="L361" s="47">
        <f>OUTST!P445</f>
        <v>114</v>
      </c>
      <c r="M361" s="47">
        <f>OUTST!Q445</f>
        <v>98</v>
      </c>
      <c r="N361" s="47">
        <f>OUTST!R445</f>
        <v>192</v>
      </c>
      <c r="O361" s="47">
        <f>OUTST!S445</f>
        <v>269</v>
      </c>
      <c r="P361" s="47">
        <f>OUTST!T445</f>
        <v>1</v>
      </c>
      <c r="Q361" s="47">
        <f>OUTST!U445</f>
        <v>1</v>
      </c>
      <c r="R361" s="47">
        <f>OUTST!V445</f>
        <v>1808</v>
      </c>
      <c r="S361" s="48">
        <f>OUTST!W445</f>
        <v>2930</v>
      </c>
      <c r="T361" s="61">
        <f t="shared" si="240"/>
        <v>2423</v>
      </c>
      <c r="U361" s="52">
        <f t="shared" si="240"/>
        <v>3768</v>
      </c>
      <c r="V361">
        <f>SUM(T361:U361)</f>
        <v>6191</v>
      </c>
    </row>
    <row r="362" spans="1:22">
      <c r="A362" s="74" t="s">
        <v>114</v>
      </c>
      <c r="B362" s="57">
        <f>REGIN!F212</f>
        <v>8</v>
      </c>
      <c r="C362" s="54">
        <f>REGIN!G212</f>
        <v>9</v>
      </c>
      <c r="D362" s="54">
        <f>REGIN!H212</f>
        <v>2</v>
      </c>
      <c r="E362" s="54">
        <f>REGIN!I212</f>
        <v>0</v>
      </c>
      <c r="F362" s="54">
        <f>REGIN!J212</f>
        <v>3</v>
      </c>
      <c r="G362" s="54">
        <f>REGIN!K212</f>
        <v>21</v>
      </c>
      <c r="H362" s="54">
        <f>REGIN!L212</f>
        <v>4</v>
      </c>
      <c r="I362" s="54">
        <f>REGIN!M212</f>
        <v>4</v>
      </c>
      <c r="J362" s="54">
        <f>REGIN!N212</f>
        <v>2</v>
      </c>
      <c r="K362" s="54">
        <f>REGIN!O212</f>
        <v>13</v>
      </c>
      <c r="L362" s="54">
        <f>REGIN!P212</f>
        <v>0</v>
      </c>
      <c r="M362" s="54">
        <f>REGIN!Q212</f>
        <v>0</v>
      </c>
      <c r="N362" s="54">
        <f>REGIN!R212</f>
        <v>20</v>
      </c>
      <c r="O362" s="54">
        <f>REGIN!S212</f>
        <v>20</v>
      </c>
      <c r="P362" s="54">
        <f>REGIN!T212</f>
        <v>0</v>
      </c>
      <c r="Q362" s="54">
        <f>REGIN!U212</f>
        <v>0</v>
      </c>
      <c r="R362" s="54">
        <f>REGIN!V212</f>
        <v>241</v>
      </c>
      <c r="S362" s="60">
        <f>REGIN!W212</f>
        <v>210</v>
      </c>
      <c r="T362" s="62">
        <f t="shared" si="240"/>
        <v>280</v>
      </c>
      <c r="U362" s="55">
        <f t="shared" si="240"/>
        <v>277</v>
      </c>
      <c r="V362">
        <f>SUM(T362:U362)</f>
        <v>557</v>
      </c>
    </row>
    <row r="363" spans="1:22">
      <c r="A363" s="3" t="s">
        <v>0</v>
      </c>
      <c r="B363">
        <f t="shared" ref="B363:V363" si="241">SUM(B360:B362)</f>
        <v>189</v>
      </c>
      <c r="C363">
        <f t="shared" si="241"/>
        <v>248</v>
      </c>
      <c r="D363">
        <f t="shared" si="241"/>
        <v>12</v>
      </c>
      <c r="E363">
        <f t="shared" si="241"/>
        <v>25</v>
      </c>
      <c r="F363">
        <f t="shared" si="241"/>
        <v>230</v>
      </c>
      <c r="G363">
        <f t="shared" si="241"/>
        <v>267</v>
      </c>
      <c r="H363">
        <f t="shared" si="241"/>
        <v>379</v>
      </c>
      <c r="I363">
        <f t="shared" si="241"/>
        <v>392</v>
      </c>
      <c r="J363">
        <f t="shared" si="241"/>
        <v>568</v>
      </c>
      <c r="K363">
        <f t="shared" si="241"/>
        <v>898</v>
      </c>
      <c r="L363">
        <f t="shared" si="241"/>
        <v>115</v>
      </c>
      <c r="M363">
        <f t="shared" si="241"/>
        <v>101</v>
      </c>
      <c r="N363">
        <f t="shared" si="241"/>
        <v>495</v>
      </c>
      <c r="O363">
        <f t="shared" si="241"/>
        <v>574</v>
      </c>
      <c r="P363">
        <f t="shared" si="241"/>
        <v>2</v>
      </c>
      <c r="Q363">
        <f t="shared" si="241"/>
        <v>2</v>
      </c>
      <c r="R363">
        <f t="shared" si="241"/>
        <v>4867</v>
      </c>
      <c r="S363">
        <f t="shared" si="241"/>
        <v>5876</v>
      </c>
      <c r="T363">
        <f t="shared" si="241"/>
        <v>6857</v>
      </c>
      <c r="U363">
        <f t="shared" si="241"/>
        <v>8383</v>
      </c>
      <c r="V363">
        <f t="shared" si="241"/>
        <v>15240</v>
      </c>
    </row>
    <row r="366" spans="1:22">
      <c r="A366" s="68" t="s">
        <v>69</v>
      </c>
      <c r="B366" s="136" t="s">
        <v>80</v>
      </c>
      <c r="C366" s="135"/>
      <c r="D366" s="136" t="s">
        <v>81</v>
      </c>
      <c r="E366" s="137"/>
      <c r="F366" s="134" t="s">
        <v>82</v>
      </c>
      <c r="G366" s="135"/>
      <c r="H366" s="136" t="s">
        <v>83</v>
      </c>
      <c r="I366" s="137"/>
      <c r="J366" s="134" t="s">
        <v>4</v>
      </c>
      <c r="K366" s="135"/>
      <c r="L366" s="136" t="s">
        <v>84</v>
      </c>
      <c r="M366" s="137"/>
      <c r="N366" s="132" t="s">
        <v>85</v>
      </c>
      <c r="O366" s="133"/>
      <c r="P366" s="132" t="s">
        <v>86</v>
      </c>
      <c r="Q366" s="133"/>
      <c r="R366" s="134" t="s">
        <v>87</v>
      </c>
      <c r="S366" s="135"/>
      <c r="T366" s="136" t="s">
        <v>9</v>
      </c>
      <c r="U366" s="137"/>
    </row>
    <row r="367" spans="1:22">
      <c r="A367" s="9"/>
      <c r="B367" s="4" t="s">
        <v>1</v>
      </c>
      <c r="C367" s="6" t="s">
        <v>2</v>
      </c>
      <c r="D367" s="4" t="s">
        <v>1</v>
      </c>
      <c r="E367" s="5" t="s">
        <v>2</v>
      </c>
      <c r="F367" s="7" t="s">
        <v>1</v>
      </c>
      <c r="G367" s="6" t="s">
        <v>2</v>
      </c>
      <c r="H367" s="4" t="s">
        <v>1</v>
      </c>
      <c r="I367" s="5" t="s">
        <v>2</v>
      </c>
      <c r="J367" s="7" t="s">
        <v>1</v>
      </c>
      <c r="K367" s="6" t="s">
        <v>2</v>
      </c>
      <c r="L367" s="4" t="s">
        <v>1</v>
      </c>
      <c r="M367" s="5" t="s">
        <v>2</v>
      </c>
      <c r="N367" s="4" t="s">
        <v>1</v>
      </c>
      <c r="O367" s="5" t="s">
        <v>2</v>
      </c>
      <c r="P367" s="4" t="s">
        <v>1</v>
      </c>
      <c r="Q367" s="5" t="s">
        <v>2</v>
      </c>
      <c r="R367" s="7" t="s">
        <v>1</v>
      </c>
      <c r="S367" s="6" t="s">
        <v>2</v>
      </c>
      <c r="T367" s="4" t="s">
        <v>1</v>
      </c>
      <c r="U367" s="5" t="s">
        <v>2</v>
      </c>
      <c r="V367" s="10" t="s">
        <v>0</v>
      </c>
    </row>
    <row r="368" spans="1:22">
      <c r="A368" s="72" t="s">
        <v>65</v>
      </c>
      <c r="B368" s="19">
        <f>'FT-All'!F520</f>
        <v>0</v>
      </c>
      <c r="C368" s="13">
        <f>'FT-All'!G520</f>
        <v>0</v>
      </c>
      <c r="D368" s="13">
        <f>'FT-All'!H520</f>
        <v>0</v>
      </c>
      <c r="E368" s="13">
        <f>'FT-All'!I520</f>
        <v>1</v>
      </c>
      <c r="F368" s="13">
        <f>'FT-All'!J520</f>
        <v>2</v>
      </c>
      <c r="G368" s="13">
        <f>'FT-All'!K520</f>
        <v>1</v>
      </c>
      <c r="H368" s="13">
        <f>'FT-All'!L520</f>
        <v>0</v>
      </c>
      <c r="I368" s="13">
        <f>'FT-All'!M520</f>
        <v>1</v>
      </c>
      <c r="J368" s="13">
        <f>'FT-All'!N520</f>
        <v>2</v>
      </c>
      <c r="K368" s="13">
        <f>'FT-All'!O520</f>
        <v>0</v>
      </c>
      <c r="L368" s="13">
        <f>'FT-All'!P520</f>
        <v>2</v>
      </c>
      <c r="M368" s="13">
        <f>'FT-All'!Q520</f>
        <v>6</v>
      </c>
      <c r="N368" s="13">
        <f>'FT-All'!R520</f>
        <v>5</v>
      </c>
      <c r="O368" s="13">
        <f>'FT-All'!S520</f>
        <v>6</v>
      </c>
      <c r="P368" s="13">
        <f>'FT-All'!T520</f>
        <v>0</v>
      </c>
      <c r="Q368" s="13">
        <f>'FT-All'!U520</f>
        <v>0</v>
      </c>
      <c r="R368" s="13">
        <f>'FT-All'!V520</f>
        <v>20</v>
      </c>
      <c r="S368" s="13">
        <f>'FT-All'!W520</f>
        <v>45</v>
      </c>
      <c r="T368" s="19">
        <f>B368+D368+F368+H368+J368+L368+N368+P368+R368</f>
        <v>31</v>
      </c>
      <c r="U368" s="50">
        <f>C368+E368+G368+I368+K368+M368+O368+Q368+S368</f>
        <v>60</v>
      </c>
      <c r="V368">
        <f>SUM(T368:U368)</f>
        <v>91</v>
      </c>
    </row>
    <row r="369" spans="1:22">
      <c r="A369" s="74" t="s">
        <v>66</v>
      </c>
      <c r="B369" s="62">
        <f>'PT-All'!F430</f>
        <v>0</v>
      </c>
      <c r="C369" s="54">
        <f>'PT-All'!G430</f>
        <v>1</v>
      </c>
      <c r="D369" s="54">
        <f>'PT-All'!H430</f>
        <v>0</v>
      </c>
      <c r="E369" s="54">
        <f>'PT-All'!I430</f>
        <v>0</v>
      </c>
      <c r="F369" s="54">
        <f>'PT-All'!J430</f>
        <v>2</v>
      </c>
      <c r="G369" s="54">
        <f>'PT-All'!K430</f>
        <v>2</v>
      </c>
      <c r="H369" s="54">
        <f>'PT-All'!L430</f>
        <v>2</v>
      </c>
      <c r="I369" s="54">
        <f>'PT-All'!M430</f>
        <v>5</v>
      </c>
      <c r="J369" s="54">
        <f>'PT-All'!N430</f>
        <v>3</v>
      </c>
      <c r="K369" s="54">
        <f>'PT-All'!O430</f>
        <v>1</v>
      </c>
      <c r="L369" s="54">
        <f>'PT-All'!P430</f>
        <v>0</v>
      </c>
      <c r="M369" s="54">
        <f>'PT-All'!Q430</f>
        <v>0</v>
      </c>
      <c r="N369" s="54">
        <f>'PT-All'!R430</f>
        <v>4</v>
      </c>
      <c r="O369" s="54">
        <f>'PT-All'!S430</f>
        <v>5</v>
      </c>
      <c r="P369" s="54">
        <f>'PT-All'!T430</f>
        <v>0</v>
      </c>
      <c r="Q369" s="54">
        <f>'PT-All'!U430</f>
        <v>0</v>
      </c>
      <c r="R369" s="54">
        <f>'PT-All'!V430</f>
        <v>26</v>
      </c>
      <c r="S369" s="54">
        <f>'PT-All'!W430</f>
        <v>20</v>
      </c>
      <c r="T369" s="62">
        <f>B369+D369+F369+H369+J369+L369+N369+P369+R369</f>
        <v>37</v>
      </c>
      <c r="U369" s="55">
        <f>C369+E369+G369+I369+K369+M369+O369+Q369+S369</f>
        <v>34</v>
      </c>
      <c r="V369">
        <f>SUM(T369:U369)</f>
        <v>71</v>
      </c>
    </row>
    <row r="370" spans="1:22">
      <c r="A370" s="3" t="s">
        <v>0</v>
      </c>
      <c r="B370">
        <f t="shared" ref="B370:V370" si="242">SUM(B368:B369)</f>
        <v>0</v>
      </c>
      <c r="C370">
        <f t="shared" si="242"/>
        <v>1</v>
      </c>
      <c r="D370">
        <f t="shared" si="242"/>
        <v>0</v>
      </c>
      <c r="E370">
        <f t="shared" si="242"/>
        <v>1</v>
      </c>
      <c r="F370">
        <f t="shared" si="242"/>
        <v>4</v>
      </c>
      <c r="G370">
        <f t="shared" si="242"/>
        <v>3</v>
      </c>
      <c r="H370">
        <f t="shared" ref="H370:M370" si="243">SUM(H368:H369)</f>
        <v>2</v>
      </c>
      <c r="I370">
        <f t="shared" si="243"/>
        <v>6</v>
      </c>
      <c r="J370">
        <f t="shared" si="243"/>
        <v>5</v>
      </c>
      <c r="K370">
        <f t="shared" si="243"/>
        <v>1</v>
      </c>
      <c r="L370">
        <f t="shared" si="243"/>
        <v>2</v>
      </c>
      <c r="M370">
        <f t="shared" si="243"/>
        <v>6</v>
      </c>
      <c r="N370">
        <f t="shared" si="242"/>
        <v>9</v>
      </c>
      <c r="O370">
        <f t="shared" si="242"/>
        <v>11</v>
      </c>
      <c r="P370">
        <f t="shared" si="242"/>
        <v>0</v>
      </c>
      <c r="Q370">
        <f t="shared" si="242"/>
        <v>0</v>
      </c>
      <c r="R370">
        <f t="shared" si="242"/>
        <v>46</v>
      </c>
      <c r="S370">
        <f t="shared" si="242"/>
        <v>65</v>
      </c>
      <c r="T370">
        <f t="shared" si="242"/>
        <v>68</v>
      </c>
      <c r="U370">
        <f t="shared" si="242"/>
        <v>94</v>
      </c>
      <c r="V370">
        <f t="shared" si="242"/>
        <v>162</v>
      </c>
    </row>
    <row r="372" spans="1:22">
      <c r="A372" s="72" t="s">
        <v>112</v>
      </c>
      <c r="B372" s="21">
        <f>INSTA!F523</f>
        <v>0</v>
      </c>
      <c r="C372" s="13">
        <f>INSTA!G523</f>
        <v>1</v>
      </c>
      <c r="D372" s="13">
        <f>INSTA!H523</f>
        <v>0</v>
      </c>
      <c r="E372" s="13">
        <f>INSTA!I523</f>
        <v>1</v>
      </c>
      <c r="F372" s="13">
        <f>INSTA!J523</f>
        <v>0</v>
      </c>
      <c r="G372" s="13">
        <f>INSTA!K523</f>
        <v>3</v>
      </c>
      <c r="H372" s="13">
        <f>INSTA!L523</f>
        <v>0</v>
      </c>
      <c r="I372" s="13">
        <f>INSTA!M523</f>
        <v>4</v>
      </c>
      <c r="J372" s="13">
        <f>INSTA!N523</f>
        <v>5</v>
      </c>
      <c r="K372" s="13">
        <f>INSTA!O523</f>
        <v>1</v>
      </c>
      <c r="L372" s="13">
        <f>INSTA!P523</f>
        <v>0</v>
      </c>
      <c r="M372" s="13">
        <f>INSTA!Q523</f>
        <v>0</v>
      </c>
      <c r="N372" s="13">
        <f>INSTA!R523</f>
        <v>6</v>
      </c>
      <c r="O372" s="13">
        <f>INSTA!S523</f>
        <v>10</v>
      </c>
      <c r="P372" s="13">
        <f>INSTA!T523</f>
        <v>0</v>
      </c>
      <c r="Q372" s="13">
        <f>INSTA!U523</f>
        <v>0</v>
      </c>
      <c r="R372" s="13">
        <f>INSTA!V523</f>
        <v>32</v>
      </c>
      <c r="S372" s="15">
        <f>INSTA!W523</f>
        <v>50</v>
      </c>
      <c r="T372" s="19">
        <f t="shared" ref="T372:U374" si="244">B372+D372+F372+H372+J372+L372+N372+P372+R372</f>
        <v>43</v>
      </c>
      <c r="U372" s="50">
        <f t="shared" si="244"/>
        <v>70</v>
      </c>
      <c r="V372">
        <f>SUM(T372:U372)</f>
        <v>113</v>
      </c>
    </row>
    <row r="373" spans="1:22">
      <c r="A373" s="73" t="s">
        <v>113</v>
      </c>
      <c r="B373" s="56">
        <f>OUTST!F459</f>
        <v>0</v>
      </c>
      <c r="C373" s="47">
        <f>OUTST!G459</f>
        <v>0</v>
      </c>
      <c r="D373" s="47">
        <f>OUTST!H459</f>
        <v>0</v>
      </c>
      <c r="E373" s="47">
        <f>OUTST!I459</f>
        <v>0</v>
      </c>
      <c r="F373" s="47">
        <f>OUTST!J459</f>
        <v>4</v>
      </c>
      <c r="G373" s="47">
        <f>OUTST!K459</f>
        <v>0</v>
      </c>
      <c r="H373" s="47">
        <f>OUTST!L459</f>
        <v>2</v>
      </c>
      <c r="I373" s="47">
        <f>OUTST!M459</f>
        <v>2</v>
      </c>
      <c r="J373" s="47">
        <f>OUTST!N459</f>
        <v>0</v>
      </c>
      <c r="K373" s="47">
        <f>OUTST!O459</f>
        <v>0</v>
      </c>
      <c r="L373" s="47">
        <f>OUTST!P459</f>
        <v>2</v>
      </c>
      <c r="M373" s="47">
        <f>OUTST!Q459</f>
        <v>6</v>
      </c>
      <c r="N373" s="47">
        <f>OUTST!R459</f>
        <v>3</v>
      </c>
      <c r="O373" s="47">
        <f>OUTST!S459</f>
        <v>1</v>
      </c>
      <c r="P373" s="47">
        <f>OUTST!T459</f>
        <v>0</v>
      </c>
      <c r="Q373" s="47">
        <f>OUTST!U459</f>
        <v>0</v>
      </c>
      <c r="R373" s="47">
        <f>OUTST!V459</f>
        <v>14</v>
      </c>
      <c r="S373" s="48">
        <f>OUTST!W459</f>
        <v>15</v>
      </c>
      <c r="T373" s="61">
        <f t="shared" si="244"/>
        <v>25</v>
      </c>
      <c r="U373" s="52">
        <f t="shared" si="244"/>
        <v>24</v>
      </c>
      <c r="V373">
        <f>SUM(T373:U373)</f>
        <v>49</v>
      </c>
    </row>
    <row r="374" spans="1:22">
      <c r="A374" s="74" t="s">
        <v>114</v>
      </c>
      <c r="B374" s="57">
        <f>REGIN!F215</f>
        <v>0</v>
      </c>
      <c r="C374" s="54">
        <f>REGIN!G215</f>
        <v>0</v>
      </c>
      <c r="D374" s="54">
        <f>REGIN!H215</f>
        <v>0</v>
      </c>
      <c r="E374" s="54">
        <f>REGIN!I215</f>
        <v>0</v>
      </c>
      <c r="F374" s="54">
        <f>REGIN!J215</f>
        <v>0</v>
      </c>
      <c r="G374" s="54">
        <f>REGIN!K215</f>
        <v>0</v>
      </c>
      <c r="H374" s="54">
        <f>REGIN!L215</f>
        <v>0</v>
      </c>
      <c r="I374" s="54">
        <f>REGIN!M215</f>
        <v>0</v>
      </c>
      <c r="J374" s="54">
        <f>REGIN!N215</f>
        <v>0</v>
      </c>
      <c r="K374" s="54">
        <f>REGIN!O215</f>
        <v>0</v>
      </c>
      <c r="L374" s="54">
        <f>REGIN!P215</f>
        <v>0</v>
      </c>
      <c r="M374" s="54">
        <f>REGIN!Q215</f>
        <v>0</v>
      </c>
      <c r="N374" s="54">
        <f>REGIN!R215</f>
        <v>0</v>
      </c>
      <c r="O374" s="54">
        <f>REGIN!S215</f>
        <v>0</v>
      </c>
      <c r="P374" s="54">
        <f>REGIN!T215</f>
        <v>0</v>
      </c>
      <c r="Q374" s="54">
        <f>REGIN!U215</f>
        <v>0</v>
      </c>
      <c r="R374" s="54">
        <f>REGIN!V215</f>
        <v>0</v>
      </c>
      <c r="S374" s="60">
        <f>REGIN!W215</f>
        <v>0</v>
      </c>
      <c r="T374" s="62">
        <f t="shared" si="244"/>
        <v>0</v>
      </c>
      <c r="U374" s="55">
        <f t="shared" si="244"/>
        <v>0</v>
      </c>
      <c r="V374">
        <f>SUM(T374:U374)</f>
        <v>0</v>
      </c>
    </row>
    <row r="375" spans="1:22">
      <c r="A375" s="3" t="s">
        <v>0</v>
      </c>
      <c r="B375">
        <f t="shared" ref="B375:V375" si="245">SUM(B372:B374)</f>
        <v>0</v>
      </c>
      <c r="C375">
        <f t="shared" si="245"/>
        <v>1</v>
      </c>
      <c r="D375">
        <f t="shared" si="245"/>
        <v>0</v>
      </c>
      <c r="E375">
        <f t="shared" si="245"/>
        <v>1</v>
      </c>
      <c r="F375">
        <f t="shared" si="245"/>
        <v>4</v>
      </c>
      <c r="G375">
        <f t="shared" si="245"/>
        <v>3</v>
      </c>
      <c r="H375">
        <f t="shared" si="245"/>
        <v>2</v>
      </c>
      <c r="I375">
        <f t="shared" si="245"/>
        <v>6</v>
      </c>
      <c r="J375">
        <f t="shared" si="245"/>
        <v>5</v>
      </c>
      <c r="K375">
        <f t="shared" si="245"/>
        <v>1</v>
      </c>
      <c r="L375">
        <f t="shared" si="245"/>
        <v>2</v>
      </c>
      <c r="M375">
        <f t="shared" si="245"/>
        <v>6</v>
      </c>
      <c r="N375">
        <f t="shared" si="245"/>
        <v>9</v>
      </c>
      <c r="O375">
        <f t="shared" si="245"/>
        <v>11</v>
      </c>
      <c r="P375">
        <f t="shared" si="245"/>
        <v>0</v>
      </c>
      <c r="Q375">
        <f t="shared" si="245"/>
        <v>0</v>
      </c>
      <c r="R375">
        <f t="shared" si="245"/>
        <v>46</v>
      </c>
      <c r="S375">
        <f t="shared" si="245"/>
        <v>65</v>
      </c>
      <c r="T375">
        <f t="shared" si="245"/>
        <v>68</v>
      </c>
      <c r="U375">
        <f t="shared" si="245"/>
        <v>94</v>
      </c>
      <c r="V375">
        <f t="shared" si="245"/>
        <v>162</v>
      </c>
    </row>
    <row r="378" spans="1:22">
      <c r="A378" s="68" t="s">
        <v>70</v>
      </c>
      <c r="B378" s="136" t="s">
        <v>80</v>
      </c>
      <c r="C378" s="135"/>
      <c r="D378" s="136" t="s">
        <v>81</v>
      </c>
      <c r="E378" s="137"/>
      <c r="F378" s="134" t="s">
        <v>82</v>
      </c>
      <c r="G378" s="135"/>
      <c r="H378" s="136" t="s">
        <v>83</v>
      </c>
      <c r="I378" s="137"/>
      <c r="J378" s="134" t="s">
        <v>4</v>
      </c>
      <c r="K378" s="135"/>
      <c r="L378" s="136" t="s">
        <v>84</v>
      </c>
      <c r="M378" s="137"/>
      <c r="N378" s="132" t="s">
        <v>85</v>
      </c>
      <c r="O378" s="133"/>
      <c r="P378" s="132" t="s">
        <v>86</v>
      </c>
      <c r="Q378" s="133"/>
      <c r="R378" s="134" t="s">
        <v>87</v>
      </c>
      <c r="S378" s="135"/>
      <c r="T378" s="136" t="s">
        <v>9</v>
      </c>
      <c r="U378" s="137"/>
    </row>
    <row r="379" spans="1:22">
      <c r="A379" s="9"/>
      <c r="B379" s="4" t="s">
        <v>1</v>
      </c>
      <c r="C379" s="6" t="s">
        <v>2</v>
      </c>
      <c r="D379" s="4" t="s">
        <v>1</v>
      </c>
      <c r="E379" s="5" t="s">
        <v>2</v>
      </c>
      <c r="F379" s="7" t="s">
        <v>1</v>
      </c>
      <c r="G379" s="6" t="s">
        <v>2</v>
      </c>
      <c r="H379" s="4" t="s">
        <v>1</v>
      </c>
      <c r="I379" s="5" t="s">
        <v>2</v>
      </c>
      <c r="J379" s="7" t="s">
        <v>1</v>
      </c>
      <c r="K379" s="6" t="s">
        <v>2</v>
      </c>
      <c r="L379" s="4" t="s">
        <v>1</v>
      </c>
      <c r="M379" s="5" t="s">
        <v>2</v>
      </c>
      <c r="N379" s="4" t="s">
        <v>1</v>
      </c>
      <c r="O379" s="5" t="s">
        <v>2</v>
      </c>
      <c r="P379" s="4" t="s">
        <v>1</v>
      </c>
      <c r="Q379" s="5" t="s">
        <v>2</v>
      </c>
      <c r="R379" s="7" t="s">
        <v>1</v>
      </c>
      <c r="S379" s="6" t="s">
        <v>2</v>
      </c>
      <c r="T379" s="4" t="s">
        <v>1</v>
      </c>
      <c r="U379" s="5" t="s">
        <v>2</v>
      </c>
      <c r="V379" s="10" t="s">
        <v>0</v>
      </c>
    </row>
    <row r="380" spans="1:22">
      <c r="A380" s="72" t="s">
        <v>65</v>
      </c>
      <c r="B380" s="19">
        <f>'FT-All'!F571</f>
        <v>3</v>
      </c>
      <c r="C380" s="13">
        <f>'FT-All'!G571</f>
        <v>2</v>
      </c>
      <c r="D380" s="13">
        <f>'FT-All'!H571</f>
        <v>1</v>
      </c>
      <c r="E380" s="13">
        <f>'FT-All'!I571</f>
        <v>4</v>
      </c>
      <c r="F380" s="13">
        <f>'FT-All'!J571</f>
        <v>6</v>
      </c>
      <c r="G380" s="13">
        <f>'FT-All'!K571</f>
        <v>8</v>
      </c>
      <c r="H380" s="13">
        <f>'FT-All'!L571</f>
        <v>12</v>
      </c>
      <c r="I380" s="13">
        <f>'FT-All'!M571</f>
        <v>12</v>
      </c>
      <c r="J380" s="13">
        <f>'FT-All'!N571</f>
        <v>5</v>
      </c>
      <c r="K380" s="13">
        <f>'FT-All'!O571</f>
        <v>12</v>
      </c>
      <c r="L380" s="13">
        <f>'FT-All'!P571</f>
        <v>43</v>
      </c>
      <c r="M380" s="13">
        <f>'FT-All'!Q571</f>
        <v>32</v>
      </c>
      <c r="N380" s="13">
        <f>'FT-All'!R571</f>
        <v>16</v>
      </c>
      <c r="O380" s="13">
        <f>'FT-All'!S571</f>
        <v>26</v>
      </c>
      <c r="P380" s="13">
        <f>'FT-All'!T571</f>
        <v>0</v>
      </c>
      <c r="Q380" s="13">
        <f>'FT-All'!U571</f>
        <v>0</v>
      </c>
      <c r="R380" s="13">
        <f>'FT-All'!V571</f>
        <v>146</v>
      </c>
      <c r="S380" s="13">
        <f>'FT-All'!W571</f>
        <v>267</v>
      </c>
      <c r="T380" s="19">
        <f>B380+D380+F380+H380+J380+L380+N380+P380+R380</f>
        <v>232</v>
      </c>
      <c r="U380" s="50">
        <f>C380+E380+G380+I380+K380+M380+O380+Q380+S380</f>
        <v>363</v>
      </c>
      <c r="V380">
        <f>SUM(T380:U380)</f>
        <v>595</v>
      </c>
    </row>
    <row r="381" spans="1:22">
      <c r="A381" s="74" t="s">
        <v>66</v>
      </c>
      <c r="B381" s="62">
        <f>'PT-All'!F479</f>
        <v>2</v>
      </c>
      <c r="C381" s="54">
        <f>'PT-All'!G479</f>
        <v>7</v>
      </c>
      <c r="D381" s="54">
        <f>'PT-All'!H479</f>
        <v>1</v>
      </c>
      <c r="E381" s="54">
        <f>'PT-All'!I479</f>
        <v>2</v>
      </c>
      <c r="F381" s="54">
        <f>'PT-All'!J479</f>
        <v>18</v>
      </c>
      <c r="G381" s="54">
        <f>'PT-All'!K479</f>
        <v>17</v>
      </c>
      <c r="H381" s="54">
        <f>'PT-All'!L479</f>
        <v>13</v>
      </c>
      <c r="I381" s="54">
        <f>'PT-All'!M479</f>
        <v>17</v>
      </c>
      <c r="J381" s="54">
        <f>'PT-All'!N479</f>
        <v>13</v>
      </c>
      <c r="K381" s="54">
        <f>'PT-All'!O479</f>
        <v>12</v>
      </c>
      <c r="L381" s="54">
        <f>'PT-All'!P479</f>
        <v>10</v>
      </c>
      <c r="M381" s="54">
        <f>'PT-All'!Q479</f>
        <v>11</v>
      </c>
      <c r="N381" s="54">
        <f>'PT-All'!R479</f>
        <v>21</v>
      </c>
      <c r="O381" s="54">
        <f>'PT-All'!S479</f>
        <v>24</v>
      </c>
      <c r="P381" s="54">
        <f>'PT-All'!T479</f>
        <v>0</v>
      </c>
      <c r="Q381" s="54">
        <f>'PT-All'!U479</f>
        <v>0</v>
      </c>
      <c r="R381" s="54">
        <f>'PT-All'!V479</f>
        <v>199</v>
      </c>
      <c r="S381" s="54">
        <f>'PT-All'!W479</f>
        <v>259</v>
      </c>
      <c r="T381" s="62">
        <f>B381+D381+F381+H381+J381+L381+N381+P381+R381</f>
        <v>277</v>
      </c>
      <c r="U381" s="55">
        <f>C381+E381+G381+I381+K381+M381+O381+Q381+S381</f>
        <v>349</v>
      </c>
      <c r="V381">
        <f>SUM(T381:U381)</f>
        <v>626</v>
      </c>
    </row>
    <row r="382" spans="1:22">
      <c r="A382" s="3" t="s">
        <v>0</v>
      </c>
      <c r="B382">
        <f t="shared" ref="B382:V382" si="246">SUM(B380:B381)</f>
        <v>5</v>
      </c>
      <c r="C382">
        <f t="shared" si="246"/>
        <v>9</v>
      </c>
      <c r="D382">
        <f t="shared" si="246"/>
        <v>2</v>
      </c>
      <c r="E382">
        <f t="shared" si="246"/>
        <v>6</v>
      </c>
      <c r="F382">
        <f t="shared" si="246"/>
        <v>24</v>
      </c>
      <c r="G382">
        <f t="shared" si="246"/>
        <v>25</v>
      </c>
      <c r="H382">
        <f t="shared" ref="H382:M382" si="247">SUM(H380:H381)</f>
        <v>25</v>
      </c>
      <c r="I382">
        <f t="shared" si="247"/>
        <v>29</v>
      </c>
      <c r="J382">
        <f t="shared" si="247"/>
        <v>18</v>
      </c>
      <c r="K382">
        <f t="shared" si="247"/>
        <v>24</v>
      </c>
      <c r="L382">
        <f t="shared" si="247"/>
        <v>53</v>
      </c>
      <c r="M382">
        <f t="shared" si="247"/>
        <v>43</v>
      </c>
      <c r="N382">
        <f t="shared" si="246"/>
        <v>37</v>
      </c>
      <c r="O382">
        <f t="shared" si="246"/>
        <v>50</v>
      </c>
      <c r="P382">
        <f t="shared" si="246"/>
        <v>0</v>
      </c>
      <c r="Q382">
        <f t="shared" si="246"/>
        <v>0</v>
      </c>
      <c r="R382">
        <f t="shared" si="246"/>
        <v>345</v>
      </c>
      <c r="S382">
        <f t="shared" si="246"/>
        <v>526</v>
      </c>
      <c r="T382">
        <f t="shared" si="246"/>
        <v>509</v>
      </c>
      <c r="U382">
        <f t="shared" si="246"/>
        <v>712</v>
      </c>
      <c r="V382">
        <f t="shared" si="246"/>
        <v>1221</v>
      </c>
    </row>
    <row r="384" spans="1:22">
      <c r="A384" s="72" t="s">
        <v>112</v>
      </c>
      <c r="B384" s="21">
        <f>INSTA!F574</f>
        <v>2</v>
      </c>
      <c r="C384" s="13">
        <f>INSTA!G574</f>
        <v>8</v>
      </c>
      <c r="D384" s="13">
        <f>INSTA!H574</f>
        <v>1</v>
      </c>
      <c r="E384" s="13">
        <f>INSTA!I574</f>
        <v>2</v>
      </c>
      <c r="F384" s="13">
        <f>INSTA!J574</f>
        <v>12</v>
      </c>
      <c r="G384" s="13">
        <f>INSTA!K574</f>
        <v>11</v>
      </c>
      <c r="H384" s="13">
        <f>INSTA!L574</f>
        <v>19</v>
      </c>
      <c r="I384" s="13">
        <f>INSTA!M574</f>
        <v>17</v>
      </c>
      <c r="J384" s="13">
        <f>INSTA!N574</f>
        <v>16</v>
      </c>
      <c r="K384" s="13">
        <f>INSTA!O574</f>
        <v>21</v>
      </c>
      <c r="L384" s="13">
        <f>INSTA!P574</f>
        <v>1</v>
      </c>
      <c r="M384" s="13">
        <f>INSTA!Q574</f>
        <v>0</v>
      </c>
      <c r="N384" s="13">
        <f>INSTA!R574</f>
        <v>22</v>
      </c>
      <c r="O384" s="13">
        <f>INSTA!S574</f>
        <v>33</v>
      </c>
      <c r="P384" s="13">
        <f>INSTA!T574</f>
        <v>0</v>
      </c>
      <c r="Q384" s="13">
        <f>INSTA!U574</f>
        <v>0</v>
      </c>
      <c r="R384" s="13">
        <f>INSTA!V574</f>
        <v>239</v>
      </c>
      <c r="S384" s="15">
        <f>INSTA!W574</f>
        <v>325</v>
      </c>
      <c r="T384" s="19">
        <f t="shared" ref="T384:U386" si="248">B384+D384+F384+H384+J384+L384+N384+P384+R384</f>
        <v>312</v>
      </c>
      <c r="U384" s="50">
        <f t="shared" si="248"/>
        <v>417</v>
      </c>
      <c r="V384">
        <f>SUM(T384:U384)</f>
        <v>729</v>
      </c>
    </row>
    <row r="385" spans="1:22">
      <c r="A385" s="73" t="s">
        <v>113</v>
      </c>
      <c r="B385" s="56">
        <f>OUTST!F508</f>
        <v>3</v>
      </c>
      <c r="C385" s="47">
        <f>OUTST!G508</f>
        <v>1</v>
      </c>
      <c r="D385" s="47">
        <f>OUTST!H508</f>
        <v>1</v>
      </c>
      <c r="E385" s="47">
        <f>OUTST!I508</f>
        <v>3</v>
      </c>
      <c r="F385" s="47">
        <f>OUTST!J508</f>
        <v>12</v>
      </c>
      <c r="G385" s="47">
        <f>OUTST!K508</f>
        <v>13</v>
      </c>
      <c r="H385" s="47">
        <f>OUTST!L508</f>
        <v>5</v>
      </c>
      <c r="I385" s="47">
        <f>OUTST!M508</f>
        <v>10</v>
      </c>
      <c r="J385" s="47">
        <f>OUTST!N508</f>
        <v>2</v>
      </c>
      <c r="K385" s="47">
        <f>OUTST!O508</f>
        <v>1</v>
      </c>
      <c r="L385" s="47">
        <f>OUTST!P508</f>
        <v>52</v>
      </c>
      <c r="M385" s="47">
        <f>OUTST!Q508</f>
        <v>43</v>
      </c>
      <c r="N385" s="47">
        <f>OUTST!R508</f>
        <v>13</v>
      </c>
      <c r="O385" s="47">
        <f>OUTST!S508</f>
        <v>14</v>
      </c>
      <c r="P385" s="47">
        <f>OUTST!T508</f>
        <v>0</v>
      </c>
      <c r="Q385" s="47">
        <f>OUTST!U508</f>
        <v>0</v>
      </c>
      <c r="R385" s="47">
        <f>OUTST!V508</f>
        <v>85</v>
      </c>
      <c r="S385" s="48">
        <f>OUTST!W508</f>
        <v>158</v>
      </c>
      <c r="T385" s="61">
        <f t="shared" si="248"/>
        <v>173</v>
      </c>
      <c r="U385" s="52">
        <f t="shared" si="248"/>
        <v>243</v>
      </c>
      <c r="V385">
        <f>SUM(T385:U385)</f>
        <v>416</v>
      </c>
    </row>
    <row r="386" spans="1:22">
      <c r="A386" s="74" t="s">
        <v>114</v>
      </c>
      <c r="B386" s="57">
        <f>REGIN!F229</f>
        <v>0</v>
      </c>
      <c r="C386" s="54">
        <f>REGIN!G229</f>
        <v>0</v>
      </c>
      <c r="D386" s="54">
        <f>REGIN!H229</f>
        <v>0</v>
      </c>
      <c r="E386" s="54">
        <f>REGIN!I229</f>
        <v>1</v>
      </c>
      <c r="F386" s="54">
        <f>REGIN!J229</f>
        <v>0</v>
      </c>
      <c r="G386" s="54">
        <f>REGIN!K229</f>
        <v>1</v>
      </c>
      <c r="H386" s="54">
        <f>REGIN!L229</f>
        <v>1</v>
      </c>
      <c r="I386" s="54">
        <f>REGIN!M229</f>
        <v>2</v>
      </c>
      <c r="J386" s="54">
        <f>REGIN!N229</f>
        <v>0</v>
      </c>
      <c r="K386" s="54">
        <f>REGIN!O229</f>
        <v>2</v>
      </c>
      <c r="L386" s="54">
        <f>REGIN!P229</f>
        <v>0</v>
      </c>
      <c r="M386" s="54">
        <f>REGIN!Q229</f>
        <v>0</v>
      </c>
      <c r="N386" s="54">
        <f>REGIN!R229</f>
        <v>2</v>
      </c>
      <c r="O386" s="54">
        <f>REGIN!S229</f>
        <v>3</v>
      </c>
      <c r="P386" s="54">
        <f>REGIN!T229</f>
        <v>0</v>
      </c>
      <c r="Q386" s="54">
        <f>REGIN!U229</f>
        <v>0</v>
      </c>
      <c r="R386" s="54">
        <f>REGIN!V229</f>
        <v>21</v>
      </c>
      <c r="S386" s="60">
        <f>REGIN!W229</f>
        <v>43</v>
      </c>
      <c r="T386" s="62">
        <f t="shared" si="248"/>
        <v>24</v>
      </c>
      <c r="U386" s="55">
        <f t="shared" si="248"/>
        <v>52</v>
      </c>
      <c r="V386">
        <f>SUM(T386:U386)</f>
        <v>76</v>
      </c>
    </row>
    <row r="387" spans="1:22">
      <c r="A387" s="3" t="s">
        <v>0</v>
      </c>
      <c r="B387">
        <f t="shared" ref="B387:V387" si="249">SUM(B384:B386)</f>
        <v>5</v>
      </c>
      <c r="C387">
        <f t="shared" si="249"/>
        <v>9</v>
      </c>
      <c r="D387">
        <f t="shared" si="249"/>
        <v>2</v>
      </c>
      <c r="E387">
        <f t="shared" si="249"/>
        <v>6</v>
      </c>
      <c r="F387">
        <f t="shared" si="249"/>
        <v>24</v>
      </c>
      <c r="G387">
        <f t="shared" si="249"/>
        <v>25</v>
      </c>
      <c r="H387">
        <f t="shared" si="249"/>
        <v>25</v>
      </c>
      <c r="I387">
        <f t="shared" si="249"/>
        <v>29</v>
      </c>
      <c r="J387">
        <f t="shared" si="249"/>
        <v>18</v>
      </c>
      <c r="K387">
        <f t="shared" si="249"/>
        <v>24</v>
      </c>
      <c r="L387">
        <f t="shared" si="249"/>
        <v>53</v>
      </c>
      <c r="M387">
        <f t="shared" si="249"/>
        <v>43</v>
      </c>
      <c r="N387">
        <f t="shared" si="249"/>
        <v>37</v>
      </c>
      <c r="O387">
        <f t="shared" si="249"/>
        <v>50</v>
      </c>
      <c r="P387">
        <f t="shared" si="249"/>
        <v>0</v>
      </c>
      <c r="Q387">
        <f t="shared" si="249"/>
        <v>0</v>
      </c>
      <c r="R387">
        <f t="shared" si="249"/>
        <v>345</v>
      </c>
      <c r="S387">
        <f t="shared" si="249"/>
        <v>526</v>
      </c>
      <c r="T387">
        <f t="shared" si="249"/>
        <v>509</v>
      </c>
      <c r="U387">
        <f t="shared" si="249"/>
        <v>712</v>
      </c>
      <c r="V387">
        <f t="shared" si="249"/>
        <v>1221</v>
      </c>
    </row>
    <row r="390" spans="1:22">
      <c r="A390" s="68" t="s">
        <v>71</v>
      </c>
      <c r="B390" s="136" t="s">
        <v>80</v>
      </c>
      <c r="C390" s="135"/>
      <c r="D390" s="136" t="s">
        <v>81</v>
      </c>
      <c r="E390" s="137"/>
      <c r="F390" s="134" t="s">
        <v>82</v>
      </c>
      <c r="G390" s="135"/>
      <c r="H390" s="136" t="s">
        <v>83</v>
      </c>
      <c r="I390" s="137"/>
      <c r="J390" s="134" t="s">
        <v>4</v>
      </c>
      <c r="K390" s="135"/>
      <c r="L390" s="136" t="s">
        <v>84</v>
      </c>
      <c r="M390" s="137"/>
      <c r="N390" s="132" t="s">
        <v>85</v>
      </c>
      <c r="O390" s="133"/>
      <c r="P390" s="132" t="s">
        <v>86</v>
      </c>
      <c r="Q390" s="133"/>
      <c r="R390" s="134" t="s">
        <v>87</v>
      </c>
      <c r="S390" s="135"/>
      <c r="T390" s="136" t="s">
        <v>9</v>
      </c>
      <c r="U390" s="137"/>
    </row>
    <row r="391" spans="1:22">
      <c r="A391" s="9"/>
      <c r="B391" s="4" t="s">
        <v>1</v>
      </c>
      <c r="C391" s="6" t="s">
        <v>2</v>
      </c>
      <c r="D391" s="4" t="s">
        <v>1</v>
      </c>
      <c r="E391" s="5" t="s">
        <v>2</v>
      </c>
      <c r="F391" s="7" t="s">
        <v>1</v>
      </c>
      <c r="G391" s="6" t="s">
        <v>2</v>
      </c>
      <c r="H391" s="4" t="s">
        <v>1</v>
      </c>
      <c r="I391" s="5" t="s">
        <v>2</v>
      </c>
      <c r="J391" s="7" t="s">
        <v>1</v>
      </c>
      <c r="K391" s="6" t="s">
        <v>2</v>
      </c>
      <c r="L391" s="4" t="s">
        <v>1</v>
      </c>
      <c r="M391" s="5" t="s">
        <v>2</v>
      </c>
      <c r="N391" s="4" t="s">
        <v>1</v>
      </c>
      <c r="O391" s="5" t="s">
        <v>2</v>
      </c>
      <c r="P391" s="4" t="s">
        <v>1</v>
      </c>
      <c r="Q391" s="5" t="s">
        <v>2</v>
      </c>
      <c r="R391" s="7" t="s">
        <v>1</v>
      </c>
      <c r="S391" s="6" t="s">
        <v>2</v>
      </c>
      <c r="T391" s="4" t="s">
        <v>1</v>
      </c>
      <c r="U391" s="5" t="s">
        <v>2</v>
      </c>
      <c r="V391" s="10" t="s">
        <v>0</v>
      </c>
    </row>
    <row r="392" spans="1:22">
      <c r="A392" s="72" t="s">
        <v>65</v>
      </c>
      <c r="B392" s="19">
        <f>'FT-All'!F602</f>
        <v>0</v>
      </c>
      <c r="C392" s="13">
        <f>'FT-All'!G602</f>
        <v>1</v>
      </c>
      <c r="D392" s="13">
        <f>'FT-All'!H602</f>
        <v>0</v>
      </c>
      <c r="E392" s="13">
        <f>'FT-All'!I602</f>
        <v>1</v>
      </c>
      <c r="F392" s="13">
        <f>'FT-All'!J602</f>
        <v>10</v>
      </c>
      <c r="G392" s="13">
        <f>'FT-All'!K602</f>
        <v>5</v>
      </c>
      <c r="H392" s="13">
        <f>'FT-All'!L602</f>
        <v>6</v>
      </c>
      <c r="I392" s="13">
        <f>'FT-All'!M602</f>
        <v>12</v>
      </c>
      <c r="J392" s="13">
        <f>'FT-All'!N602</f>
        <v>2</v>
      </c>
      <c r="K392" s="13">
        <f>'FT-All'!O602</f>
        <v>4</v>
      </c>
      <c r="L392" s="13">
        <f>'FT-All'!P602</f>
        <v>81</v>
      </c>
      <c r="M392" s="13">
        <f>'FT-All'!Q602</f>
        <v>49</v>
      </c>
      <c r="N392" s="13">
        <f>'FT-All'!R602</f>
        <v>17</v>
      </c>
      <c r="O392" s="13">
        <f>'FT-All'!S602</f>
        <v>27</v>
      </c>
      <c r="P392" s="13">
        <f>'FT-All'!T602</f>
        <v>1</v>
      </c>
      <c r="Q392" s="13">
        <f>'FT-All'!U602</f>
        <v>0</v>
      </c>
      <c r="R392" s="13">
        <f>'FT-All'!V602</f>
        <v>105</v>
      </c>
      <c r="S392" s="13">
        <f>'FT-All'!W602</f>
        <v>150</v>
      </c>
      <c r="T392" s="19">
        <f>B392+D392+F392+H392+J392+L392+N392+P392+R392</f>
        <v>222</v>
      </c>
      <c r="U392" s="50">
        <f>C392+E392+G392+I392+K392+M392+O392+Q392+S392</f>
        <v>249</v>
      </c>
      <c r="V392">
        <f>SUM(T392:U392)</f>
        <v>471</v>
      </c>
    </row>
    <row r="393" spans="1:22">
      <c r="A393" s="74" t="s">
        <v>66</v>
      </c>
      <c r="B393" s="62">
        <f>'PT-All'!F509</f>
        <v>1</v>
      </c>
      <c r="C393" s="54">
        <f>'PT-All'!G509</f>
        <v>0</v>
      </c>
      <c r="D393" s="54">
        <f>'PT-All'!H509</f>
        <v>1</v>
      </c>
      <c r="E393" s="54">
        <f>'PT-All'!I509</f>
        <v>0</v>
      </c>
      <c r="F393" s="54">
        <f>'PT-All'!J509</f>
        <v>1</v>
      </c>
      <c r="G393" s="54">
        <f>'PT-All'!K509</f>
        <v>1</v>
      </c>
      <c r="H393" s="54">
        <f>'PT-All'!L509</f>
        <v>1</v>
      </c>
      <c r="I393" s="54">
        <f>'PT-All'!M509</f>
        <v>5</v>
      </c>
      <c r="J393" s="54">
        <f>'PT-All'!N509</f>
        <v>3</v>
      </c>
      <c r="K393" s="54">
        <f>'PT-All'!O509</f>
        <v>8</v>
      </c>
      <c r="L393" s="54">
        <f>'PT-All'!P509</f>
        <v>11</v>
      </c>
      <c r="M393" s="54">
        <f>'PT-All'!Q509</f>
        <v>7</v>
      </c>
      <c r="N393" s="54">
        <f>'PT-All'!R509</f>
        <v>11</v>
      </c>
      <c r="O393" s="54">
        <f>'PT-All'!S509</f>
        <v>18</v>
      </c>
      <c r="P393" s="54">
        <f>'PT-All'!T509</f>
        <v>0</v>
      </c>
      <c r="Q393" s="54">
        <f>'PT-All'!U509</f>
        <v>0</v>
      </c>
      <c r="R393" s="54">
        <f>'PT-All'!V509</f>
        <v>55</v>
      </c>
      <c r="S393" s="54">
        <f>'PT-All'!W509</f>
        <v>107</v>
      </c>
      <c r="T393" s="62">
        <f>B393+D393+F393+H393+J393+L393+N393+P393+R393</f>
        <v>84</v>
      </c>
      <c r="U393" s="55">
        <f>C393+E393+G393+I393+K393+M393+O393+Q393+S393</f>
        <v>146</v>
      </c>
      <c r="V393">
        <f>SUM(T393:U393)</f>
        <v>230</v>
      </c>
    </row>
    <row r="394" spans="1:22">
      <c r="A394" s="3" t="s">
        <v>0</v>
      </c>
      <c r="B394">
        <f t="shared" ref="B394:V394" si="250">SUM(B392:B393)</f>
        <v>1</v>
      </c>
      <c r="C394">
        <f t="shared" si="250"/>
        <v>1</v>
      </c>
      <c r="D394">
        <f t="shared" si="250"/>
        <v>1</v>
      </c>
      <c r="E394">
        <f t="shared" si="250"/>
        <v>1</v>
      </c>
      <c r="F394">
        <f t="shared" si="250"/>
        <v>11</v>
      </c>
      <c r="G394">
        <f t="shared" si="250"/>
        <v>6</v>
      </c>
      <c r="H394">
        <f t="shared" ref="H394:M394" si="251">SUM(H392:H393)</f>
        <v>7</v>
      </c>
      <c r="I394">
        <f t="shared" si="251"/>
        <v>17</v>
      </c>
      <c r="J394">
        <f t="shared" si="251"/>
        <v>5</v>
      </c>
      <c r="K394">
        <f t="shared" si="251"/>
        <v>12</v>
      </c>
      <c r="L394">
        <f t="shared" si="251"/>
        <v>92</v>
      </c>
      <c r="M394">
        <f t="shared" si="251"/>
        <v>56</v>
      </c>
      <c r="N394">
        <f t="shared" si="250"/>
        <v>28</v>
      </c>
      <c r="O394">
        <f t="shared" si="250"/>
        <v>45</v>
      </c>
      <c r="P394">
        <f t="shared" si="250"/>
        <v>1</v>
      </c>
      <c r="Q394">
        <f t="shared" si="250"/>
        <v>0</v>
      </c>
      <c r="R394">
        <f t="shared" si="250"/>
        <v>160</v>
      </c>
      <c r="S394">
        <f t="shared" si="250"/>
        <v>257</v>
      </c>
      <c r="T394">
        <f t="shared" si="250"/>
        <v>306</v>
      </c>
      <c r="U394">
        <f t="shared" si="250"/>
        <v>395</v>
      </c>
      <c r="V394">
        <f t="shared" si="250"/>
        <v>701</v>
      </c>
    </row>
    <row r="396" spans="1:22">
      <c r="A396" s="72" t="s">
        <v>112</v>
      </c>
      <c r="B396" s="21">
        <f>INSTA!F605</f>
        <v>1</v>
      </c>
      <c r="C396" s="13">
        <f>INSTA!G605</f>
        <v>0</v>
      </c>
      <c r="D396" s="13">
        <f>INSTA!H605</f>
        <v>1</v>
      </c>
      <c r="E396" s="13">
        <f>INSTA!I605</f>
        <v>0</v>
      </c>
      <c r="F396" s="13">
        <f>INSTA!J605</f>
        <v>4</v>
      </c>
      <c r="G396" s="13">
        <f>INSTA!K605</f>
        <v>2</v>
      </c>
      <c r="H396" s="13">
        <f>INSTA!L605</f>
        <v>0</v>
      </c>
      <c r="I396" s="13">
        <f>INSTA!M605</f>
        <v>7</v>
      </c>
      <c r="J396" s="13">
        <f>INSTA!N605</f>
        <v>2</v>
      </c>
      <c r="K396" s="13">
        <f>INSTA!O605</f>
        <v>7</v>
      </c>
      <c r="L396" s="13">
        <f>INSTA!P605</f>
        <v>1</v>
      </c>
      <c r="M396" s="13">
        <f>INSTA!Q605</f>
        <v>0</v>
      </c>
      <c r="N396" s="13">
        <f>INSTA!R605</f>
        <v>12</v>
      </c>
      <c r="O396" s="13">
        <f>INSTA!S605</f>
        <v>20</v>
      </c>
      <c r="P396" s="13">
        <f>INSTA!T605</f>
        <v>0</v>
      </c>
      <c r="Q396" s="13">
        <f>INSTA!U605</f>
        <v>0</v>
      </c>
      <c r="R396" s="13">
        <f>INSTA!V605</f>
        <v>77</v>
      </c>
      <c r="S396" s="15">
        <f>INSTA!W605</f>
        <v>127</v>
      </c>
      <c r="T396" s="19">
        <f t="shared" ref="T396:U398" si="252">B396+D396+F396+H396+J396+L396+N396+P396+R396</f>
        <v>98</v>
      </c>
      <c r="U396" s="50">
        <f t="shared" si="252"/>
        <v>163</v>
      </c>
      <c r="V396">
        <f>SUM(T396:U396)</f>
        <v>261</v>
      </c>
    </row>
    <row r="397" spans="1:22">
      <c r="A397" s="73" t="s">
        <v>113</v>
      </c>
      <c r="B397" s="56">
        <f>OUTST!F537</f>
        <v>0</v>
      </c>
      <c r="C397" s="47">
        <f>OUTST!G537</f>
        <v>1</v>
      </c>
      <c r="D397" s="47">
        <f>OUTST!H537</f>
        <v>0</v>
      </c>
      <c r="E397" s="47">
        <f>OUTST!I537</f>
        <v>1</v>
      </c>
      <c r="F397" s="47">
        <f>OUTST!J537</f>
        <v>7</v>
      </c>
      <c r="G397" s="47">
        <f>OUTST!K537</f>
        <v>4</v>
      </c>
      <c r="H397" s="47">
        <f>OUTST!L537</f>
        <v>6</v>
      </c>
      <c r="I397" s="47">
        <f>OUTST!M537</f>
        <v>10</v>
      </c>
      <c r="J397" s="47">
        <f>OUTST!N537</f>
        <v>3</v>
      </c>
      <c r="K397" s="47">
        <f>OUTST!O537</f>
        <v>5</v>
      </c>
      <c r="L397" s="47">
        <f>OUTST!P537</f>
        <v>91</v>
      </c>
      <c r="M397" s="47">
        <f>OUTST!Q537</f>
        <v>56</v>
      </c>
      <c r="N397" s="47">
        <f>OUTST!R537</f>
        <v>15</v>
      </c>
      <c r="O397" s="47">
        <f>OUTST!S537</f>
        <v>24</v>
      </c>
      <c r="P397" s="47">
        <f>OUTST!T537</f>
        <v>1</v>
      </c>
      <c r="Q397" s="47">
        <f>OUTST!U537</f>
        <v>0</v>
      </c>
      <c r="R397" s="47">
        <f>OUTST!V537</f>
        <v>80</v>
      </c>
      <c r="S397" s="48">
        <f>OUTST!W537</f>
        <v>129</v>
      </c>
      <c r="T397" s="61">
        <f t="shared" si="252"/>
        <v>203</v>
      </c>
      <c r="U397" s="52">
        <f t="shared" si="252"/>
        <v>230</v>
      </c>
      <c r="V397">
        <f>SUM(T397:U397)</f>
        <v>433</v>
      </c>
    </row>
    <row r="398" spans="1:22">
      <c r="A398" s="74" t="s">
        <v>114</v>
      </c>
      <c r="B398" s="57">
        <f>REGIN!F234</f>
        <v>0</v>
      </c>
      <c r="C398" s="54">
        <f>REGIN!G234</f>
        <v>0</v>
      </c>
      <c r="D398" s="54">
        <f>REGIN!H234</f>
        <v>0</v>
      </c>
      <c r="E398" s="54">
        <f>REGIN!I234</f>
        <v>0</v>
      </c>
      <c r="F398" s="54">
        <f>REGIN!J234</f>
        <v>0</v>
      </c>
      <c r="G398" s="54">
        <f>REGIN!K234</f>
        <v>0</v>
      </c>
      <c r="H398" s="54">
        <f>REGIN!L234</f>
        <v>1</v>
      </c>
      <c r="I398" s="54">
        <f>REGIN!M234</f>
        <v>0</v>
      </c>
      <c r="J398" s="54">
        <f>REGIN!N234</f>
        <v>0</v>
      </c>
      <c r="K398" s="54">
        <f>REGIN!O234</f>
        <v>0</v>
      </c>
      <c r="L398" s="54">
        <f>REGIN!P234</f>
        <v>0</v>
      </c>
      <c r="M398" s="54">
        <f>REGIN!Q234</f>
        <v>0</v>
      </c>
      <c r="N398" s="54">
        <f>REGIN!R234</f>
        <v>1</v>
      </c>
      <c r="O398" s="54">
        <f>REGIN!S234</f>
        <v>1</v>
      </c>
      <c r="P398" s="54">
        <f>REGIN!T234</f>
        <v>0</v>
      </c>
      <c r="Q398" s="54">
        <f>REGIN!U234</f>
        <v>0</v>
      </c>
      <c r="R398" s="54">
        <f>REGIN!V234</f>
        <v>3</v>
      </c>
      <c r="S398" s="60">
        <f>REGIN!W234</f>
        <v>1</v>
      </c>
      <c r="T398" s="62">
        <f t="shared" si="252"/>
        <v>5</v>
      </c>
      <c r="U398" s="55">
        <f t="shared" si="252"/>
        <v>2</v>
      </c>
      <c r="V398">
        <f>SUM(T398:U398)</f>
        <v>7</v>
      </c>
    </row>
    <row r="399" spans="1:22">
      <c r="A399" s="3" t="s">
        <v>0</v>
      </c>
      <c r="B399">
        <f t="shared" ref="B399:V399" si="253">SUM(B396:B398)</f>
        <v>1</v>
      </c>
      <c r="C399">
        <f t="shared" si="253"/>
        <v>1</v>
      </c>
      <c r="D399">
        <f t="shared" si="253"/>
        <v>1</v>
      </c>
      <c r="E399">
        <f t="shared" si="253"/>
        <v>1</v>
      </c>
      <c r="F399">
        <f t="shared" si="253"/>
        <v>11</v>
      </c>
      <c r="G399">
        <f t="shared" si="253"/>
        <v>6</v>
      </c>
      <c r="H399">
        <f t="shared" si="253"/>
        <v>7</v>
      </c>
      <c r="I399">
        <f t="shared" si="253"/>
        <v>17</v>
      </c>
      <c r="J399">
        <f t="shared" si="253"/>
        <v>5</v>
      </c>
      <c r="K399">
        <f t="shared" si="253"/>
        <v>12</v>
      </c>
      <c r="L399">
        <f t="shared" si="253"/>
        <v>92</v>
      </c>
      <c r="M399">
        <f t="shared" si="253"/>
        <v>56</v>
      </c>
      <c r="N399">
        <f t="shared" si="253"/>
        <v>28</v>
      </c>
      <c r="O399">
        <f t="shared" si="253"/>
        <v>45</v>
      </c>
      <c r="P399">
        <f t="shared" si="253"/>
        <v>1</v>
      </c>
      <c r="Q399">
        <f t="shared" si="253"/>
        <v>0</v>
      </c>
      <c r="R399">
        <f t="shared" si="253"/>
        <v>160</v>
      </c>
      <c r="S399">
        <f t="shared" si="253"/>
        <v>257</v>
      </c>
      <c r="T399">
        <f t="shared" si="253"/>
        <v>306</v>
      </c>
      <c r="U399">
        <f t="shared" si="253"/>
        <v>395</v>
      </c>
      <c r="V399">
        <f t="shared" si="253"/>
        <v>701</v>
      </c>
    </row>
    <row r="402" spans="1:22">
      <c r="A402" s="68" t="s">
        <v>108</v>
      </c>
      <c r="B402" s="136" t="s">
        <v>80</v>
      </c>
      <c r="C402" s="135"/>
      <c r="D402" s="136" t="s">
        <v>81</v>
      </c>
      <c r="E402" s="137"/>
      <c r="F402" s="134" t="s">
        <v>82</v>
      </c>
      <c r="G402" s="135"/>
      <c r="H402" s="136" t="s">
        <v>83</v>
      </c>
      <c r="I402" s="137"/>
      <c r="J402" s="134" t="s">
        <v>4</v>
      </c>
      <c r="K402" s="135"/>
      <c r="L402" s="136" t="s">
        <v>84</v>
      </c>
      <c r="M402" s="137"/>
      <c r="N402" s="132" t="s">
        <v>85</v>
      </c>
      <c r="O402" s="133"/>
      <c r="P402" s="132" t="s">
        <v>86</v>
      </c>
      <c r="Q402" s="133"/>
      <c r="R402" s="134" t="s">
        <v>87</v>
      </c>
      <c r="S402" s="135"/>
      <c r="T402" s="136" t="s">
        <v>9</v>
      </c>
      <c r="U402" s="137"/>
    </row>
    <row r="403" spans="1:22">
      <c r="A403" s="9"/>
      <c r="B403" s="4" t="s">
        <v>1</v>
      </c>
      <c r="C403" s="6" t="s">
        <v>2</v>
      </c>
      <c r="D403" s="4" t="s">
        <v>1</v>
      </c>
      <c r="E403" s="5" t="s">
        <v>2</v>
      </c>
      <c r="F403" s="7" t="s">
        <v>1</v>
      </c>
      <c r="G403" s="6" t="s">
        <v>2</v>
      </c>
      <c r="H403" s="4" t="s">
        <v>1</v>
      </c>
      <c r="I403" s="5" t="s">
        <v>2</v>
      </c>
      <c r="J403" s="7" t="s">
        <v>1</v>
      </c>
      <c r="K403" s="6" t="s">
        <v>2</v>
      </c>
      <c r="L403" s="4" t="s">
        <v>1</v>
      </c>
      <c r="M403" s="5" t="s">
        <v>2</v>
      </c>
      <c r="N403" s="4" t="s">
        <v>1</v>
      </c>
      <c r="O403" s="5" t="s">
        <v>2</v>
      </c>
      <c r="P403" s="4" t="s">
        <v>1</v>
      </c>
      <c r="Q403" s="5" t="s">
        <v>2</v>
      </c>
      <c r="R403" s="7" t="s">
        <v>1</v>
      </c>
      <c r="S403" s="6" t="s">
        <v>2</v>
      </c>
      <c r="T403" s="4" t="s">
        <v>1</v>
      </c>
      <c r="U403" s="5" t="s">
        <v>2</v>
      </c>
      <c r="V403" s="10" t="s">
        <v>0</v>
      </c>
    </row>
    <row r="404" spans="1:22">
      <c r="A404" s="76" t="s">
        <v>60</v>
      </c>
      <c r="B404" s="19">
        <f>Fresh!F322</f>
        <v>1</v>
      </c>
      <c r="C404" s="13">
        <f>Fresh!G322</f>
        <v>3</v>
      </c>
      <c r="D404" s="13">
        <f>Fresh!H322</f>
        <v>0</v>
      </c>
      <c r="E404" s="13">
        <f>Fresh!I322</f>
        <v>0</v>
      </c>
      <c r="F404" s="13">
        <f>Fresh!J322</f>
        <v>3</v>
      </c>
      <c r="G404" s="13">
        <f>Fresh!K322</f>
        <v>5</v>
      </c>
      <c r="H404" s="13">
        <f>Fresh!L322</f>
        <v>0</v>
      </c>
      <c r="I404" s="13">
        <f>Fresh!M322</f>
        <v>1</v>
      </c>
      <c r="J404" s="13">
        <f>Fresh!N322</f>
        <v>2</v>
      </c>
      <c r="K404" s="13">
        <f>Fresh!O322</f>
        <v>1</v>
      </c>
      <c r="L404" s="13">
        <f>Fresh!P322</f>
        <v>0</v>
      </c>
      <c r="M404" s="13">
        <f>Fresh!Q322</f>
        <v>8</v>
      </c>
      <c r="N404" s="13">
        <f>Fresh!R322</f>
        <v>3</v>
      </c>
      <c r="O404" s="13">
        <f>Fresh!S322</f>
        <v>2</v>
      </c>
      <c r="P404" s="13">
        <f>Fresh!T322</f>
        <v>0</v>
      </c>
      <c r="Q404" s="13">
        <f>Fresh!U322</f>
        <v>0</v>
      </c>
      <c r="R404" s="13">
        <f>Fresh!V322</f>
        <v>24</v>
      </c>
      <c r="S404" s="13">
        <f>Fresh!W322</f>
        <v>51</v>
      </c>
      <c r="T404" s="19">
        <f t="shared" ref="T404:U407" si="254">B404+D404+F404+H404+J404+L404+N404+P404+R404</f>
        <v>33</v>
      </c>
      <c r="U404" s="50">
        <f t="shared" si="254"/>
        <v>71</v>
      </c>
      <c r="V404">
        <f>SUM(T404:U404)</f>
        <v>104</v>
      </c>
    </row>
    <row r="405" spans="1:22">
      <c r="A405" s="77" t="s">
        <v>61</v>
      </c>
      <c r="B405" s="61">
        <f>Soph!F356</f>
        <v>0</v>
      </c>
      <c r="C405" s="47">
        <f>Soph!G356</f>
        <v>1</v>
      </c>
      <c r="D405" s="47">
        <f>Soph!H356</f>
        <v>0</v>
      </c>
      <c r="E405" s="47">
        <f>Soph!I356</f>
        <v>0</v>
      </c>
      <c r="F405" s="47">
        <f>Soph!J356</f>
        <v>5</v>
      </c>
      <c r="G405" s="47">
        <f>Soph!K356</f>
        <v>9</v>
      </c>
      <c r="H405" s="47">
        <f>Soph!L356</f>
        <v>0</v>
      </c>
      <c r="I405" s="47">
        <f>Soph!M356</f>
        <v>2</v>
      </c>
      <c r="J405" s="47">
        <f>Soph!N356</f>
        <v>4</v>
      </c>
      <c r="K405" s="47">
        <f>Soph!O356</f>
        <v>3</v>
      </c>
      <c r="L405" s="47">
        <f>Soph!P356</f>
        <v>0</v>
      </c>
      <c r="M405" s="47">
        <f>Soph!Q356</f>
        <v>5</v>
      </c>
      <c r="N405" s="47">
        <f>Soph!R356</f>
        <v>2</v>
      </c>
      <c r="O405" s="47">
        <f>Soph!S356</f>
        <v>3</v>
      </c>
      <c r="P405" s="47">
        <f>Soph!T356</f>
        <v>0</v>
      </c>
      <c r="Q405" s="47">
        <f>Soph!U356</f>
        <v>0</v>
      </c>
      <c r="R405" s="47">
        <f>Soph!V356</f>
        <v>28</v>
      </c>
      <c r="S405" s="47">
        <f>Soph!W356</f>
        <v>69</v>
      </c>
      <c r="T405" s="61">
        <f t="shared" si="254"/>
        <v>39</v>
      </c>
      <c r="U405" s="52">
        <f t="shared" si="254"/>
        <v>92</v>
      </c>
      <c r="V405">
        <f>SUM(T405:U405)</f>
        <v>131</v>
      </c>
    </row>
    <row r="406" spans="1:22">
      <c r="A406" s="73" t="s">
        <v>62</v>
      </c>
      <c r="B406" s="61">
        <f>Junior!F349</f>
        <v>3</v>
      </c>
      <c r="C406" s="47">
        <f>Junior!G349</f>
        <v>0</v>
      </c>
      <c r="D406" s="47">
        <f>Junior!H349</f>
        <v>0</v>
      </c>
      <c r="E406" s="47">
        <f>Junior!I349</f>
        <v>0</v>
      </c>
      <c r="F406" s="47">
        <f>Junior!J349</f>
        <v>6</v>
      </c>
      <c r="G406" s="47">
        <f>Junior!K349</f>
        <v>7</v>
      </c>
      <c r="H406" s="47">
        <f>Junior!L349</f>
        <v>0</v>
      </c>
      <c r="I406" s="47">
        <f>Junior!M349</f>
        <v>1</v>
      </c>
      <c r="J406" s="47">
        <f>Junior!N349</f>
        <v>3</v>
      </c>
      <c r="K406" s="47">
        <f>Junior!O349</f>
        <v>4</v>
      </c>
      <c r="L406" s="47">
        <f>Junior!P349</f>
        <v>3</v>
      </c>
      <c r="M406" s="47">
        <f>Junior!Q349</f>
        <v>2</v>
      </c>
      <c r="N406" s="47">
        <f>Junior!R349</f>
        <v>5</v>
      </c>
      <c r="O406" s="47">
        <f>Junior!S349</f>
        <v>6</v>
      </c>
      <c r="P406" s="47">
        <f>Junior!T349</f>
        <v>0</v>
      </c>
      <c r="Q406" s="47">
        <f>Junior!U349</f>
        <v>0</v>
      </c>
      <c r="R406" s="47">
        <f>Junior!V349</f>
        <v>27</v>
      </c>
      <c r="S406" s="47">
        <f>Junior!W349</f>
        <v>52</v>
      </c>
      <c r="T406" s="61">
        <f t="shared" si="254"/>
        <v>47</v>
      </c>
      <c r="U406" s="52">
        <f t="shared" si="254"/>
        <v>72</v>
      </c>
      <c r="V406">
        <f>SUM(T406:U406)</f>
        <v>119</v>
      </c>
    </row>
    <row r="407" spans="1:22">
      <c r="A407" s="74" t="s">
        <v>68</v>
      </c>
      <c r="B407" s="62">
        <f>Senior!F348</f>
        <v>2</v>
      </c>
      <c r="C407" s="54">
        <f>Senior!G348</f>
        <v>7</v>
      </c>
      <c r="D407" s="54">
        <f>Senior!H348</f>
        <v>0</v>
      </c>
      <c r="E407" s="54">
        <f>Senior!I348</f>
        <v>0</v>
      </c>
      <c r="F407" s="54">
        <f>Senior!J348</f>
        <v>9</v>
      </c>
      <c r="G407" s="54">
        <f>Senior!K348</f>
        <v>22</v>
      </c>
      <c r="H407" s="54">
        <f>Senior!L348</f>
        <v>1</v>
      </c>
      <c r="I407" s="54">
        <f>Senior!M348</f>
        <v>6</v>
      </c>
      <c r="J407" s="54">
        <f>Senior!N348</f>
        <v>6</v>
      </c>
      <c r="K407" s="54">
        <f>Senior!O348</f>
        <v>14</v>
      </c>
      <c r="L407" s="54">
        <f>Senior!P348</f>
        <v>7</v>
      </c>
      <c r="M407" s="54">
        <f>Senior!Q348</f>
        <v>14</v>
      </c>
      <c r="N407" s="54">
        <f>Senior!R348</f>
        <v>9</v>
      </c>
      <c r="O407" s="54">
        <f>Senior!S348</f>
        <v>17</v>
      </c>
      <c r="P407" s="54">
        <f>Senior!T348</f>
        <v>0</v>
      </c>
      <c r="Q407" s="54">
        <f>Senior!U348</f>
        <v>0</v>
      </c>
      <c r="R407" s="54">
        <f>Senior!V348</f>
        <v>100</v>
      </c>
      <c r="S407" s="54">
        <f>Senior!W348</f>
        <v>187</v>
      </c>
      <c r="T407" s="62">
        <f t="shared" si="254"/>
        <v>134</v>
      </c>
      <c r="U407" s="55">
        <f t="shared" si="254"/>
        <v>267</v>
      </c>
      <c r="V407">
        <f>SUM(T407:U407)</f>
        <v>401</v>
      </c>
    </row>
    <row r="408" spans="1:22">
      <c r="A408" s="3" t="s">
        <v>0</v>
      </c>
      <c r="B408">
        <f t="shared" ref="B408:V408" si="255">SUM(B404:B407)</f>
        <v>6</v>
      </c>
      <c r="C408">
        <f t="shared" si="255"/>
        <v>11</v>
      </c>
      <c r="D408">
        <f t="shared" si="255"/>
        <v>0</v>
      </c>
      <c r="E408">
        <f t="shared" si="255"/>
        <v>0</v>
      </c>
      <c r="F408">
        <f t="shared" si="255"/>
        <v>23</v>
      </c>
      <c r="G408">
        <f t="shared" si="255"/>
        <v>43</v>
      </c>
      <c r="H408">
        <f t="shared" ref="H408:M408" si="256">SUM(H404:H407)</f>
        <v>1</v>
      </c>
      <c r="I408">
        <f t="shared" si="256"/>
        <v>10</v>
      </c>
      <c r="J408">
        <f t="shared" si="256"/>
        <v>15</v>
      </c>
      <c r="K408">
        <f t="shared" si="256"/>
        <v>22</v>
      </c>
      <c r="L408">
        <f t="shared" si="256"/>
        <v>10</v>
      </c>
      <c r="M408">
        <f t="shared" si="256"/>
        <v>29</v>
      </c>
      <c r="N408">
        <f t="shared" si="255"/>
        <v>19</v>
      </c>
      <c r="O408">
        <f t="shared" si="255"/>
        <v>28</v>
      </c>
      <c r="P408">
        <f t="shared" si="255"/>
        <v>0</v>
      </c>
      <c r="Q408">
        <f t="shared" si="255"/>
        <v>0</v>
      </c>
      <c r="R408">
        <f t="shared" si="255"/>
        <v>179</v>
      </c>
      <c r="S408">
        <f t="shared" si="255"/>
        <v>359</v>
      </c>
      <c r="T408">
        <f t="shared" si="255"/>
        <v>253</v>
      </c>
      <c r="U408">
        <f t="shared" si="255"/>
        <v>502</v>
      </c>
      <c r="V408">
        <f t="shared" si="255"/>
        <v>755</v>
      </c>
    </row>
    <row r="410" spans="1:22">
      <c r="A410" s="72" t="s">
        <v>65</v>
      </c>
      <c r="B410" s="19">
        <f>'FT-All'!F605</f>
        <v>6</v>
      </c>
      <c r="C410" s="13">
        <f>'FT-All'!G605</f>
        <v>11</v>
      </c>
      <c r="D410" s="13">
        <f>'FT-All'!H605</f>
        <v>0</v>
      </c>
      <c r="E410" s="13">
        <f>'FT-All'!I605</f>
        <v>0</v>
      </c>
      <c r="F410" s="13">
        <f>'FT-All'!J605</f>
        <v>23</v>
      </c>
      <c r="G410" s="13">
        <f>'FT-All'!K605</f>
        <v>43</v>
      </c>
      <c r="H410" s="13">
        <f>'FT-All'!L605</f>
        <v>1</v>
      </c>
      <c r="I410" s="13">
        <f>'FT-All'!M605</f>
        <v>10</v>
      </c>
      <c r="J410" s="13">
        <f>'FT-All'!N605</f>
        <v>15</v>
      </c>
      <c r="K410" s="13">
        <f>'FT-All'!O605</f>
        <v>22</v>
      </c>
      <c r="L410" s="13">
        <f>'FT-All'!P605</f>
        <v>10</v>
      </c>
      <c r="M410" s="13">
        <f>'FT-All'!Q605</f>
        <v>28</v>
      </c>
      <c r="N410" s="13">
        <f>'FT-All'!R605</f>
        <v>18</v>
      </c>
      <c r="O410" s="13">
        <f>'FT-All'!S605</f>
        <v>28</v>
      </c>
      <c r="P410" s="13">
        <f>'FT-All'!T605</f>
        <v>0</v>
      </c>
      <c r="Q410" s="13">
        <f>'FT-All'!U605</f>
        <v>0</v>
      </c>
      <c r="R410" s="13">
        <f>'FT-All'!V605</f>
        <v>179</v>
      </c>
      <c r="S410" s="13">
        <f>'FT-All'!W605</f>
        <v>359</v>
      </c>
      <c r="T410" s="19">
        <f>B410+D410+F410+H410+J410+L410+N410+P410+R410</f>
        <v>252</v>
      </c>
      <c r="U410" s="50">
        <f>C410+E410+G410+I410+K410+M410+O410+Q410+S410</f>
        <v>501</v>
      </c>
      <c r="V410">
        <f>SUM(T410:U410)</f>
        <v>753</v>
      </c>
    </row>
    <row r="411" spans="1:22">
      <c r="A411" s="74" t="s">
        <v>66</v>
      </c>
      <c r="B411" s="62">
        <f>'PT-All'!F512</f>
        <v>0</v>
      </c>
      <c r="C411" s="54">
        <f>'PT-All'!G512</f>
        <v>0</v>
      </c>
      <c r="D411" s="54">
        <f>'PT-All'!H512</f>
        <v>0</v>
      </c>
      <c r="E411" s="54">
        <f>'PT-All'!I512</f>
        <v>0</v>
      </c>
      <c r="F411" s="54">
        <f>'PT-All'!J512</f>
        <v>0</v>
      </c>
      <c r="G411" s="54">
        <f>'PT-All'!K512</f>
        <v>0</v>
      </c>
      <c r="H411" s="54">
        <f>'PT-All'!L512</f>
        <v>0</v>
      </c>
      <c r="I411" s="54">
        <f>'PT-All'!M512</f>
        <v>0</v>
      </c>
      <c r="J411" s="54">
        <f>'PT-All'!N512</f>
        <v>0</v>
      </c>
      <c r="K411" s="54">
        <f>'PT-All'!O512</f>
        <v>0</v>
      </c>
      <c r="L411" s="54">
        <f>'PT-All'!P512</f>
        <v>0</v>
      </c>
      <c r="M411" s="54">
        <f>'PT-All'!Q512</f>
        <v>1</v>
      </c>
      <c r="N411" s="54">
        <f>'PT-All'!R512</f>
        <v>1</v>
      </c>
      <c r="O411" s="54">
        <f>'PT-All'!S512</f>
        <v>0</v>
      </c>
      <c r="P411" s="54">
        <f>'PT-All'!T512</f>
        <v>0</v>
      </c>
      <c r="Q411" s="54">
        <f>'PT-All'!U512</f>
        <v>0</v>
      </c>
      <c r="R411" s="54">
        <f>'PT-All'!V512</f>
        <v>0</v>
      </c>
      <c r="S411" s="54">
        <f>'PT-All'!W512</f>
        <v>0</v>
      </c>
      <c r="T411" s="62">
        <f>B411+D411+F411+H411+J411+L411+N411+P411+R411</f>
        <v>1</v>
      </c>
      <c r="U411" s="55">
        <f>C411+E411+G411+I411+K411+M411+O411+Q411+S411</f>
        <v>1</v>
      </c>
      <c r="V411">
        <f>SUM(T411:U411)</f>
        <v>2</v>
      </c>
    </row>
    <row r="412" spans="1:22">
      <c r="A412" s="3" t="s">
        <v>0</v>
      </c>
      <c r="B412">
        <f t="shared" ref="B412:V412" si="257">SUM(B410:B411)</f>
        <v>6</v>
      </c>
      <c r="C412">
        <f t="shared" si="257"/>
        <v>11</v>
      </c>
      <c r="D412">
        <f t="shared" si="257"/>
        <v>0</v>
      </c>
      <c r="E412">
        <f t="shared" si="257"/>
        <v>0</v>
      </c>
      <c r="F412">
        <f t="shared" si="257"/>
        <v>23</v>
      </c>
      <c r="G412">
        <f t="shared" si="257"/>
        <v>43</v>
      </c>
      <c r="H412">
        <f t="shared" ref="H412:M412" si="258">SUM(H410:H411)</f>
        <v>1</v>
      </c>
      <c r="I412">
        <f t="shared" si="258"/>
        <v>10</v>
      </c>
      <c r="J412">
        <f t="shared" si="258"/>
        <v>15</v>
      </c>
      <c r="K412">
        <f t="shared" si="258"/>
        <v>22</v>
      </c>
      <c r="L412">
        <f t="shared" si="258"/>
        <v>10</v>
      </c>
      <c r="M412">
        <f t="shared" si="258"/>
        <v>29</v>
      </c>
      <c r="N412">
        <f t="shared" si="257"/>
        <v>19</v>
      </c>
      <c r="O412">
        <f t="shared" si="257"/>
        <v>28</v>
      </c>
      <c r="P412">
        <f t="shared" si="257"/>
        <v>0</v>
      </c>
      <c r="Q412">
        <f t="shared" si="257"/>
        <v>0</v>
      </c>
      <c r="R412">
        <f t="shared" si="257"/>
        <v>179</v>
      </c>
      <c r="S412">
        <f t="shared" si="257"/>
        <v>359</v>
      </c>
      <c r="T412">
        <f t="shared" si="257"/>
        <v>253</v>
      </c>
      <c r="U412">
        <f t="shared" si="257"/>
        <v>502</v>
      </c>
      <c r="V412">
        <f t="shared" si="257"/>
        <v>755</v>
      </c>
    </row>
    <row r="414" spans="1:22">
      <c r="A414" s="72" t="s">
        <v>112</v>
      </c>
      <c r="B414" s="21">
        <f>INSTA!F608</f>
        <v>3</v>
      </c>
      <c r="C414" s="13">
        <f>INSTA!G608</f>
        <v>7</v>
      </c>
      <c r="D414" s="13">
        <f>INSTA!H608</f>
        <v>0</v>
      </c>
      <c r="E414" s="13">
        <f>INSTA!I608</f>
        <v>0</v>
      </c>
      <c r="F414" s="13">
        <f>INSTA!J608</f>
        <v>8</v>
      </c>
      <c r="G414" s="13">
        <f>INSTA!K608</f>
        <v>11</v>
      </c>
      <c r="H414" s="13">
        <f>INSTA!L608</f>
        <v>0</v>
      </c>
      <c r="I414" s="13">
        <f>INSTA!M608</f>
        <v>8</v>
      </c>
      <c r="J414" s="13">
        <f>INSTA!N608</f>
        <v>4</v>
      </c>
      <c r="K414" s="13">
        <f>INSTA!O608</f>
        <v>10</v>
      </c>
      <c r="L414" s="13">
        <f>INSTA!P608</f>
        <v>0</v>
      </c>
      <c r="M414" s="13">
        <f>INSTA!Q608</f>
        <v>0</v>
      </c>
      <c r="N414" s="13">
        <f>INSTA!R608</f>
        <v>10</v>
      </c>
      <c r="O414" s="13">
        <f>INSTA!S608</f>
        <v>10</v>
      </c>
      <c r="P414" s="13">
        <f>INSTA!T608</f>
        <v>0</v>
      </c>
      <c r="Q414" s="13">
        <f>INSTA!U608</f>
        <v>0</v>
      </c>
      <c r="R414" s="13">
        <f>INSTA!V608</f>
        <v>67</v>
      </c>
      <c r="S414" s="15">
        <f>INSTA!W608</f>
        <v>132</v>
      </c>
      <c r="T414" s="19">
        <f t="shared" ref="T414:U416" si="259">B414+D414+F414+H414+J414+L414+N414+P414+R414</f>
        <v>92</v>
      </c>
      <c r="U414" s="50">
        <f t="shared" si="259"/>
        <v>178</v>
      </c>
      <c r="V414">
        <f>SUM(T414:U414)</f>
        <v>270</v>
      </c>
    </row>
    <row r="415" spans="1:22">
      <c r="A415" s="73" t="s">
        <v>113</v>
      </c>
      <c r="B415" s="56">
        <f>OUTST!F540</f>
        <v>2</v>
      </c>
      <c r="C415" s="47">
        <f>OUTST!G540</f>
        <v>4</v>
      </c>
      <c r="D415" s="47">
        <f>OUTST!H540</f>
        <v>0</v>
      </c>
      <c r="E415" s="47">
        <f>OUTST!I540</f>
        <v>0</v>
      </c>
      <c r="F415" s="47">
        <f>OUTST!J540</f>
        <v>11</v>
      </c>
      <c r="G415" s="47">
        <f>OUTST!K540</f>
        <v>25</v>
      </c>
      <c r="H415" s="47">
        <f>OUTST!L540</f>
        <v>1</v>
      </c>
      <c r="I415" s="47">
        <f>OUTST!M540</f>
        <v>2</v>
      </c>
      <c r="J415" s="47">
        <f>OUTST!N540</f>
        <v>10</v>
      </c>
      <c r="K415" s="47">
        <f>OUTST!O540</f>
        <v>11</v>
      </c>
      <c r="L415" s="47">
        <f>OUTST!P540</f>
        <v>10</v>
      </c>
      <c r="M415" s="47">
        <f>OUTST!Q540</f>
        <v>29</v>
      </c>
      <c r="N415" s="47">
        <f>OUTST!R540</f>
        <v>8</v>
      </c>
      <c r="O415" s="47">
        <f>OUTST!S540</f>
        <v>14</v>
      </c>
      <c r="P415" s="47">
        <f>OUTST!T540</f>
        <v>0</v>
      </c>
      <c r="Q415" s="47">
        <f>OUTST!U540</f>
        <v>0</v>
      </c>
      <c r="R415" s="47">
        <f>OUTST!V540</f>
        <v>79</v>
      </c>
      <c r="S415" s="48">
        <f>OUTST!W540</f>
        <v>171</v>
      </c>
      <c r="T415" s="61">
        <f t="shared" si="259"/>
        <v>121</v>
      </c>
      <c r="U415" s="52">
        <f t="shared" si="259"/>
        <v>256</v>
      </c>
      <c r="V415">
        <f>SUM(T415:U415)</f>
        <v>377</v>
      </c>
    </row>
    <row r="416" spans="1:22">
      <c r="A416" s="74" t="s">
        <v>114</v>
      </c>
      <c r="B416" s="57">
        <f>REGIN!F237</f>
        <v>1</v>
      </c>
      <c r="C416" s="54">
        <f>REGIN!G237</f>
        <v>0</v>
      </c>
      <c r="D416" s="54">
        <f>REGIN!H237</f>
        <v>0</v>
      </c>
      <c r="E416" s="54">
        <f>REGIN!I237</f>
        <v>0</v>
      </c>
      <c r="F416" s="54">
        <f>REGIN!J237</f>
        <v>4</v>
      </c>
      <c r="G416" s="54">
        <f>REGIN!K237</f>
        <v>7</v>
      </c>
      <c r="H416" s="54">
        <f>REGIN!L237</f>
        <v>0</v>
      </c>
      <c r="I416" s="54">
        <f>REGIN!M237</f>
        <v>0</v>
      </c>
      <c r="J416" s="54">
        <f>REGIN!N237</f>
        <v>1</v>
      </c>
      <c r="K416" s="54">
        <f>REGIN!O237</f>
        <v>1</v>
      </c>
      <c r="L416" s="54">
        <f>REGIN!P237</f>
        <v>0</v>
      </c>
      <c r="M416" s="54">
        <f>REGIN!Q237</f>
        <v>0</v>
      </c>
      <c r="N416" s="54">
        <f>REGIN!R237</f>
        <v>1</v>
      </c>
      <c r="O416" s="54">
        <f>REGIN!S237</f>
        <v>4</v>
      </c>
      <c r="P416" s="54">
        <f>REGIN!T237</f>
        <v>0</v>
      </c>
      <c r="Q416" s="54">
        <f>REGIN!U237</f>
        <v>0</v>
      </c>
      <c r="R416" s="54">
        <f>REGIN!V237</f>
        <v>33</v>
      </c>
      <c r="S416" s="60">
        <f>REGIN!W237</f>
        <v>56</v>
      </c>
      <c r="T416" s="62">
        <f t="shared" si="259"/>
        <v>40</v>
      </c>
      <c r="U416" s="55">
        <f t="shared" si="259"/>
        <v>68</v>
      </c>
      <c r="V416">
        <f>SUM(T416:U416)</f>
        <v>108</v>
      </c>
    </row>
    <row r="417" spans="1:22">
      <c r="A417" s="3" t="s">
        <v>0</v>
      </c>
      <c r="B417">
        <f t="shared" ref="B417:V417" si="260">SUM(B414:B416)</f>
        <v>6</v>
      </c>
      <c r="C417">
        <f t="shared" si="260"/>
        <v>11</v>
      </c>
      <c r="D417">
        <f t="shared" si="260"/>
        <v>0</v>
      </c>
      <c r="E417">
        <f t="shared" si="260"/>
        <v>0</v>
      </c>
      <c r="F417">
        <f t="shared" si="260"/>
        <v>23</v>
      </c>
      <c r="G417">
        <f t="shared" si="260"/>
        <v>43</v>
      </c>
      <c r="H417">
        <f t="shared" si="260"/>
        <v>1</v>
      </c>
      <c r="I417">
        <f t="shared" si="260"/>
        <v>10</v>
      </c>
      <c r="J417">
        <f t="shared" si="260"/>
        <v>15</v>
      </c>
      <c r="K417">
        <f t="shared" si="260"/>
        <v>22</v>
      </c>
      <c r="L417">
        <f t="shared" si="260"/>
        <v>10</v>
      </c>
      <c r="M417">
        <f t="shared" si="260"/>
        <v>29</v>
      </c>
      <c r="N417">
        <f t="shared" si="260"/>
        <v>19</v>
      </c>
      <c r="O417">
        <f t="shared" si="260"/>
        <v>28</v>
      </c>
      <c r="P417">
        <f t="shared" si="260"/>
        <v>0</v>
      </c>
      <c r="Q417">
        <f t="shared" si="260"/>
        <v>0</v>
      </c>
      <c r="R417">
        <f t="shared" si="260"/>
        <v>179</v>
      </c>
      <c r="S417">
        <f t="shared" si="260"/>
        <v>359</v>
      </c>
      <c r="T417">
        <f t="shared" si="260"/>
        <v>253</v>
      </c>
      <c r="U417">
        <f t="shared" si="260"/>
        <v>502</v>
      </c>
      <c r="V417">
        <f t="shared" si="260"/>
        <v>755</v>
      </c>
    </row>
    <row r="420" spans="1:22">
      <c r="A420" s="68" t="s">
        <v>77</v>
      </c>
      <c r="B420" s="136" t="s">
        <v>80</v>
      </c>
      <c r="C420" s="135"/>
      <c r="D420" s="136" t="s">
        <v>81</v>
      </c>
      <c r="E420" s="137"/>
      <c r="F420" s="134" t="s">
        <v>82</v>
      </c>
      <c r="G420" s="135"/>
      <c r="H420" s="136" t="s">
        <v>83</v>
      </c>
      <c r="I420" s="137"/>
      <c r="J420" s="134" t="s">
        <v>4</v>
      </c>
      <c r="K420" s="135"/>
      <c r="L420" s="136" t="s">
        <v>84</v>
      </c>
      <c r="M420" s="137"/>
      <c r="N420" s="132" t="s">
        <v>85</v>
      </c>
      <c r="O420" s="133"/>
      <c r="P420" s="132" t="s">
        <v>86</v>
      </c>
      <c r="Q420" s="133"/>
      <c r="R420" s="134" t="s">
        <v>87</v>
      </c>
      <c r="S420" s="135"/>
      <c r="T420" s="136" t="s">
        <v>9</v>
      </c>
      <c r="U420" s="137"/>
    </row>
    <row r="421" spans="1:22">
      <c r="A421" s="9"/>
      <c r="B421" s="4" t="s">
        <v>1</v>
      </c>
      <c r="C421" s="6" t="s">
        <v>2</v>
      </c>
      <c r="D421" s="4" t="s">
        <v>1</v>
      </c>
      <c r="E421" s="5" t="s">
        <v>2</v>
      </c>
      <c r="F421" s="7" t="s">
        <v>1</v>
      </c>
      <c r="G421" s="6" t="s">
        <v>2</v>
      </c>
      <c r="H421" s="4" t="s">
        <v>1</v>
      </c>
      <c r="I421" s="5" t="s">
        <v>2</v>
      </c>
      <c r="J421" s="7" t="s">
        <v>1</v>
      </c>
      <c r="K421" s="6" t="s">
        <v>2</v>
      </c>
      <c r="L421" s="4" t="s">
        <v>1</v>
      </c>
      <c r="M421" s="5" t="s">
        <v>2</v>
      </c>
      <c r="N421" s="4" t="s">
        <v>1</v>
      </c>
      <c r="O421" s="5" t="s">
        <v>2</v>
      </c>
      <c r="P421" s="4" t="s">
        <v>1</v>
      </c>
      <c r="Q421" s="5" t="s">
        <v>2</v>
      </c>
      <c r="R421" s="7" t="s">
        <v>1</v>
      </c>
      <c r="S421" s="6" t="s">
        <v>2</v>
      </c>
      <c r="T421" s="4" t="s">
        <v>1</v>
      </c>
      <c r="U421" s="5" t="s">
        <v>2</v>
      </c>
      <c r="V421" s="10" t="s">
        <v>0</v>
      </c>
    </row>
    <row r="422" spans="1:22">
      <c r="A422" s="72" t="s">
        <v>72</v>
      </c>
      <c r="B422" s="19">
        <f>B336</f>
        <v>2</v>
      </c>
      <c r="C422" s="13">
        <f t="shared" ref="C422:S422" si="261">C336</f>
        <v>3</v>
      </c>
      <c r="D422" s="13">
        <f t="shared" si="261"/>
        <v>0</v>
      </c>
      <c r="E422" s="13">
        <f t="shared" si="261"/>
        <v>3</v>
      </c>
      <c r="F422" s="13">
        <f t="shared" si="261"/>
        <v>4</v>
      </c>
      <c r="G422" s="13">
        <f t="shared" si="261"/>
        <v>7</v>
      </c>
      <c r="H422" s="13">
        <f t="shared" ref="H422:M422" si="262">H336</f>
        <v>9</v>
      </c>
      <c r="I422" s="13">
        <f t="shared" si="262"/>
        <v>26</v>
      </c>
      <c r="J422" s="13">
        <f t="shared" si="262"/>
        <v>13</v>
      </c>
      <c r="K422" s="13">
        <f t="shared" si="262"/>
        <v>51</v>
      </c>
      <c r="L422" s="13">
        <f t="shared" si="262"/>
        <v>56</v>
      </c>
      <c r="M422" s="13">
        <f t="shared" si="262"/>
        <v>42</v>
      </c>
      <c r="N422" s="13">
        <f t="shared" si="261"/>
        <v>46</v>
      </c>
      <c r="O422" s="13">
        <f t="shared" si="261"/>
        <v>81</v>
      </c>
      <c r="P422" s="13">
        <f t="shared" si="261"/>
        <v>0</v>
      </c>
      <c r="Q422" s="13">
        <f t="shared" si="261"/>
        <v>0</v>
      </c>
      <c r="R422" s="13">
        <f t="shared" si="261"/>
        <v>143</v>
      </c>
      <c r="S422" s="13">
        <f t="shared" si="261"/>
        <v>125</v>
      </c>
      <c r="T422" s="19">
        <f t="shared" ref="T422:T427" si="263">B422+D422+F422+H422+J422+L422+N422+P422+R422</f>
        <v>273</v>
      </c>
      <c r="U422" s="50">
        <f t="shared" ref="U422:U427" si="264">C422+E422+G422+I422+K422+M422+O422+Q422+S422</f>
        <v>338</v>
      </c>
      <c r="V422">
        <f t="shared" ref="V422:V427" si="265">SUM(T422:U422)</f>
        <v>611</v>
      </c>
    </row>
    <row r="423" spans="1:22">
      <c r="A423" s="73" t="s">
        <v>73</v>
      </c>
      <c r="B423" s="61">
        <f>B354</f>
        <v>189</v>
      </c>
      <c r="C423" s="47">
        <f t="shared" ref="C423:S423" si="266">C354</f>
        <v>248</v>
      </c>
      <c r="D423" s="47">
        <f t="shared" si="266"/>
        <v>12</v>
      </c>
      <c r="E423" s="47">
        <f t="shared" si="266"/>
        <v>25</v>
      </c>
      <c r="F423" s="47">
        <f t="shared" si="266"/>
        <v>230</v>
      </c>
      <c r="G423" s="47">
        <f t="shared" si="266"/>
        <v>267</v>
      </c>
      <c r="H423" s="47">
        <f t="shared" ref="H423:M423" si="267">H354</f>
        <v>379</v>
      </c>
      <c r="I423" s="47">
        <f t="shared" si="267"/>
        <v>392</v>
      </c>
      <c r="J423" s="47">
        <f t="shared" si="267"/>
        <v>568</v>
      </c>
      <c r="K423" s="47">
        <f t="shared" si="267"/>
        <v>898</v>
      </c>
      <c r="L423" s="47">
        <f t="shared" si="267"/>
        <v>115</v>
      </c>
      <c r="M423" s="47">
        <f t="shared" si="267"/>
        <v>101</v>
      </c>
      <c r="N423" s="47">
        <f t="shared" si="266"/>
        <v>495</v>
      </c>
      <c r="O423" s="47">
        <f t="shared" si="266"/>
        <v>574</v>
      </c>
      <c r="P423" s="47">
        <f t="shared" si="266"/>
        <v>2</v>
      </c>
      <c r="Q423" s="47">
        <f t="shared" si="266"/>
        <v>2</v>
      </c>
      <c r="R423" s="47">
        <f t="shared" si="266"/>
        <v>4867</v>
      </c>
      <c r="S423" s="47">
        <f t="shared" si="266"/>
        <v>5876</v>
      </c>
      <c r="T423" s="61">
        <f t="shared" si="263"/>
        <v>6857</v>
      </c>
      <c r="U423" s="52">
        <f t="shared" si="264"/>
        <v>8383</v>
      </c>
      <c r="V423">
        <f t="shared" si="265"/>
        <v>15240</v>
      </c>
    </row>
    <row r="424" spans="1:22">
      <c r="A424" s="73" t="s">
        <v>74</v>
      </c>
      <c r="B424" s="61">
        <f>B370</f>
        <v>0</v>
      </c>
      <c r="C424" s="47">
        <f t="shared" ref="C424:S424" si="268">C370</f>
        <v>1</v>
      </c>
      <c r="D424" s="47">
        <f t="shared" si="268"/>
        <v>0</v>
      </c>
      <c r="E424" s="47">
        <f t="shared" si="268"/>
        <v>1</v>
      </c>
      <c r="F424" s="47">
        <f t="shared" si="268"/>
        <v>4</v>
      </c>
      <c r="G424" s="47">
        <f t="shared" si="268"/>
        <v>3</v>
      </c>
      <c r="H424" s="47">
        <f t="shared" ref="H424:M424" si="269">H370</f>
        <v>2</v>
      </c>
      <c r="I424" s="47">
        <f t="shared" si="269"/>
        <v>6</v>
      </c>
      <c r="J424" s="47">
        <f t="shared" si="269"/>
        <v>5</v>
      </c>
      <c r="K424" s="47">
        <f t="shared" si="269"/>
        <v>1</v>
      </c>
      <c r="L424" s="47">
        <f t="shared" si="269"/>
        <v>2</v>
      </c>
      <c r="M424" s="47">
        <f t="shared" si="269"/>
        <v>6</v>
      </c>
      <c r="N424" s="47">
        <f t="shared" si="268"/>
        <v>9</v>
      </c>
      <c r="O424" s="47">
        <f t="shared" si="268"/>
        <v>11</v>
      </c>
      <c r="P424" s="47">
        <f t="shared" si="268"/>
        <v>0</v>
      </c>
      <c r="Q424" s="47">
        <f t="shared" si="268"/>
        <v>0</v>
      </c>
      <c r="R424" s="47">
        <f t="shared" si="268"/>
        <v>46</v>
      </c>
      <c r="S424" s="47">
        <f t="shared" si="268"/>
        <v>65</v>
      </c>
      <c r="T424" s="61">
        <f t="shared" si="263"/>
        <v>68</v>
      </c>
      <c r="U424" s="52">
        <f t="shared" si="264"/>
        <v>94</v>
      </c>
      <c r="V424">
        <f t="shared" si="265"/>
        <v>162</v>
      </c>
    </row>
    <row r="425" spans="1:22">
      <c r="A425" s="73" t="s">
        <v>75</v>
      </c>
      <c r="B425" s="61">
        <f>B382</f>
        <v>5</v>
      </c>
      <c r="C425" s="47">
        <f t="shared" ref="C425:S425" si="270">C382</f>
        <v>9</v>
      </c>
      <c r="D425" s="47">
        <f t="shared" si="270"/>
        <v>2</v>
      </c>
      <c r="E425" s="47">
        <f t="shared" si="270"/>
        <v>6</v>
      </c>
      <c r="F425" s="47">
        <f t="shared" si="270"/>
        <v>24</v>
      </c>
      <c r="G425" s="47">
        <f t="shared" si="270"/>
        <v>25</v>
      </c>
      <c r="H425" s="47">
        <f t="shared" ref="H425:M425" si="271">H382</f>
        <v>25</v>
      </c>
      <c r="I425" s="47">
        <f t="shared" si="271"/>
        <v>29</v>
      </c>
      <c r="J425" s="47">
        <f t="shared" si="271"/>
        <v>18</v>
      </c>
      <c r="K425" s="47">
        <f t="shared" si="271"/>
        <v>24</v>
      </c>
      <c r="L425" s="47">
        <f t="shared" si="271"/>
        <v>53</v>
      </c>
      <c r="M425" s="47">
        <f t="shared" si="271"/>
        <v>43</v>
      </c>
      <c r="N425" s="47">
        <f t="shared" si="270"/>
        <v>37</v>
      </c>
      <c r="O425" s="47">
        <f t="shared" si="270"/>
        <v>50</v>
      </c>
      <c r="P425" s="47">
        <f t="shared" si="270"/>
        <v>0</v>
      </c>
      <c r="Q425" s="47">
        <f t="shared" si="270"/>
        <v>0</v>
      </c>
      <c r="R425" s="47">
        <f t="shared" si="270"/>
        <v>345</v>
      </c>
      <c r="S425" s="47">
        <f t="shared" si="270"/>
        <v>526</v>
      </c>
      <c r="T425" s="61">
        <f t="shared" si="263"/>
        <v>509</v>
      </c>
      <c r="U425" s="52">
        <f t="shared" si="264"/>
        <v>712</v>
      </c>
      <c r="V425">
        <f t="shared" si="265"/>
        <v>1221</v>
      </c>
    </row>
    <row r="426" spans="1:22">
      <c r="A426" s="73" t="s">
        <v>76</v>
      </c>
      <c r="B426" s="61">
        <f>B394</f>
        <v>1</v>
      </c>
      <c r="C426" s="47">
        <f t="shared" ref="C426:S426" si="272">C394</f>
        <v>1</v>
      </c>
      <c r="D426" s="47">
        <f t="shared" si="272"/>
        <v>1</v>
      </c>
      <c r="E426" s="47">
        <f t="shared" si="272"/>
        <v>1</v>
      </c>
      <c r="F426" s="47">
        <f t="shared" si="272"/>
        <v>11</v>
      </c>
      <c r="G426" s="47">
        <f t="shared" si="272"/>
        <v>6</v>
      </c>
      <c r="H426" s="47">
        <f t="shared" ref="H426:M426" si="273">H394</f>
        <v>7</v>
      </c>
      <c r="I426" s="47">
        <f t="shared" si="273"/>
        <v>17</v>
      </c>
      <c r="J426" s="47">
        <f t="shared" si="273"/>
        <v>5</v>
      </c>
      <c r="K426" s="47">
        <f t="shared" si="273"/>
        <v>12</v>
      </c>
      <c r="L426" s="47">
        <f t="shared" si="273"/>
        <v>92</v>
      </c>
      <c r="M426" s="47">
        <f t="shared" si="273"/>
        <v>56</v>
      </c>
      <c r="N426" s="47">
        <f t="shared" si="272"/>
        <v>28</v>
      </c>
      <c r="O426" s="47">
        <f t="shared" si="272"/>
        <v>45</v>
      </c>
      <c r="P426" s="47">
        <f t="shared" si="272"/>
        <v>1</v>
      </c>
      <c r="Q426" s="47">
        <f t="shared" si="272"/>
        <v>0</v>
      </c>
      <c r="R426" s="47">
        <f t="shared" si="272"/>
        <v>160</v>
      </c>
      <c r="S426" s="47">
        <f t="shared" si="272"/>
        <v>257</v>
      </c>
      <c r="T426" s="61">
        <f t="shared" si="263"/>
        <v>306</v>
      </c>
      <c r="U426" s="52">
        <f t="shared" si="264"/>
        <v>395</v>
      </c>
      <c r="V426">
        <f t="shared" si="265"/>
        <v>701</v>
      </c>
    </row>
    <row r="427" spans="1:22">
      <c r="A427" s="74" t="s">
        <v>109</v>
      </c>
      <c r="B427" s="62">
        <f>B408</f>
        <v>6</v>
      </c>
      <c r="C427" s="54">
        <f t="shared" ref="C427:S427" si="274">C408</f>
        <v>11</v>
      </c>
      <c r="D427" s="54">
        <f t="shared" si="274"/>
        <v>0</v>
      </c>
      <c r="E427" s="54">
        <f t="shared" si="274"/>
        <v>0</v>
      </c>
      <c r="F427" s="54">
        <f t="shared" si="274"/>
        <v>23</v>
      </c>
      <c r="G427" s="54">
        <f t="shared" si="274"/>
        <v>43</v>
      </c>
      <c r="H427" s="54">
        <f t="shared" ref="H427:M427" si="275">H408</f>
        <v>1</v>
      </c>
      <c r="I427" s="54">
        <f t="shared" si="275"/>
        <v>10</v>
      </c>
      <c r="J427" s="54">
        <f t="shared" si="275"/>
        <v>15</v>
      </c>
      <c r="K427" s="54">
        <f t="shared" si="275"/>
        <v>22</v>
      </c>
      <c r="L427" s="54">
        <f t="shared" si="275"/>
        <v>10</v>
      </c>
      <c r="M427" s="54">
        <f t="shared" si="275"/>
        <v>29</v>
      </c>
      <c r="N427" s="54">
        <f t="shared" si="274"/>
        <v>19</v>
      </c>
      <c r="O427" s="54">
        <f t="shared" si="274"/>
        <v>28</v>
      </c>
      <c r="P427" s="54">
        <f t="shared" si="274"/>
        <v>0</v>
      </c>
      <c r="Q427" s="54">
        <f t="shared" si="274"/>
        <v>0</v>
      </c>
      <c r="R427" s="54">
        <f t="shared" si="274"/>
        <v>179</v>
      </c>
      <c r="S427" s="54">
        <f t="shared" si="274"/>
        <v>359</v>
      </c>
      <c r="T427" s="62">
        <f t="shared" si="263"/>
        <v>253</v>
      </c>
      <c r="U427" s="55">
        <f t="shared" si="264"/>
        <v>502</v>
      </c>
      <c r="V427">
        <f t="shared" si="265"/>
        <v>755</v>
      </c>
    </row>
    <row r="428" spans="1:22">
      <c r="A428" s="3" t="s">
        <v>0</v>
      </c>
      <c r="B428">
        <f t="shared" ref="B428:V428" si="276">SUM(B422:B427)</f>
        <v>203</v>
      </c>
      <c r="C428">
        <f t="shared" si="276"/>
        <v>273</v>
      </c>
      <c r="D428">
        <f t="shared" si="276"/>
        <v>15</v>
      </c>
      <c r="E428">
        <f t="shared" si="276"/>
        <v>36</v>
      </c>
      <c r="F428">
        <f t="shared" si="276"/>
        <v>296</v>
      </c>
      <c r="G428">
        <f t="shared" si="276"/>
        <v>351</v>
      </c>
      <c r="H428">
        <f t="shared" ref="H428:M428" si="277">SUM(H422:H427)</f>
        <v>423</v>
      </c>
      <c r="I428">
        <f t="shared" si="277"/>
        <v>480</v>
      </c>
      <c r="J428">
        <f t="shared" si="277"/>
        <v>624</v>
      </c>
      <c r="K428">
        <f t="shared" si="277"/>
        <v>1008</v>
      </c>
      <c r="L428">
        <f t="shared" si="277"/>
        <v>328</v>
      </c>
      <c r="M428">
        <f t="shared" si="277"/>
        <v>277</v>
      </c>
      <c r="N428">
        <f t="shared" si="276"/>
        <v>634</v>
      </c>
      <c r="O428">
        <f t="shared" si="276"/>
        <v>789</v>
      </c>
      <c r="P428">
        <f t="shared" si="276"/>
        <v>3</v>
      </c>
      <c r="Q428">
        <f t="shared" si="276"/>
        <v>2</v>
      </c>
      <c r="R428">
        <f t="shared" si="276"/>
        <v>5740</v>
      </c>
      <c r="S428">
        <f t="shared" si="276"/>
        <v>7208</v>
      </c>
      <c r="T428">
        <f t="shared" si="276"/>
        <v>8266</v>
      </c>
      <c r="U428">
        <f t="shared" si="276"/>
        <v>10424</v>
      </c>
      <c r="V428">
        <f t="shared" si="276"/>
        <v>18690</v>
      </c>
    </row>
    <row r="431" spans="1:22">
      <c r="A431" s="68" t="s">
        <v>78</v>
      </c>
      <c r="B431" s="136" t="s">
        <v>80</v>
      </c>
      <c r="C431" s="135"/>
      <c r="D431" s="136" t="s">
        <v>81</v>
      </c>
      <c r="E431" s="137"/>
      <c r="F431" s="134" t="s">
        <v>82</v>
      </c>
      <c r="G431" s="135"/>
      <c r="H431" s="136" t="s">
        <v>83</v>
      </c>
      <c r="I431" s="137"/>
      <c r="J431" s="134" t="s">
        <v>4</v>
      </c>
      <c r="K431" s="135"/>
      <c r="L431" s="136" t="s">
        <v>84</v>
      </c>
      <c r="M431" s="137"/>
      <c r="N431" s="132" t="s">
        <v>85</v>
      </c>
      <c r="O431" s="133"/>
      <c r="P431" s="132" t="s">
        <v>86</v>
      </c>
      <c r="Q431" s="133"/>
      <c r="R431" s="134" t="s">
        <v>87</v>
      </c>
      <c r="S431" s="135"/>
      <c r="T431" s="136" t="s">
        <v>9</v>
      </c>
      <c r="U431" s="137"/>
    </row>
    <row r="432" spans="1:22">
      <c r="A432" s="9"/>
      <c r="B432" s="4" t="s">
        <v>1</v>
      </c>
      <c r="C432" s="6" t="s">
        <v>2</v>
      </c>
      <c r="D432" s="4" t="s">
        <v>1</v>
      </c>
      <c r="E432" s="5" t="s">
        <v>2</v>
      </c>
      <c r="F432" s="7" t="s">
        <v>1</v>
      </c>
      <c r="G432" s="6" t="s">
        <v>2</v>
      </c>
      <c r="H432" s="4" t="s">
        <v>1</v>
      </c>
      <c r="I432" s="5" t="s">
        <v>2</v>
      </c>
      <c r="J432" s="7" t="s">
        <v>1</v>
      </c>
      <c r="K432" s="6" t="s">
        <v>2</v>
      </c>
      <c r="L432" s="4" t="s">
        <v>1</v>
      </c>
      <c r="M432" s="5" t="s">
        <v>2</v>
      </c>
      <c r="N432" s="4" t="s">
        <v>1</v>
      </c>
      <c r="O432" s="5" t="s">
        <v>2</v>
      </c>
      <c r="P432" s="4" t="s">
        <v>1</v>
      </c>
      <c r="Q432" s="5" t="s">
        <v>2</v>
      </c>
      <c r="R432" s="7" t="s">
        <v>1</v>
      </c>
      <c r="S432" s="6" t="s">
        <v>2</v>
      </c>
      <c r="T432" s="4" t="s">
        <v>1</v>
      </c>
      <c r="U432" s="5" t="s">
        <v>2</v>
      </c>
      <c r="V432" s="10" t="s">
        <v>0</v>
      </c>
    </row>
    <row r="433" spans="1:22">
      <c r="A433" s="72" t="s">
        <v>72</v>
      </c>
      <c r="B433" s="19">
        <f>B338</f>
        <v>0</v>
      </c>
      <c r="C433" s="13">
        <f t="shared" ref="C433:S433" si="278">C338</f>
        <v>1</v>
      </c>
      <c r="D433" s="13">
        <f t="shared" si="278"/>
        <v>0</v>
      </c>
      <c r="E433" s="13">
        <f t="shared" si="278"/>
        <v>0</v>
      </c>
      <c r="F433" s="13">
        <f t="shared" si="278"/>
        <v>0</v>
      </c>
      <c r="G433" s="13">
        <f t="shared" si="278"/>
        <v>1</v>
      </c>
      <c r="H433" s="13">
        <f t="shared" ref="H433:M433" si="279">H338</f>
        <v>0</v>
      </c>
      <c r="I433" s="13">
        <f t="shared" si="279"/>
        <v>0</v>
      </c>
      <c r="J433" s="13">
        <f t="shared" si="279"/>
        <v>2</v>
      </c>
      <c r="K433" s="13">
        <f t="shared" si="279"/>
        <v>0</v>
      </c>
      <c r="L433" s="13">
        <f t="shared" si="279"/>
        <v>33</v>
      </c>
      <c r="M433" s="13">
        <f t="shared" si="279"/>
        <v>26</v>
      </c>
      <c r="N433" s="13">
        <f t="shared" si="278"/>
        <v>3</v>
      </c>
      <c r="O433" s="13">
        <f t="shared" si="278"/>
        <v>8</v>
      </c>
      <c r="P433" s="13">
        <f t="shared" si="278"/>
        <v>0</v>
      </c>
      <c r="Q433" s="13">
        <f t="shared" si="278"/>
        <v>0</v>
      </c>
      <c r="R433" s="13">
        <f t="shared" si="278"/>
        <v>11</v>
      </c>
      <c r="S433" s="13">
        <f t="shared" si="278"/>
        <v>10</v>
      </c>
      <c r="T433" s="19">
        <f t="shared" ref="T433:T438" si="280">B433+D433+F433+H433+J433+L433+N433+P433+R433</f>
        <v>49</v>
      </c>
      <c r="U433" s="50">
        <f t="shared" ref="U433:U438" si="281">C433+E433+G433+I433+K433+M433+O433+Q433+S433</f>
        <v>46</v>
      </c>
      <c r="V433">
        <f t="shared" ref="V433:V438" si="282">SUM(T433:U433)</f>
        <v>95</v>
      </c>
    </row>
    <row r="434" spans="1:22">
      <c r="A434" s="73" t="s">
        <v>73</v>
      </c>
      <c r="B434" s="61">
        <f>B356</f>
        <v>178</v>
      </c>
      <c r="C434" s="47">
        <f t="shared" ref="C434:S434" si="283">C356</f>
        <v>232</v>
      </c>
      <c r="D434" s="47">
        <f t="shared" si="283"/>
        <v>10</v>
      </c>
      <c r="E434" s="47">
        <f t="shared" si="283"/>
        <v>22</v>
      </c>
      <c r="F434" s="47">
        <f t="shared" si="283"/>
        <v>212</v>
      </c>
      <c r="G434" s="47">
        <f t="shared" si="283"/>
        <v>251</v>
      </c>
      <c r="H434" s="47">
        <f t="shared" ref="H434:M434" si="284">H356</f>
        <v>348</v>
      </c>
      <c r="I434" s="47">
        <f t="shared" si="284"/>
        <v>351</v>
      </c>
      <c r="J434" s="47">
        <f t="shared" si="284"/>
        <v>519</v>
      </c>
      <c r="K434" s="47">
        <f t="shared" si="284"/>
        <v>824</v>
      </c>
      <c r="L434" s="47">
        <f t="shared" si="284"/>
        <v>113</v>
      </c>
      <c r="M434" s="47">
        <f t="shared" si="284"/>
        <v>95</v>
      </c>
      <c r="N434" s="47">
        <f t="shared" si="283"/>
        <v>406</v>
      </c>
      <c r="O434" s="47">
        <f t="shared" si="283"/>
        <v>481</v>
      </c>
      <c r="P434" s="47">
        <f t="shared" si="283"/>
        <v>2</v>
      </c>
      <c r="Q434" s="47">
        <f t="shared" si="283"/>
        <v>2</v>
      </c>
      <c r="R434" s="47">
        <f t="shared" si="283"/>
        <v>4531</v>
      </c>
      <c r="S434" s="47">
        <f t="shared" si="283"/>
        <v>5460</v>
      </c>
      <c r="T434" s="61">
        <f t="shared" si="280"/>
        <v>6319</v>
      </c>
      <c r="U434" s="52">
        <f t="shared" si="281"/>
        <v>7718</v>
      </c>
      <c r="V434">
        <f t="shared" si="282"/>
        <v>14037</v>
      </c>
    </row>
    <row r="435" spans="1:22">
      <c r="A435" s="73" t="s">
        <v>74</v>
      </c>
      <c r="B435" s="61">
        <f>B368</f>
        <v>0</v>
      </c>
      <c r="C435" s="47">
        <f t="shared" ref="C435:S435" si="285">C368</f>
        <v>0</v>
      </c>
      <c r="D435" s="47">
        <f t="shared" si="285"/>
        <v>0</v>
      </c>
      <c r="E435" s="47">
        <f t="shared" si="285"/>
        <v>1</v>
      </c>
      <c r="F435" s="47">
        <f t="shared" si="285"/>
        <v>2</v>
      </c>
      <c r="G435" s="47">
        <f t="shared" si="285"/>
        <v>1</v>
      </c>
      <c r="H435" s="47">
        <f t="shared" ref="H435:M435" si="286">H368</f>
        <v>0</v>
      </c>
      <c r="I435" s="47">
        <f t="shared" si="286"/>
        <v>1</v>
      </c>
      <c r="J435" s="47">
        <f t="shared" si="286"/>
        <v>2</v>
      </c>
      <c r="K435" s="47">
        <f t="shared" si="286"/>
        <v>0</v>
      </c>
      <c r="L435" s="47">
        <f t="shared" si="286"/>
        <v>2</v>
      </c>
      <c r="M435" s="47">
        <f t="shared" si="286"/>
        <v>6</v>
      </c>
      <c r="N435" s="47">
        <f t="shared" si="285"/>
        <v>5</v>
      </c>
      <c r="O435" s="47">
        <f t="shared" si="285"/>
        <v>6</v>
      </c>
      <c r="P435" s="47">
        <f t="shared" si="285"/>
        <v>0</v>
      </c>
      <c r="Q435" s="47">
        <f t="shared" si="285"/>
        <v>0</v>
      </c>
      <c r="R435" s="47">
        <f t="shared" si="285"/>
        <v>20</v>
      </c>
      <c r="S435" s="47">
        <f t="shared" si="285"/>
        <v>45</v>
      </c>
      <c r="T435" s="61">
        <f t="shared" si="280"/>
        <v>31</v>
      </c>
      <c r="U435" s="52">
        <f t="shared" si="281"/>
        <v>60</v>
      </c>
      <c r="V435">
        <f t="shared" si="282"/>
        <v>91</v>
      </c>
    </row>
    <row r="436" spans="1:22">
      <c r="A436" s="73" t="s">
        <v>75</v>
      </c>
      <c r="B436" s="61">
        <f>B380</f>
        <v>3</v>
      </c>
      <c r="C436" s="47">
        <f t="shared" ref="C436:S436" si="287">C380</f>
        <v>2</v>
      </c>
      <c r="D436" s="47">
        <f t="shared" si="287"/>
        <v>1</v>
      </c>
      <c r="E436" s="47">
        <f t="shared" si="287"/>
        <v>4</v>
      </c>
      <c r="F436" s="47">
        <f t="shared" si="287"/>
        <v>6</v>
      </c>
      <c r="G436" s="47">
        <f t="shared" si="287"/>
        <v>8</v>
      </c>
      <c r="H436" s="47">
        <f t="shared" ref="H436:M436" si="288">H380</f>
        <v>12</v>
      </c>
      <c r="I436" s="47">
        <f t="shared" si="288"/>
        <v>12</v>
      </c>
      <c r="J436" s="47">
        <f t="shared" si="288"/>
        <v>5</v>
      </c>
      <c r="K436" s="47">
        <f t="shared" si="288"/>
        <v>12</v>
      </c>
      <c r="L436" s="47">
        <f t="shared" si="288"/>
        <v>43</v>
      </c>
      <c r="M436" s="47">
        <f t="shared" si="288"/>
        <v>32</v>
      </c>
      <c r="N436" s="47">
        <f t="shared" si="287"/>
        <v>16</v>
      </c>
      <c r="O436" s="47">
        <f t="shared" si="287"/>
        <v>26</v>
      </c>
      <c r="P436" s="47">
        <f t="shared" si="287"/>
        <v>0</v>
      </c>
      <c r="Q436" s="47">
        <f t="shared" si="287"/>
        <v>0</v>
      </c>
      <c r="R436" s="47">
        <f t="shared" si="287"/>
        <v>146</v>
      </c>
      <c r="S436" s="47">
        <f t="shared" si="287"/>
        <v>267</v>
      </c>
      <c r="T436" s="61">
        <f t="shared" si="280"/>
        <v>232</v>
      </c>
      <c r="U436" s="52">
        <f t="shared" si="281"/>
        <v>363</v>
      </c>
      <c r="V436">
        <f t="shared" si="282"/>
        <v>595</v>
      </c>
    </row>
    <row r="437" spans="1:22">
      <c r="A437" s="73" t="s">
        <v>76</v>
      </c>
      <c r="B437" s="61">
        <f>B392</f>
        <v>0</v>
      </c>
      <c r="C437" s="47">
        <f t="shared" ref="C437:S437" si="289">C392</f>
        <v>1</v>
      </c>
      <c r="D437" s="47">
        <f t="shared" si="289"/>
        <v>0</v>
      </c>
      <c r="E437" s="47">
        <f t="shared" si="289"/>
        <v>1</v>
      </c>
      <c r="F437" s="47">
        <f t="shared" si="289"/>
        <v>10</v>
      </c>
      <c r="G437" s="47">
        <f t="shared" si="289"/>
        <v>5</v>
      </c>
      <c r="H437" s="47">
        <f t="shared" ref="H437:M437" si="290">H392</f>
        <v>6</v>
      </c>
      <c r="I437" s="47">
        <f t="shared" si="290"/>
        <v>12</v>
      </c>
      <c r="J437" s="47">
        <f t="shared" si="290"/>
        <v>2</v>
      </c>
      <c r="K437" s="47">
        <f t="shared" si="290"/>
        <v>4</v>
      </c>
      <c r="L437" s="47">
        <f t="shared" si="290"/>
        <v>81</v>
      </c>
      <c r="M437" s="47">
        <f t="shared" si="290"/>
        <v>49</v>
      </c>
      <c r="N437" s="47">
        <f t="shared" si="289"/>
        <v>17</v>
      </c>
      <c r="O437" s="47">
        <f t="shared" si="289"/>
        <v>27</v>
      </c>
      <c r="P437" s="47">
        <f t="shared" si="289"/>
        <v>1</v>
      </c>
      <c r="Q437" s="47">
        <f t="shared" si="289"/>
        <v>0</v>
      </c>
      <c r="R437" s="47">
        <f t="shared" si="289"/>
        <v>105</v>
      </c>
      <c r="S437" s="47">
        <f t="shared" si="289"/>
        <v>150</v>
      </c>
      <c r="T437" s="61">
        <f t="shared" si="280"/>
        <v>222</v>
      </c>
      <c r="U437" s="52">
        <f t="shared" si="281"/>
        <v>249</v>
      </c>
      <c r="V437">
        <f t="shared" si="282"/>
        <v>471</v>
      </c>
    </row>
    <row r="438" spans="1:22">
      <c r="A438" s="74" t="s">
        <v>109</v>
      </c>
      <c r="B438" s="62">
        <f>B410</f>
        <v>6</v>
      </c>
      <c r="C438" s="54">
        <f t="shared" ref="C438:S438" si="291">C410</f>
        <v>11</v>
      </c>
      <c r="D438" s="54">
        <f t="shared" si="291"/>
        <v>0</v>
      </c>
      <c r="E438" s="54">
        <f t="shared" si="291"/>
        <v>0</v>
      </c>
      <c r="F438" s="54">
        <f t="shared" si="291"/>
        <v>23</v>
      </c>
      <c r="G438" s="54">
        <f t="shared" si="291"/>
        <v>43</v>
      </c>
      <c r="H438" s="54">
        <f t="shared" ref="H438:M438" si="292">H410</f>
        <v>1</v>
      </c>
      <c r="I438" s="54">
        <f t="shared" si="292"/>
        <v>10</v>
      </c>
      <c r="J438" s="54">
        <f t="shared" si="292"/>
        <v>15</v>
      </c>
      <c r="K438" s="54">
        <f t="shared" si="292"/>
        <v>22</v>
      </c>
      <c r="L438" s="54">
        <f t="shared" si="292"/>
        <v>10</v>
      </c>
      <c r="M438" s="54">
        <f t="shared" si="292"/>
        <v>28</v>
      </c>
      <c r="N438" s="54">
        <f t="shared" si="291"/>
        <v>18</v>
      </c>
      <c r="O438" s="54">
        <f t="shared" si="291"/>
        <v>28</v>
      </c>
      <c r="P438" s="54">
        <f t="shared" si="291"/>
        <v>0</v>
      </c>
      <c r="Q438" s="54">
        <f t="shared" si="291"/>
        <v>0</v>
      </c>
      <c r="R438" s="54">
        <f t="shared" si="291"/>
        <v>179</v>
      </c>
      <c r="S438" s="54">
        <f t="shared" si="291"/>
        <v>359</v>
      </c>
      <c r="T438" s="62">
        <f t="shared" si="280"/>
        <v>252</v>
      </c>
      <c r="U438" s="55">
        <f t="shared" si="281"/>
        <v>501</v>
      </c>
      <c r="V438">
        <f t="shared" si="282"/>
        <v>753</v>
      </c>
    </row>
    <row r="439" spans="1:22">
      <c r="A439" s="3" t="s">
        <v>0</v>
      </c>
      <c r="B439">
        <f t="shared" ref="B439:V439" si="293">SUM(B433:B438)</f>
        <v>187</v>
      </c>
      <c r="C439">
        <f t="shared" si="293"/>
        <v>247</v>
      </c>
      <c r="D439">
        <f t="shared" si="293"/>
        <v>11</v>
      </c>
      <c r="E439">
        <f t="shared" si="293"/>
        <v>28</v>
      </c>
      <c r="F439">
        <f t="shared" si="293"/>
        <v>253</v>
      </c>
      <c r="G439">
        <f t="shared" si="293"/>
        <v>309</v>
      </c>
      <c r="H439">
        <f t="shared" ref="H439:M439" si="294">SUM(H433:H438)</f>
        <v>367</v>
      </c>
      <c r="I439">
        <f t="shared" si="294"/>
        <v>386</v>
      </c>
      <c r="J439">
        <f t="shared" si="294"/>
        <v>545</v>
      </c>
      <c r="K439">
        <f t="shared" si="294"/>
        <v>862</v>
      </c>
      <c r="L439">
        <f t="shared" si="294"/>
        <v>282</v>
      </c>
      <c r="M439">
        <f t="shared" si="294"/>
        <v>236</v>
      </c>
      <c r="N439">
        <f t="shared" si="293"/>
        <v>465</v>
      </c>
      <c r="O439">
        <f t="shared" si="293"/>
        <v>576</v>
      </c>
      <c r="P439">
        <f t="shared" si="293"/>
        <v>3</v>
      </c>
      <c r="Q439">
        <f t="shared" si="293"/>
        <v>2</v>
      </c>
      <c r="R439">
        <f t="shared" si="293"/>
        <v>4992</v>
      </c>
      <c r="S439">
        <f t="shared" si="293"/>
        <v>6291</v>
      </c>
      <c r="T439">
        <f t="shared" si="293"/>
        <v>7105</v>
      </c>
      <c r="U439">
        <f t="shared" si="293"/>
        <v>8937</v>
      </c>
      <c r="V439">
        <f t="shared" si="293"/>
        <v>16042</v>
      </c>
    </row>
    <row r="442" spans="1:22">
      <c r="A442" s="68" t="s">
        <v>79</v>
      </c>
      <c r="B442" s="136" t="s">
        <v>80</v>
      </c>
      <c r="C442" s="135"/>
      <c r="D442" s="136" t="s">
        <v>81</v>
      </c>
      <c r="E442" s="137"/>
      <c r="F442" s="134" t="s">
        <v>82</v>
      </c>
      <c r="G442" s="135"/>
      <c r="H442" s="136" t="s">
        <v>83</v>
      </c>
      <c r="I442" s="137"/>
      <c r="J442" s="134" t="s">
        <v>4</v>
      </c>
      <c r="K442" s="135"/>
      <c r="L442" s="136" t="s">
        <v>84</v>
      </c>
      <c r="M442" s="137"/>
      <c r="N442" s="132" t="s">
        <v>85</v>
      </c>
      <c r="O442" s="133"/>
      <c r="P442" s="132" t="s">
        <v>86</v>
      </c>
      <c r="Q442" s="133"/>
      <c r="R442" s="134" t="s">
        <v>87</v>
      </c>
      <c r="S442" s="135"/>
      <c r="T442" s="136" t="s">
        <v>9</v>
      </c>
      <c r="U442" s="137"/>
    </row>
    <row r="443" spans="1:22">
      <c r="A443" s="9"/>
      <c r="B443" s="4" t="s">
        <v>1</v>
      </c>
      <c r="C443" s="6" t="s">
        <v>2</v>
      </c>
      <c r="D443" s="4" t="s">
        <v>1</v>
      </c>
      <c r="E443" s="5" t="s">
        <v>2</v>
      </c>
      <c r="F443" s="7" t="s">
        <v>1</v>
      </c>
      <c r="G443" s="6" t="s">
        <v>2</v>
      </c>
      <c r="H443" s="4" t="s">
        <v>1</v>
      </c>
      <c r="I443" s="5" t="s">
        <v>2</v>
      </c>
      <c r="J443" s="7" t="s">
        <v>1</v>
      </c>
      <c r="K443" s="6" t="s">
        <v>2</v>
      </c>
      <c r="L443" s="4" t="s">
        <v>1</v>
      </c>
      <c r="M443" s="5" t="s">
        <v>2</v>
      </c>
      <c r="N443" s="4" t="s">
        <v>1</v>
      </c>
      <c r="O443" s="5" t="s">
        <v>2</v>
      </c>
      <c r="P443" s="4" t="s">
        <v>1</v>
      </c>
      <c r="Q443" s="5" t="s">
        <v>2</v>
      </c>
      <c r="R443" s="7" t="s">
        <v>1</v>
      </c>
      <c r="S443" s="6" t="s">
        <v>2</v>
      </c>
      <c r="T443" s="4" t="s">
        <v>1</v>
      </c>
      <c r="U443" s="5" t="s">
        <v>2</v>
      </c>
      <c r="V443" s="10" t="s">
        <v>0</v>
      </c>
    </row>
    <row r="444" spans="1:22">
      <c r="A444" s="72" t="s">
        <v>72</v>
      </c>
      <c r="B444" s="19">
        <f>B339</f>
        <v>2</v>
      </c>
      <c r="C444" s="13">
        <f t="shared" ref="C444:S444" si="295">C339</f>
        <v>2</v>
      </c>
      <c r="D444" s="13">
        <f t="shared" si="295"/>
        <v>0</v>
      </c>
      <c r="E444" s="13">
        <f t="shared" si="295"/>
        <v>3</v>
      </c>
      <c r="F444" s="13">
        <f t="shared" si="295"/>
        <v>4</v>
      </c>
      <c r="G444" s="13">
        <f t="shared" si="295"/>
        <v>6</v>
      </c>
      <c r="H444" s="13">
        <f t="shared" ref="H444:M444" si="296">H339</f>
        <v>9</v>
      </c>
      <c r="I444" s="13">
        <f t="shared" si="296"/>
        <v>26</v>
      </c>
      <c r="J444" s="13">
        <f t="shared" si="296"/>
        <v>11</v>
      </c>
      <c r="K444" s="13">
        <f t="shared" si="296"/>
        <v>51</v>
      </c>
      <c r="L444" s="13">
        <f t="shared" si="296"/>
        <v>23</v>
      </c>
      <c r="M444" s="13">
        <f t="shared" si="296"/>
        <v>16</v>
      </c>
      <c r="N444" s="13">
        <f t="shared" si="295"/>
        <v>43</v>
      </c>
      <c r="O444" s="13">
        <f t="shared" si="295"/>
        <v>73</v>
      </c>
      <c r="P444" s="13">
        <f t="shared" si="295"/>
        <v>0</v>
      </c>
      <c r="Q444" s="13">
        <f t="shared" si="295"/>
        <v>0</v>
      </c>
      <c r="R444" s="13">
        <f t="shared" si="295"/>
        <v>132</v>
      </c>
      <c r="S444" s="13">
        <f t="shared" si="295"/>
        <v>115</v>
      </c>
      <c r="T444" s="19">
        <f t="shared" ref="T444:T449" si="297">B444+D444+F444+H444+J444+L444+N444+P444+R444</f>
        <v>224</v>
      </c>
      <c r="U444" s="50">
        <f t="shared" ref="U444:U449" si="298">C444+E444+G444+I444+K444+M444+O444+Q444+S444</f>
        <v>292</v>
      </c>
      <c r="V444">
        <f t="shared" ref="V444:V449" si="299">SUM(T444:U444)</f>
        <v>516</v>
      </c>
    </row>
    <row r="445" spans="1:22">
      <c r="A445" s="73" t="s">
        <v>73</v>
      </c>
      <c r="B445" s="61">
        <f>B357</f>
        <v>11</v>
      </c>
      <c r="C445" s="47">
        <f t="shared" ref="C445:S445" si="300">C357</f>
        <v>16</v>
      </c>
      <c r="D445" s="47">
        <f t="shared" si="300"/>
        <v>2</v>
      </c>
      <c r="E445" s="47">
        <f t="shared" si="300"/>
        <v>3</v>
      </c>
      <c r="F445" s="47">
        <f t="shared" si="300"/>
        <v>18</v>
      </c>
      <c r="G445" s="47">
        <f t="shared" si="300"/>
        <v>16</v>
      </c>
      <c r="H445" s="47">
        <f t="shared" ref="H445:M445" si="301">H357</f>
        <v>31</v>
      </c>
      <c r="I445" s="47">
        <f t="shared" si="301"/>
        <v>41</v>
      </c>
      <c r="J445" s="47">
        <f t="shared" si="301"/>
        <v>49</v>
      </c>
      <c r="K445" s="47">
        <f t="shared" si="301"/>
        <v>74</v>
      </c>
      <c r="L445" s="47">
        <f t="shared" si="301"/>
        <v>2</v>
      </c>
      <c r="M445" s="47">
        <f t="shared" si="301"/>
        <v>6</v>
      </c>
      <c r="N445" s="47">
        <f t="shared" si="300"/>
        <v>89</v>
      </c>
      <c r="O445" s="47">
        <f t="shared" si="300"/>
        <v>93</v>
      </c>
      <c r="P445" s="47">
        <f t="shared" si="300"/>
        <v>0</v>
      </c>
      <c r="Q445" s="47">
        <f t="shared" si="300"/>
        <v>0</v>
      </c>
      <c r="R445" s="47">
        <f t="shared" si="300"/>
        <v>336</v>
      </c>
      <c r="S445" s="47">
        <f t="shared" si="300"/>
        <v>416</v>
      </c>
      <c r="T445" s="61">
        <f t="shared" si="297"/>
        <v>538</v>
      </c>
      <c r="U445" s="52">
        <f t="shared" si="298"/>
        <v>665</v>
      </c>
      <c r="V445">
        <f t="shared" si="299"/>
        <v>1203</v>
      </c>
    </row>
    <row r="446" spans="1:22">
      <c r="A446" s="73" t="s">
        <v>74</v>
      </c>
      <c r="B446" s="61">
        <f>B369</f>
        <v>0</v>
      </c>
      <c r="C446" s="47">
        <f t="shared" ref="C446:S446" si="302">C369</f>
        <v>1</v>
      </c>
      <c r="D446" s="47">
        <f t="shared" si="302"/>
        <v>0</v>
      </c>
      <c r="E446" s="47">
        <f t="shared" si="302"/>
        <v>0</v>
      </c>
      <c r="F446" s="47">
        <f t="shared" si="302"/>
        <v>2</v>
      </c>
      <c r="G446" s="47">
        <f t="shared" si="302"/>
        <v>2</v>
      </c>
      <c r="H446" s="47">
        <f t="shared" ref="H446:M446" si="303">H369</f>
        <v>2</v>
      </c>
      <c r="I446" s="47">
        <f t="shared" si="303"/>
        <v>5</v>
      </c>
      <c r="J446" s="47">
        <f t="shared" si="303"/>
        <v>3</v>
      </c>
      <c r="K446" s="47">
        <f t="shared" si="303"/>
        <v>1</v>
      </c>
      <c r="L446" s="47">
        <f t="shared" si="303"/>
        <v>0</v>
      </c>
      <c r="M446" s="47">
        <f t="shared" si="303"/>
        <v>0</v>
      </c>
      <c r="N446" s="47">
        <f t="shared" si="302"/>
        <v>4</v>
      </c>
      <c r="O446" s="47">
        <f t="shared" si="302"/>
        <v>5</v>
      </c>
      <c r="P446" s="47">
        <f t="shared" si="302"/>
        <v>0</v>
      </c>
      <c r="Q446" s="47">
        <f t="shared" si="302"/>
        <v>0</v>
      </c>
      <c r="R446" s="47">
        <f t="shared" si="302"/>
        <v>26</v>
      </c>
      <c r="S446" s="47">
        <f t="shared" si="302"/>
        <v>20</v>
      </c>
      <c r="T446" s="61">
        <f t="shared" si="297"/>
        <v>37</v>
      </c>
      <c r="U446" s="52">
        <f t="shared" si="298"/>
        <v>34</v>
      </c>
      <c r="V446">
        <f t="shared" si="299"/>
        <v>71</v>
      </c>
    </row>
    <row r="447" spans="1:22">
      <c r="A447" s="73" t="s">
        <v>75</v>
      </c>
      <c r="B447" s="61">
        <f>B381</f>
        <v>2</v>
      </c>
      <c r="C447" s="47">
        <f t="shared" ref="C447:S447" si="304">C381</f>
        <v>7</v>
      </c>
      <c r="D447" s="47">
        <f t="shared" si="304"/>
        <v>1</v>
      </c>
      <c r="E447" s="47">
        <f t="shared" si="304"/>
        <v>2</v>
      </c>
      <c r="F447" s="47">
        <f t="shared" si="304"/>
        <v>18</v>
      </c>
      <c r="G447" s="47">
        <f t="shared" si="304"/>
        <v>17</v>
      </c>
      <c r="H447" s="47">
        <f t="shared" ref="H447:M447" si="305">H381</f>
        <v>13</v>
      </c>
      <c r="I447" s="47">
        <f t="shared" si="305"/>
        <v>17</v>
      </c>
      <c r="J447" s="47">
        <f t="shared" si="305"/>
        <v>13</v>
      </c>
      <c r="K447" s="47">
        <f t="shared" si="305"/>
        <v>12</v>
      </c>
      <c r="L447" s="47">
        <f t="shared" si="305"/>
        <v>10</v>
      </c>
      <c r="M447" s="47">
        <f t="shared" si="305"/>
        <v>11</v>
      </c>
      <c r="N447" s="47">
        <f t="shared" si="304"/>
        <v>21</v>
      </c>
      <c r="O447" s="47">
        <f t="shared" si="304"/>
        <v>24</v>
      </c>
      <c r="P447" s="47">
        <f t="shared" si="304"/>
        <v>0</v>
      </c>
      <c r="Q447" s="47">
        <f t="shared" si="304"/>
        <v>0</v>
      </c>
      <c r="R447" s="47">
        <f t="shared" si="304"/>
        <v>199</v>
      </c>
      <c r="S447" s="47">
        <f t="shared" si="304"/>
        <v>259</v>
      </c>
      <c r="T447" s="61">
        <f>B447+D447+F447+H447+J447+L447+N447+P447+R447</f>
        <v>277</v>
      </c>
      <c r="U447" s="52">
        <f>C447+E447+G447+I447+K447+M447+O447+Q447+S447</f>
        <v>349</v>
      </c>
      <c r="V447">
        <f t="shared" si="299"/>
        <v>626</v>
      </c>
    </row>
    <row r="448" spans="1:22">
      <c r="A448" s="73" t="s">
        <v>76</v>
      </c>
      <c r="B448" s="61">
        <f>B393</f>
        <v>1</v>
      </c>
      <c r="C448" s="47">
        <f t="shared" ref="C448:S448" si="306">C393</f>
        <v>0</v>
      </c>
      <c r="D448" s="47">
        <f t="shared" si="306"/>
        <v>1</v>
      </c>
      <c r="E448" s="47">
        <f t="shared" si="306"/>
        <v>0</v>
      </c>
      <c r="F448" s="47">
        <f t="shared" si="306"/>
        <v>1</v>
      </c>
      <c r="G448" s="47">
        <f t="shared" si="306"/>
        <v>1</v>
      </c>
      <c r="H448" s="47">
        <f t="shared" ref="H448:M448" si="307">H393</f>
        <v>1</v>
      </c>
      <c r="I448" s="47">
        <f t="shared" si="307"/>
        <v>5</v>
      </c>
      <c r="J448" s="47">
        <f t="shared" si="307"/>
        <v>3</v>
      </c>
      <c r="K448" s="47">
        <f t="shared" si="307"/>
        <v>8</v>
      </c>
      <c r="L448" s="47">
        <f t="shared" si="307"/>
        <v>11</v>
      </c>
      <c r="M448" s="47">
        <f t="shared" si="307"/>
        <v>7</v>
      </c>
      <c r="N448" s="47">
        <f t="shared" si="306"/>
        <v>11</v>
      </c>
      <c r="O448" s="47">
        <f t="shared" si="306"/>
        <v>18</v>
      </c>
      <c r="P448" s="47">
        <f t="shared" si="306"/>
        <v>0</v>
      </c>
      <c r="Q448" s="47">
        <f t="shared" si="306"/>
        <v>0</v>
      </c>
      <c r="R448" s="47">
        <f t="shared" si="306"/>
        <v>55</v>
      </c>
      <c r="S448" s="47">
        <f t="shared" si="306"/>
        <v>107</v>
      </c>
      <c r="T448" s="61">
        <f t="shared" si="297"/>
        <v>84</v>
      </c>
      <c r="U448" s="52">
        <f t="shared" si="298"/>
        <v>146</v>
      </c>
      <c r="V448">
        <f t="shared" si="299"/>
        <v>230</v>
      </c>
    </row>
    <row r="449" spans="1:22">
      <c r="A449" s="74" t="s">
        <v>109</v>
      </c>
      <c r="B449" s="62">
        <f>B411</f>
        <v>0</v>
      </c>
      <c r="C449" s="54">
        <f t="shared" ref="C449:S449" si="308">C411</f>
        <v>0</v>
      </c>
      <c r="D449" s="54">
        <f t="shared" si="308"/>
        <v>0</v>
      </c>
      <c r="E449" s="54">
        <f t="shared" si="308"/>
        <v>0</v>
      </c>
      <c r="F449" s="54">
        <f t="shared" si="308"/>
        <v>0</v>
      </c>
      <c r="G449" s="54">
        <f t="shared" si="308"/>
        <v>0</v>
      </c>
      <c r="H449" s="54">
        <f t="shared" ref="H449:M449" si="309">H411</f>
        <v>0</v>
      </c>
      <c r="I449" s="54">
        <f t="shared" si="309"/>
        <v>0</v>
      </c>
      <c r="J449" s="54">
        <f t="shared" si="309"/>
        <v>0</v>
      </c>
      <c r="K449" s="54">
        <f t="shared" si="309"/>
        <v>0</v>
      </c>
      <c r="L449" s="54">
        <f t="shared" si="309"/>
        <v>0</v>
      </c>
      <c r="M449" s="54">
        <f t="shared" si="309"/>
        <v>1</v>
      </c>
      <c r="N449" s="54">
        <f t="shared" si="308"/>
        <v>1</v>
      </c>
      <c r="O449" s="54">
        <f t="shared" si="308"/>
        <v>0</v>
      </c>
      <c r="P449" s="54">
        <f t="shared" si="308"/>
        <v>0</v>
      </c>
      <c r="Q449" s="54">
        <f t="shared" si="308"/>
        <v>0</v>
      </c>
      <c r="R449" s="54">
        <f t="shared" si="308"/>
        <v>0</v>
      </c>
      <c r="S449" s="54">
        <f t="shared" si="308"/>
        <v>0</v>
      </c>
      <c r="T449" s="62">
        <f t="shared" si="297"/>
        <v>1</v>
      </c>
      <c r="U449" s="55">
        <f t="shared" si="298"/>
        <v>1</v>
      </c>
      <c r="V449">
        <f t="shared" si="299"/>
        <v>2</v>
      </c>
    </row>
    <row r="450" spans="1:22">
      <c r="A450" s="3" t="s">
        <v>0</v>
      </c>
      <c r="B450">
        <f t="shared" ref="B450:V450" si="310">SUM(B444:B449)</f>
        <v>16</v>
      </c>
      <c r="C450">
        <f t="shared" si="310"/>
        <v>26</v>
      </c>
      <c r="D450">
        <f t="shared" si="310"/>
        <v>4</v>
      </c>
      <c r="E450">
        <f t="shared" si="310"/>
        <v>8</v>
      </c>
      <c r="F450">
        <f t="shared" si="310"/>
        <v>43</v>
      </c>
      <c r="G450">
        <f t="shared" si="310"/>
        <v>42</v>
      </c>
      <c r="H450">
        <f t="shared" ref="H450:M450" si="311">SUM(H444:H449)</f>
        <v>56</v>
      </c>
      <c r="I450">
        <f t="shared" si="311"/>
        <v>94</v>
      </c>
      <c r="J450">
        <f t="shared" si="311"/>
        <v>79</v>
      </c>
      <c r="K450">
        <f t="shared" si="311"/>
        <v>146</v>
      </c>
      <c r="L450">
        <f t="shared" si="311"/>
        <v>46</v>
      </c>
      <c r="M450">
        <f t="shared" si="311"/>
        <v>41</v>
      </c>
      <c r="N450">
        <f t="shared" si="310"/>
        <v>169</v>
      </c>
      <c r="O450">
        <f t="shared" si="310"/>
        <v>213</v>
      </c>
      <c r="P450">
        <f t="shared" si="310"/>
        <v>0</v>
      </c>
      <c r="Q450">
        <f t="shared" si="310"/>
        <v>0</v>
      </c>
      <c r="R450">
        <f t="shared" si="310"/>
        <v>748</v>
      </c>
      <c r="S450">
        <f t="shared" si="310"/>
        <v>917</v>
      </c>
      <c r="T450">
        <f t="shared" si="310"/>
        <v>1161</v>
      </c>
      <c r="U450">
        <f t="shared" si="310"/>
        <v>1487</v>
      </c>
      <c r="V450">
        <f t="shared" si="310"/>
        <v>2648</v>
      </c>
    </row>
    <row r="451" spans="1:22">
      <c r="A451" s="3"/>
    </row>
    <row r="453" spans="1:22">
      <c r="A453" s="110" t="s">
        <v>115</v>
      </c>
      <c r="B453" s="136" t="s">
        <v>80</v>
      </c>
      <c r="C453" s="135"/>
      <c r="D453" s="136" t="s">
        <v>81</v>
      </c>
      <c r="E453" s="137"/>
      <c r="F453" s="134" t="s">
        <v>82</v>
      </c>
      <c r="G453" s="135"/>
      <c r="H453" s="136" t="s">
        <v>83</v>
      </c>
      <c r="I453" s="137"/>
      <c r="J453" s="134" t="s">
        <v>4</v>
      </c>
      <c r="K453" s="135"/>
      <c r="L453" s="136" t="s">
        <v>84</v>
      </c>
      <c r="M453" s="137"/>
      <c r="N453" s="132" t="s">
        <v>85</v>
      </c>
      <c r="O453" s="133"/>
      <c r="P453" s="132" t="s">
        <v>86</v>
      </c>
      <c r="Q453" s="133"/>
      <c r="R453" s="134" t="s">
        <v>87</v>
      </c>
      <c r="S453" s="135"/>
      <c r="T453" s="136" t="s">
        <v>9</v>
      </c>
      <c r="U453" s="137"/>
    </row>
    <row r="454" spans="1:22">
      <c r="A454" s="9"/>
      <c r="B454" s="4" t="s">
        <v>1</v>
      </c>
      <c r="C454" s="6" t="s">
        <v>2</v>
      </c>
      <c r="D454" s="4" t="s">
        <v>1</v>
      </c>
      <c r="E454" s="5" t="s">
        <v>2</v>
      </c>
      <c r="F454" s="7" t="s">
        <v>1</v>
      </c>
      <c r="G454" s="6" t="s">
        <v>2</v>
      </c>
      <c r="H454" s="4" t="s">
        <v>1</v>
      </c>
      <c r="I454" s="5" t="s">
        <v>2</v>
      </c>
      <c r="J454" s="7" t="s">
        <v>1</v>
      </c>
      <c r="K454" s="6" t="s">
        <v>2</v>
      </c>
      <c r="L454" s="4" t="s">
        <v>1</v>
      </c>
      <c r="M454" s="5" t="s">
        <v>2</v>
      </c>
      <c r="N454" s="4" t="s">
        <v>1</v>
      </c>
      <c r="O454" s="5" t="s">
        <v>2</v>
      </c>
      <c r="P454" s="4" t="s">
        <v>1</v>
      </c>
      <c r="Q454" s="5" t="s">
        <v>2</v>
      </c>
      <c r="R454" s="7" t="s">
        <v>1</v>
      </c>
      <c r="S454" s="6" t="s">
        <v>2</v>
      </c>
      <c r="T454" s="4" t="s">
        <v>1</v>
      </c>
      <c r="U454" s="5" t="s">
        <v>2</v>
      </c>
      <c r="V454" s="10" t="s">
        <v>0</v>
      </c>
    </row>
    <row r="455" spans="1:22">
      <c r="A455" s="72" t="s">
        <v>72</v>
      </c>
      <c r="B455" s="19">
        <f>B342</f>
        <v>2</v>
      </c>
      <c r="C455" s="13">
        <f t="shared" ref="C455:S455" si="312">C342</f>
        <v>3</v>
      </c>
      <c r="D455" s="13">
        <f t="shared" si="312"/>
        <v>0</v>
      </c>
      <c r="E455" s="13">
        <f t="shared" si="312"/>
        <v>3</v>
      </c>
      <c r="F455" s="13">
        <f t="shared" si="312"/>
        <v>4</v>
      </c>
      <c r="G455" s="13">
        <f t="shared" si="312"/>
        <v>6</v>
      </c>
      <c r="H455" s="13">
        <f t="shared" si="312"/>
        <v>9</v>
      </c>
      <c r="I455" s="13">
        <f t="shared" si="312"/>
        <v>25</v>
      </c>
      <c r="J455" s="13">
        <f t="shared" si="312"/>
        <v>12</v>
      </c>
      <c r="K455" s="13">
        <f t="shared" si="312"/>
        <v>51</v>
      </c>
      <c r="L455" s="13">
        <f t="shared" si="312"/>
        <v>1</v>
      </c>
      <c r="M455" s="13">
        <f t="shared" si="312"/>
        <v>3</v>
      </c>
      <c r="N455" s="13">
        <f t="shared" si="312"/>
        <v>44</v>
      </c>
      <c r="O455" s="13">
        <f t="shared" si="312"/>
        <v>70</v>
      </c>
      <c r="P455" s="13">
        <f t="shared" si="312"/>
        <v>0</v>
      </c>
      <c r="Q455" s="13">
        <f t="shared" si="312"/>
        <v>0</v>
      </c>
      <c r="R455" s="13">
        <f t="shared" si="312"/>
        <v>130</v>
      </c>
      <c r="S455" s="13">
        <f t="shared" si="312"/>
        <v>115</v>
      </c>
      <c r="T455" s="19">
        <f t="shared" ref="T455:T460" si="313">B455+D455+F455+H455+J455+L455+N455+P455+R455</f>
        <v>202</v>
      </c>
      <c r="U455" s="50">
        <f t="shared" ref="U455:U460" si="314">C455+E455+G455+I455+K455+M455+O455+Q455+S455</f>
        <v>276</v>
      </c>
      <c r="V455">
        <f t="shared" ref="V455:V460" si="315">SUM(T455:U455)</f>
        <v>478</v>
      </c>
    </row>
    <row r="456" spans="1:22">
      <c r="A456" s="73" t="s">
        <v>73</v>
      </c>
      <c r="B456" s="61">
        <f>B360</f>
        <v>130</v>
      </c>
      <c r="C456" s="47">
        <f t="shared" ref="C456:S456" si="316">C360</f>
        <v>148</v>
      </c>
      <c r="D456" s="47">
        <f t="shared" si="316"/>
        <v>9</v>
      </c>
      <c r="E456" s="47">
        <f t="shared" si="316"/>
        <v>16</v>
      </c>
      <c r="F456" s="47">
        <f t="shared" si="316"/>
        <v>171</v>
      </c>
      <c r="G456" s="47">
        <f t="shared" si="316"/>
        <v>172</v>
      </c>
      <c r="H456" s="47">
        <f t="shared" si="316"/>
        <v>274</v>
      </c>
      <c r="I456" s="47">
        <f t="shared" si="316"/>
        <v>324</v>
      </c>
      <c r="J456" s="47">
        <f t="shared" si="316"/>
        <v>467</v>
      </c>
      <c r="K456" s="47">
        <f t="shared" si="316"/>
        <v>653</v>
      </c>
      <c r="L456" s="47">
        <f t="shared" si="316"/>
        <v>1</v>
      </c>
      <c r="M456" s="47">
        <f t="shared" si="316"/>
        <v>3</v>
      </c>
      <c r="N456" s="47">
        <f t="shared" si="316"/>
        <v>283</v>
      </c>
      <c r="O456" s="47">
        <f t="shared" si="316"/>
        <v>285</v>
      </c>
      <c r="P456" s="47">
        <f t="shared" si="316"/>
        <v>1</v>
      </c>
      <c r="Q456" s="47">
        <f t="shared" si="316"/>
        <v>1</v>
      </c>
      <c r="R456" s="47">
        <f t="shared" si="316"/>
        <v>2818</v>
      </c>
      <c r="S456" s="47">
        <f t="shared" si="316"/>
        <v>2736</v>
      </c>
      <c r="T456" s="61">
        <f t="shared" si="313"/>
        <v>4154</v>
      </c>
      <c r="U456" s="52">
        <f t="shared" si="314"/>
        <v>4338</v>
      </c>
      <c r="V456">
        <f t="shared" si="315"/>
        <v>8492</v>
      </c>
    </row>
    <row r="457" spans="1:22">
      <c r="A457" s="73" t="s">
        <v>74</v>
      </c>
      <c r="B457" s="61">
        <f>B372</f>
        <v>0</v>
      </c>
      <c r="C457" s="47">
        <f t="shared" ref="C457:S457" si="317">C372</f>
        <v>1</v>
      </c>
      <c r="D457" s="47">
        <f t="shared" si="317"/>
        <v>0</v>
      </c>
      <c r="E457" s="47">
        <f t="shared" si="317"/>
        <v>1</v>
      </c>
      <c r="F457" s="47">
        <f t="shared" si="317"/>
        <v>0</v>
      </c>
      <c r="G457" s="47">
        <f t="shared" si="317"/>
        <v>3</v>
      </c>
      <c r="H457" s="47">
        <f t="shared" si="317"/>
        <v>0</v>
      </c>
      <c r="I457" s="47">
        <f t="shared" si="317"/>
        <v>4</v>
      </c>
      <c r="J457" s="47">
        <f t="shared" si="317"/>
        <v>5</v>
      </c>
      <c r="K457" s="47">
        <f t="shared" si="317"/>
        <v>1</v>
      </c>
      <c r="L457" s="47">
        <f t="shared" si="317"/>
        <v>0</v>
      </c>
      <c r="M457" s="47">
        <f t="shared" si="317"/>
        <v>0</v>
      </c>
      <c r="N457" s="47">
        <f t="shared" si="317"/>
        <v>6</v>
      </c>
      <c r="O457" s="47">
        <f t="shared" si="317"/>
        <v>10</v>
      </c>
      <c r="P457" s="47">
        <f t="shared" si="317"/>
        <v>0</v>
      </c>
      <c r="Q457" s="47">
        <f t="shared" si="317"/>
        <v>0</v>
      </c>
      <c r="R457" s="47">
        <f t="shared" si="317"/>
        <v>32</v>
      </c>
      <c r="S457" s="47">
        <f t="shared" si="317"/>
        <v>50</v>
      </c>
      <c r="T457" s="61">
        <f t="shared" si="313"/>
        <v>43</v>
      </c>
      <c r="U457" s="52">
        <f t="shared" si="314"/>
        <v>70</v>
      </c>
      <c r="V457">
        <f t="shared" si="315"/>
        <v>113</v>
      </c>
    </row>
    <row r="458" spans="1:22">
      <c r="A458" s="73" t="s">
        <v>75</v>
      </c>
      <c r="B458" s="61">
        <f>B384</f>
        <v>2</v>
      </c>
      <c r="C458" s="47">
        <f t="shared" ref="C458:S458" si="318">C384</f>
        <v>8</v>
      </c>
      <c r="D458" s="47">
        <f t="shared" si="318"/>
        <v>1</v>
      </c>
      <c r="E458" s="47">
        <f t="shared" si="318"/>
        <v>2</v>
      </c>
      <c r="F458" s="47">
        <f t="shared" si="318"/>
        <v>12</v>
      </c>
      <c r="G458" s="47">
        <f t="shared" si="318"/>
        <v>11</v>
      </c>
      <c r="H458" s="47">
        <f t="shared" si="318"/>
        <v>19</v>
      </c>
      <c r="I458" s="47">
        <f t="shared" si="318"/>
        <v>17</v>
      </c>
      <c r="J458" s="47">
        <f t="shared" si="318"/>
        <v>16</v>
      </c>
      <c r="K458" s="47">
        <f t="shared" si="318"/>
        <v>21</v>
      </c>
      <c r="L458" s="47">
        <f t="shared" si="318"/>
        <v>1</v>
      </c>
      <c r="M458" s="47">
        <f t="shared" si="318"/>
        <v>0</v>
      </c>
      <c r="N458" s="47">
        <f t="shared" si="318"/>
        <v>22</v>
      </c>
      <c r="O458" s="47">
        <f t="shared" si="318"/>
        <v>33</v>
      </c>
      <c r="P458" s="47">
        <f t="shared" si="318"/>
        <v>0</v>
      </c>
      <c r="Q458" s="47">
        <f t="shared" si="318"/>
        <v>0</v>
      </c>
      <c r="R458" s="47">
        <f t="shared" si="318"/>
        <v>239</v>
      </c>
      <c r="S458" s="47">
        <f t="shared" si="318"/>
        <v>325</v>
      </c>
      <c r="T458" s="61">
        <f t="shared" si="313"/>
        <v>312</v>
      </c>
      <c r="U458" s="52">
        <f t="shared" si="314"/>
        <v>417</v>
      </c>
      <c r="V458">
        <f t="shared" si="315"/>
        <v>729</v>
      </c>
    </row>
    <row r="459" spans="1:22">
      <c r="A459" s="73" t="s">
        <v>76</v>
      </c>
      <c r="B459" s="61">
        <f>B396</f>
        <v>1</v>
      </c>
      <c r="C459" s="47">
        <f t="shared" ref="C459:S459" si="319">C396</f>
        <v>0</v>
      </c>
      <c r="D459" s="47">
        <f t="shared" si="319"/>
        <v>1</v>
      </c>
      <c r="E459" s="47">
        <f t="shared" si="319"/>
        <v>0</v>
      </c>
      <c r="F459" s="47">
        <f t="shared" si="319"/>
        <v>4</v>
      </c>
      <c r="G459" s="47">
        <f t="shared" si="319"/>
        <v>2</v>
      </c>
      <c r="H459" s="47">
        <f t="shared" si="319"/>
        <v>0</v>
      </c>
      <c r="I459" s="47">
        <f t="shared" si="319"/>
        <v>7</v>
      </c>
      <c r="J459" s="47">
        <f t="shared" si="319"/>
        <v>2</v>
      </c>
      <c r="K459" s="47">
        <f t="shared" si="319"/>
        <v>7</v>
      </c>
      <c r="L459" s="47">
        <f t="shared" si="319"/>
        <v>1</v>
      </c>
      <c r="M459" s="47">
        <f t="shared" si="319"/>
        <v>0</v>
      </c>
      <c r="N459" s="47">
        <f t="shared" si="319"/>
        <v>12</v>
      </c>
      <c r="O459" s="47">
        <f t="shared" si="319"/>
        <v>20</v>
      </c>
      <c r="P459" s="47">
        <f t="shared" si="319"/>
        <v>0</v>
      </c>
      <c r="Q459" s="47">
        <f t="shared" si="319"/>
        <v>0</v>
      </c>
      <c r="R459" s="47">
        <f t="shared" si="319"/>
        <v>77</v>
      </c>
      <c r="S459" s="47">
        <f t="shared" si="319"/>
        <v>127</v>
      </c>
      <c r="T459" s="61">
        <f t="shared" si="313"/>
        <v>98</v>
      </c>
      <c r="U459" s="52">
        <f t="shared" si="314"/>
        <v>163</v>
      </c>
      <c r="V459">
        <f t="shared" si="315"/>
        <v>261</v>
      </c>
    </row>
    <row r="460" spans="1:22">
      <c r="A460" s="74" t="s">
        <v>109</v>
      </c>
      <c r="B460" s="62">
        <f>B414</f>
        <v>3</v>
      </c>
      <c r="C460" s="54">
        <f t="shared" ref="C460:S460" si="320">C414</f>
        <v>7</v>
      </c>
      <c r="D460" s="54">
        <f t="shared" si="320"/>
        <v>0</v>
      </c>
      <c r="E460" s="54">
        <f t="shared" si="320"/>
        <v>0</v>
      </c>
      <c r="F460" s="54">
        <f t="shared" si="320"/>
        <v>8</v>
      </c>
      <c r="G460" s="54">
        <f t="shared" si="320"/>
        <v>11</v>
      </c>
      <c r="H460" s="54">
        <f t="shared" si="320"/>
        <v>0</v>
      </c>
      <c r="I460" s="54">
        <f t="shared" si="320"/>
        <v>8</v>
      </c>
      <c r="J460" s="54">
        <f t="shared" si="320"/>
        <v>4</v>
      </c>
      <c r="K460" s="54">
        <f t="shared" si="320"/>
        <v>10</v>
      </c>
      <c r="L460" s="54">
        <f t="shared" si="320"/>
        <v>0</v>
      </c>
      <c r="M460" s="54">
        <f t="shared" si="320"/>
        <v>0</v>
      </c>
      <c r="N460" s="54">
        <f t="shared" si="320"/>
        <v>10</v>
      </c>
      <c r="O460" s="54">
        <f t="shared" si="320"/>
        <v>10</v>
      </c>
      <c r="P460" s="54">
        <f t="shared" si="320"/>
        <v>0</v>
      </c>
      <c r="Q460" s="54">
        <f t="shared" si="320"/>
        <v>0</v>
      </c>
      <c r="R460" s="54">
        <f t="shared" si="320"/>
        <v>67</v>
      </c>
      <c r="S460" s="54">
        <f t="shared" si="320"/>
        <v>132</v>
      </c>
      <c r="T460" s="62">
        <f t="shared" si="313"/>
        <v>92</v>
      </c>
      <c r="U460" s="55">
        <f t="shared" si="314"/>
        <v>178</v>
      </c>
      <c r="V460">
        <f t="shared" si="315"/>
        <v>270</v>
      </c>
    </row>
    <row r="461" spans="1:22">
      <c r="A461" s="3" t="s">
        <v>0</v>
      </c>
      <c r="B461">
        <f>SUM(B455:B460)</f>
        <v>138</v>
      </c>
      <c r="C461">
        <f t="shared" ref="C461:V461" si="321">SUM(C455:C460)</f>
        <v>167</v>
      </c>
      <c r="D461">
        <f t="shared" si="321"/>
        <v>11</v>
      </c>
      <c r="E461">
        <f t="shared" si="321"/>
        <v>22</v>
      </c>
      <c r="F461">
        <f t="shared" si="321"/>
        <v>199</v>
      </c>
      <c r="G461">
        <f t="shared" si="321"/>
        <v>205</v>
      </c>
      <c r="H461">
        <f t="shared" si="321"/>
        <v>302</v>
      </c>
      <c r="I461">
        <f t="shared" si="321"/>
        <v>385</v>
      </c>
      <c r="J461">
        <f t="shared" si="321"/>
        <v>506</v>
      </c>
      <c r="K461">
        <f t="shared" si="321"/>
        <v>743</v>
      </c>
      <c r="L461">
        <f t="shared" si="321"/>
        <v>4</v>
      </c>
      <c r="M461">
        <f t="shared" si="321"/>
        <v>6</v>
      </c>
      <c r="N461">
        <f t="shared" si="321"/>
        <v>377</v>
      </c>
      <c r="O461">
        <f t="shared" si="321"/>
        <v>428</v>
      </c>
      <c r="P461">
        <f t="shared" si="321"/>
        <v>1</v>
      </c>
      <c r="Q461">
        <f t="shared" si="321"/>
        <v>1</v>
      </c>
      <c r="R461">
        <f t="shared" si="321"/>
        <v>3363</v>
      </c>
      <c r="S461">
        <f t="shared" si="321"/>
        <v>3485</v>
      </c>
      <c r="T461">
        <f t="shared" si="321"/>
        <v>4901</v>
      </c>
      <c r="U461">
        <f t="shared" si="321"/>
        <v>5442</v>
      </c>
      <c r="V461">
        <f t="shared" si="321"/>
        <v>10343</v>
      </c>
    </row>
    <row r="464" spans="1:22">
      <c r="A464" s="110" t="s">
        <v>116</v>
      </c>
      <c r="B464" s="136" t="s">
        <v>80</v>
      </c>
      <c r="C464" s="135"/>
      <c r="D464" s="136" t="s">
        <v>81</v>
      </c>
      <c r="E464" s="137"/>
      <c r="F464" s="134" t="s">
        <v>82</v>
      </c>
      <c r="G464" s="135"/>
      <c r="H464" s="136" t="s">
        <v>83</v>
      </c>
      <c r="I464" s="137"/>
      <c r="J464" s="134" t="s">
        <v>4</v>
      </c>
      <c r="K464" s="135"/>
      <c r="L464" s="136" t="s">
        <v>84</v>
      </c>
      <c r="M464" s="137"/>
      <c r="N464" s="132" t="s">
        <v>85</v>
      </c>
      <c r="O464" s="133"/>
      <c r="P464" s="132" t="s">
        <v>86</v>
      </c>
      <c r="Q464" s="133"/>
      <c r="R464" s="134" t="s">
        <v>87</v>
      </c>
      <c r="S464" s="135"/>
      <c r="T464" s="136" t="s">
        <v>9</v>
      </c>
      <c r="U464" s="137"/>
    </row>
    <row r="465" spans="1:22">
      <c r="A465" s="9"/>
      <c r="B465" s="4" t="s">
        <v>1</v>
      </c>
      <c r="C465" s="6" t="s">
        <v>2</v>
      </c>
      <c r="D465" s="4" t="s">
        <v>1</v>
      </c>
      <c r="E465" s="5" t="s">
        <v>2</v>
      </c>
      <c r="F465" s="7" t="s">
        <v>1</v>
      </c>
      <c r="G465" s="6" t="s">
        <v>2</v>
      </c>
      <c r="H465" s="4" t="s">
        <v>1</v>
      </c>
      <c r="I465" s="5" t="s">
        <v>2</v>
      </c>
      <c r="J465" s="7" t="s">
        <v>1</v>
      </c>
      <c r="K465" s="6" t="s">
        <v>2</v>
      </c>
      <c r="L465" s="4" t="s">
        <v>1</v>
      </c>
      <c r="M465" s="5" t="s">
        <v>2</v>
      </c>
      <c r="N465" s="4" t="s">
        <v>1</v>
      </c>
      <c r="O465" s="5" t="s">
        <v>2</v>
      </c>
      <c r="P465" s="4" t="s">
        <v>1</v>
      </c>
      <c r="Q465" s="5" t="s">
        <v>2</v>
      </c>
      <c r="R465" s="7" t="s">
        <v>1</v>
      </c>
      <c r="S465" s="6" t="s">
        <v>2</v>
      </c>
      <c r="T465" s="4" t="s">
        <v>1</v>
      </c>
      <c r="U465" s="5" t="s">
        <v>2</v>
      </c>
      <c r="V465" s="10" t="s">
        <v>0</v>
      </c>
    </row>
    <row r="466" spans="1:22">
      <c r="A466" s="72" t="s">
        <v>72</v>
      </c>
      <c r="B466" s="19">
        <f>B343</f>
        <v>0</v>
      </c>
      <c r="C466" s="13">
        <f t="shared" ref="C466:S466" si="322">C343</f>
        <v>0</v>
      </c>
      <c r="D466" s="13">
        <f t="shared" si="322"/>
        <v>0</v>
      </c>
      <c r="E466" s="13">
        <f t="shared" si="322"/>
        <v>0</v>
      </c>
      <c r="F466" s="13">
        <f t="shared" si="322"/>
        <v>0</v>
      </c>
      <c r="G466" s="13">
        <f t="shared" si="322"/>
        <v>1</v>
      </c>
      <c r="H466" s="13">
        <f t="shared" si="322"/>
        <v>0</v>
      </c>
      <c r="I466" s="13">
        <f t="shared" si="322"/>
        <v>1</v>
      </c>
      <c r="J466" s="13">
        <f t="shared" si="322"/>
        <v>1</v>
      </c>
      <c r="K466" s="13">
        <f t="shared" si="322"/>
        <v>0</v>
      </c>
      <c r="L466" s="13">
        <f t="shared" si="322"/>
        <v>55</v>
      </c>
      <c r="M466" s="13">
        <f t="shared" si="322"/>
        <v>39</v>
      </c>
      <c r="N466" s="13">
        <f t="shared" si="322"/>
        <v>2</v>
      </c>
      <c r="O466" s="13">
        <f t="shared" si="322"/>
        <v>11</v>
      </c>
      <c r="P466" s="13">
        <f t="shared" si="322"/>
        <v>0</v>
      </c>
      <c r="Q466" s="13">
        <f t="shared" si="322"/>
        <v>0</v>
      </c>
      <c r="R466" s="13">
        <f t="shared" si="322"/>
        <v>13</v>
      </c>
      <c r="S466" s="13">
        <f t="shared" si="322"/>
        <v>10</v>
      </c>
      <c r="T466" s="19">
        <f t="shared" ref="T466:T471" si="323">B466+D466+F466+H466+J466+L466+N466+P466+R466</f>
        <v>71</v>
      </c>
      <c r="U466" s="50">
        <f t="shared" ref="U466:U471" si="324">C466+E466+G466+I466+K466+M466+O466+Q466+S466</f>
        <v>62</v>
      </c>
      <c r="V466">
        <f t="shared" ref="V466:V471" si="325">SUM(T466:U466)</f>
        <v>133</v>
      </c>
    </row>
    <row r="467" spans="1:22">
      <c r="A467" s="73" t="s">
        <v>73</v>
      </c>
      <c r="B467" s="61">
        <f>B361</f>
        <v>51</v>
      </c>
      <c r="C467" s="47">
        <f t="shared" ref="C467:S467" si="326">C361</f>
        <v>91</v>
      </c>
      <c r="D467" s="47">
        <f t="shared" si="326"/>
        <v>1</v>
      </c>
      <c r="E467" s="47">
        <f t="shared" si="326"/>
        <v>9</v>
      </c>
      <c r="F467" s="47">
        <f t="shared" si="326"/>
        <v>56</v>
      </c>
      <c r="G467" s="47">
        <f t="shared" si="326"/>
        <v>74</v>
      </c>
      <c r="H467" s="47">
        <f t="shared" si="326"/>
        <v>101</v>
      </c>
      <c r="I467" s="47">
        <f t="shared" si="326"/>
        <v>64</v>
      </c>
      <c r="J467" s="47">
        <f t="shared" si="326"/>
        <v>99</v>
      </c>
      <c r="K467" s="47">
        <f t="shared" si="326"/>
        <v>232</v>
      </c>
      <c r="L467" s="47">
        <f t="shared" si="326"/>
        <v>114</v>
      </c>
      <c r="M467" s="47">
        <f t="shared" si="326"/>
        <v>98</v>
      </c>
      <c r="N467" s="47">
        <f t="shared" si="326"/>
        <v>192</v>
      </c>
      <c r="O467" s="47">
        <f t="shared" si="326"/>
        <v>269</v>
      </c>
      <c r="P467" s="47">
        <f t="shared" si="326"/>
        <v>1</v>
      </c>
      <c r="Q467" s="47">
        <f t="shared" si="326"/>
        <v>1</v>
      </c>
      <c r="R467" s="47">
        <f>R361</f>
        <v>1808</v>
      </c>
      <c r="S467" s="47">
        <f t="shared" si="326"/>
        <v>2930</v>
      </c>
      <c r="T467" s="61">
        <f t="shared" si="323"/>
        <v>2423</v>
      </c>
      <c r="U467" s="52">
        <f t="shared" si="324"/>
        <v>3768</v>
      </c>
      <c r="V467">
        <f t="shared" si="325"/>
        <v>6191</v>
      </c>
    </row>
    <row r="468" spans="1:22">
      <c r="A468" s="73" t="s">
        <v>74</v>
      </c>
      <c r="B468" s="61">
        <f>B373</f>
        <v>0</v>
      </c>
      <c r="C468" s="47">
        <f t="shared" ref="C468:S468" si="327">C373</f>
        <v>0</v>
      </c>
      <c r="D468" s="47">
        <f t="shared" si="327"/>
        <v>0</v>
      </c>
      <c r="E468" s="47">
        <f t="shared" si="327"/>
        <v>0</v>
      </c>
      <c r="F468" s="47">
        <f t="shared" si="327"/>
        <v>4</v>
      </c>
      <c r="G468" s="47">
        <f t="shared" si="327"/>
        <v>0</v>
      </c>
      <c r="H468" s="47">
        <f t="shared" si="327"/>
        <v>2</v>
      </c>
      <c r="I468" s="47">
        <f t="shared" si="327"/>
        <v>2</v>
      </c>
      <c r="J468" s="47">
        <f t="shared" si="327"/>
        <v>0</v>
      </c>
      <c r="K468" s="47">
        <f t="shared" si="327"/>
        <v>0</v>
      </c>
      <c r="L468" s="47">
        <f t="shared" si="327"/>
        <v>2</v>
      </c>
      <c r="M468" s="47">
        <f t="shared" si="327"/>
        <v>6</v>
      </c>
      <c r="N468" s="47">
        <f t="shared" si="327"/>
        <v>3</v>
      </c>
      <c r="O468" s="47">
        <f t="shared" si="327"/>
        <v>1</v>
      </c>
      <c r="P468" s="47">
        <f t="shared" si="327"/>
        <v>0</v>
      </c>
      <c r="Q468" s="47">
        <f t="shared" si="327"/>
        <v>0</v>
      </c>
      <c r="R468" s="47">
        <f t="shared" si="327"/>
        <v>14</v>
      </c>
      <c r="S468" s="47">
        <f t="shared" si="327"/>
        <v>15</v>
      </c>
      <c r="T468" s="61">
        <f t="shared" si="323"/>
        <v>25</v>
      </c>
      <c r="U468" s="52">
        <f t="shared" si="324"/>
        <v>24</v>
      </c>
      <c r="V468">
        <f t="shared" si="325"/>
        <v>49</v>
      </c>
    </row>
    <row r="469" spans="1:22">
      <c r="A469" s="73" t="s">
        <v>75</v>
      </c>
      <c r="B469" s="61">
        <f>B385</f>
        <v>3</v>
      </c>
      <c r="C469" s="47">
        <f t="shared" ref="C469:S469" si="328">C385</f>
        <v>1</v>
      </c>
      <c r="D469" s="47">
        <f t="shared" si="328"/>
        <v>1</v>
      </c>
      <c r="E469" s="47">
        <f t="shared" si="328"/>
        <v>3</v>
      </c>
      <c r="F469" s="47">
        <f t="shared" si="328"/>
        <v>12</v>
      </c>
      <c r="G469" s="47">
        <f t="shared" si="328"/>
        <v>13</v>
      </c>
      <c r="H469" s="47">
        <f t="shared" si="328"/>
        <v>5</v>
      </c>
      <c r="I469" s="47">
        <f t="shared" si="328"/>
        <v>10</v>
      </c>
      <c r="J469" s="47">
        <f t="shared" si="328"/>
        <v>2</v>
      </c>
      <c r="K469" s="47">
        <f t="shared" si="328"/>
        <v>1</v>
      </c>
      <c r="L469" s="47">
        <f t="shared" si="328"/>
        <v>52</v>
      </c>
      <c r="M469" s="47">
        <f t="shared" si="328"/>
        <v>43</v>
      </c>
      <c r="N469" s="47">
        <f t="shared" si="328"/>
        <v>13</v>
      </c>
      <c r="O469" s="47">
        <f t="shared" si="328"/>
        <v>14</v>
      </c>
      <c r="P469" s="47">
        <f t="shared" si="328"/>
        <v>0</v>
      </c>
      <c r="Q469" s="47">
        <f t="shared" si="328"/>
        <v>0</v>
      </c>
      <c r="R469" s="47">
        <f t="shared" si="328"/>
        <v>85</v>
      </c>
      <c r="S469" s="47">
        <f t="shared" si="328"/>
        <v>158</v>
      </c>
      <c r="T469" s="61">
        <f t="shared" si="323"/>
        <v>173</v>
      </c>
      <c r="U469" s="52">
        <f t="shared" si="324"/>
        <v>243</v>
      </c>
      <c r="V469">
        <f t="shared" si="325"/>
        <v>416</v>
      </c>
    </row>
    <row r="470" spans="1:22">
      <c r="A470" s="73" t="s">
        <v>76</v>
      </c>
      <c r="B470" s="61">
        <f>B397</f>
        <v>0</v>
      </c>
      <c r="C470" s="47">
        <f t="shared" ref="C470:S470" si="329">C397</f>
        <v>1</v>
      </c>
      <c r="D470" s="47">
        <f t="shared" si="329"/>
        <v>0</v>
      </c>
      <c r="E470" s="47">
        <f t="shared" si="329"/>
        <v>1</v>
      </c>
      <c r="F470" s="47">
        <f t="shared" si="329"/>
        <v>7</v>
      </c>
      <c r="G470" s="47">
        <f t="shared" si="329"/>
        <v>4</v>
      </c>
      <c r="H470" s="47">
        <f t="shared" si="329"/>
        <v>6</v>
      </c>
      <c r="I470" s="47">
        <f t="shared" si="329"/>
        <v>10</v>
      </c>
      <c r="J470" s="47">
        <f t="shared" si="329"/>
        <v>3</v>
      </c>
      <c r="K470" s="47">
        <f t="shared" si="329"/>
        <v>5</v>
      </c>
      <c r="L470" s="47">
        <f t="shared" si="329"/>
        <v>91</v>
      </c>
      <c r="M470" s="47">
        <f t="shared" si="329"/>
        <v>56</v>
      </c>
      <c r="N470" s="47">
        <f t="shared" si="329"/>
        <v>15</v>
      </c>
      <c r="O470" s="47">
        <f t="shared" si="329"/>
        <v>24</v>
      </c>
      <c r="P470" s="47">
        <f t="shared" si="329"/>
        <v>1</v>
      </c>
      <c r="Q470" s="47">
        <f t="shared" si="329"/>
        <v>0</v>
      </c>
      <c r="R470" s="47">
        <f t="shared" si="329"/>
        <v>80</v>
      </c>
      <c r="S470" s="47">
        <f t="shared" si="329"/>
        <v>129</v>
      </c>
      <c r="T470" s="61">
        <f t="shared" si="323"/>
        <v>203</v>
      </c>
      <c r="U470" s="52">
        <f t="shared" si="324"/>
        <v>230</v>
      </c>
      <c r="V470">
        <f t="shared" si="325"/>
        <v>433</v>
      </c>
    </row>
    <row r="471" spans="1:22">
      <c r="A471" s="74" t="s">
        <v>109</v>
      </c>
      <c r="B471" s="62">
        <f>B415</f>
        <v>2</v>
      </c>
      <c r="C471" s="54">
        <f t="shared" ref="C471:S471" si="330">C415</f>
        <v>4</v>
      </c>
      <c r="D471" s="54">
        <f t="shared" si="330"/>
        <v>0</v>
      </c>
      <c r="E471" s="54">
        <f t="shared" si="330"/>
        <v>0</v>
      </c>
      <c r="F471" s="54">
        <f t="shared" si="330"/>
        <v>11</v>
      </c>
      <c r="G471" s="54">
        <f t="shared" si="330"/>
        <v>25</v>
      </c>
      <c r="H471" s="54">
        <f t="shared" si="330"/>
        <v>1</v>
      </c>
      <c r="I471" s="54">
        <f t="shared" si="330"/>
        <v>2</v>
      </c>
      <c r="J471" s="54">
        <f t="shared" si="330"/>
        <v>10</v>
      </c>
      <c r="K471" s="54">
        <f t="shared" si="330"/>
        <v>11</v>
      </c>
      <c r="L471" s="54">
        <f t="shared" si="330"/>
        <v>10</v>
      </c>
      <c r="M471" s="54">
        <f t="shared" si="330"/>
        <v>29</v>
      </c>
      <c r="N471" s="54">
        <f t="shared" si="330"/>
        <v>8</v>
      </c>
      <c r="O471" s="54">
        <f t="shared" si="330"/>
        <v>14</v>
      </c>
      <c r="P471" s="54">
        <f t="shared" si="330"/>
        <v>0</v>
      </c>
      <c r="Q471" s="54">
        <f t="shared" si="330"/>
        <v>0</v>
      </c>
      <c r="R471" s="54">
        <f t="shared" si="330"/>
        <v>79</v>
      </c>
      <c r="S471" s="54">
        <f t="shared" si="330"/>
        <v>171</v>
      </c>
      <c r="T471" s="62">
        <f t="shared" si="323"/>
        <v>121</v>
      </c>
      <c r="U471" s="55">
        <f t="shared" si="324"/>
        <v>256</v>
      </c>
      <c r="V471">
        <f t="shared" si="325"/>
        <v>377</v>
      </c>
    </row>
    <row r="472" spans="1:22">
      <c r="A472" s="3" t="s">
        <v>0</v>
      </c>
      <c r="B472">
        <f>SUM(B466:B471)</f>
        <v>56</v>
      </c>
      <c r="C472">
        <f t="shared" ref="C472:V472" si="331">SUM(C466:C471)</f>
        <v>97</v>
      </c>
      <c r="D472">
        <f t="shared" si="331"/>
        <v>2</v>
      </c>
      <c r="E472">
        <f t="shared" si="331"/>
        <v>13</v>
      </c>
      <c r="F472">
        <f t="shared" si="331"/>
        <v>90</v>
      </c>
      <c r="G472">
        <f t="shared" si="331"/>
        <v>117</v>
      </c>
      <c r="H472">
        <f t="shared" si="331"/>
        <v>115</v>
      </c>
      <c r="I472">
        <f t="shared" si="331"/>
        <v>89</v>
      </c>
      <c r="J472">
        <f t="shared" si="331"/>
        <v>115</v>
      </c>
      <c r="K472">
        <f t="shared" si="331"/>
        <v>249</v>
      </c>
      <c r="L472">
        <f t="shared" si="331"/>
        <v>324</v>
      </c>
      <c r="M472">
        <f t="shared" si="331"/>
        <v>271</v>
      </c>
      <c r="N472">
        <f t="shared" si="331"/>
        <v>233</v>
      </c>
      <c r="O472">
        <f t="shared" si="331"/>
        <v>333</v>
      </c>
      <c r="P472">
        <f t="shared" si="331"/>
        <v>2</v>
      </c>
      <c r="Q472">
        <f t="shared" si="331"/>
        <v>1</v>
      </c>
      <c r="R472">
        <f t="shared" si="331"/>
        <v>2079</v>
      </c>
      <c r="S472">
        <f t="shared" si="331"/>
        <v>3413</v>
      </c>
      <c r="T472">
        <f t="shared" si="331"/>
        <v>3016</v>
      </c>
      <c r="U472">
        <f t="shared" si="331"/>
        <v>4583</v>
      </c>
      <c r="V472">
        <f t="shared" si="331"/>
        <v>7599</v>
      </c>
    </row>
    <row r="474" spans="1:22">
      <c r="A474" s="110" t="s">
        <v>117</v>
      </c>
      <c r="B474" s="136" t="s">
        <v>80</v>
      </c>
      <c r="C474" s="135"/>
      <c r="D474" s="136" t="s">
        <v>81</v>
      </c>
      <c r="E474" s="137"/>
      <c r="F474" s="134" t="s">
        <v>82</v>
      </c>
      <c r="G474" s="135"/>
      <c r="H474" s="136" t="s">
        <v>83</v>
      </c>
      <c r="I474" s="137"/>
      <c r="J474" s="134" t="s">
        <v>4</v>
      </c>
      <c r="K474" s="135"/>
      <c r="L474" s="136" t="s">
        <v>84</v>
      </c>
      <c r="M474" s="137"/>
      <c r="N474" s="132" t="s">
        <v>85</v>
      </c>
      <c r="O474" s="133"/>
      <c r="P474" s="132" t="s">
        <v>86</v>
      </c>
      <c r="Q474" s="133"/>
      <c r="R474" s="134" t="s">
        <v>87</v>
      </c>
      <c r="S474" s="135"/>
      <c r="T474" s="136" t="s">
        <v>9</v>
      </c>
      <c r="U474" s="137"/>
    </row>
    <row r="475" spans="1:22">
      <c r="A475" s="9"/>
      <c r="B475" s="4" t="s">
        <v>1</v>
      </c>
      <c r="C475" s="6" t="s">
        <v>2</v>
      </c>
      <c r="D475" s="4" t="s">
        <v>1</v>
      </c>
      <c r="E475" s="5" t="s">
        <v>2</v>
      </c>
      <c r="F475" s="7" t="s">
        <v>1</v>
      </c>
      <c r="G475" s="6" t="s">
        <v>2</v>
      </c>
      <c r="H475" s="4" t="s">
        <v>1</v>
      </c>
      <c r="I475" s="5" t="s">
        <v>2</v>
      </c>
      <c r="J475" s="7" t="s">
        <v>1</v>
      </c>
      <c r="K475" s="6" t="s">
        <v>2</v>
      </c>
      <c r="L475" s="4" t="s">
        <v>1</v>
      </c>
      <c r="M475" s="5" t="s">
        <v>2</v>
      </c>
      <c r="N475" s="4" t="s">
        <v>1</v>
      </c>
      <c r="O475" s="5" t="s">
        <v>2</v>
      </c>
      <c r="P475" s="4" t="s">
        <v>1</v>
      </c>
      <c r="Q475" s="5" t="s">
        <v>2</v>
      </c>
      <c r="R475" s="7" t="s">
        <v>1</v>
      </c>
      <c r="S475" s="6" t="s">
        <v>2</v>
      </c>
      <c r="T475" s="4" t="s">
        <v>1</v>
      </c>
      <c r="U475" s="5" t="s">
        <v>2</v>
      </c>
      <c r="V475" s="10" t="s">
        <v>0</v>
      </c>
    </row>
    <row r="476" spans="1:22">
      <c r="A476" s="72" t="s">
        <v>72</v>
      </c>
      <c r="B476" s="19">
        <f>B344</f>
        <v>0</v>
      </c>
      <c r="C476" s="13">
        <f t="shared" ref="C476:S476" si="332">C344</f>
        <v>0</v>
      </c>
      <c r="D476" s="13">
        <f t="shared" si="332"/>
        <v>0</v>
      </c>
      <c r="E476" s="13">
        <f t="shared" si="332"/>
        <v>0</v>
      </c>
      <c r="F476" s="13">
        <f t="shared" si="332"/>
        <v>0</v>
      </c>
      <c r="G476" s="13">
        <f t="shared" si="332"/>
        <v>0</v>
      </c>
      <c r="H476" s="13">
        <f t="shared" si="332"/>
        <v>0</v>
      </c>
      <c r="I476" s="13">
        <f t="shared" si="332"/>
        <v>0</v>
      </c>
      <c r="J476" s="13">
        <f t="shared" si="332"/>
        <v>0</v>
      </c>
      <c r="K476" s="13">
        <f t="shared" si="332"/>
        <v>0</v>
      </c>
      <c r="L476" s="13">
        <f t="shared" si="332"/>
        <v>0</v>
      </c>
      <c r="M476" s="13">
        <f t="shared" si="332"/>
        <v>0</v>
      </c>
      <c r="N476" s="13">
        <f t="shared" si="332"/>
        <v>0</v>
      </c>
      <c r="O476" s="13">
        <f t="shared" si="332"/>
        <v>0</v>
      </c>
      <c r="P476" s="13">
        <f t="shared" si="332"/>
        <v>0</v>
      </c>
      <c r="Q476" s="13">
        <f t="shared" si="332"/>
        <v>0</v>
      </c>
      <c r="R476" s="13">
        <f t="shared" si="332"/>
        <v>0</v>
      </c>
      <c r="S476" s="13">
        <f t="shared" si="332"/>
        <v>0</v>
      </c>
      <c r="T476" s="19">
        <f t="shared" ref="T476:T481" si="333">B476+D476+F476+H476+J476+L476+N476+P476+R476</f>
        <v>0</v>
      </c>
      <c r="U476" s="50">
        <f t="shared" ref="U476:U481" si="334">C476+E476+G476+I476+K476+M476+O476+Q476+S476</f>
        <v>0</v>
      </c>
      <c r="V476">
        <f t="shared" ref="V476:V481" si="335">SUM(T476:U476)</f>
        <v>0</v>
      </c>
    </row>
    <row r="477" spans="1:22">
      <c r="A477" s="73" t="s">
        <v>73</v>
      </c>
      <c r="B477" s="61">
        <f>B362</f>
        <v>8</v>
      </c>
      <c r="C477" s="47">
        <f t="shared" ref="C477:S477" si="336">C362</f>
        <v>9</v>
      </c>
      <c r="D477" s="47">
        <f t="shared" si="336"/>
        <v>2</v>
      </c>
      <c r="E477" s="47">
        <f t="shared" si="336"/>
        <v>0</v>
      </c>
      <c r="F477" s="47">
        <f t="shared" si="336"/>
        <v>3</v>
      </c>
      <c r="G477" s="47">
        <f t="shared" si="336"/>
        <v>21</v>
      </c>
      <c r="H477" s="47">
        <f t="shared" si="336"/>
        <v>4</v>
      </c>
      <c r="I477" s="47">
        <f t="shared" si="336"/>
        <v>4</v>
      </c>
      <c r="J477" s="47">
        <f t="shared" si="336"/>
        <v>2</v>
      </c>
      <c r="K477" s="47">
        <f t="shared" si="336"/>
        <v>13</v>
      </c>
      <c r="L477" s="47">
        <f t="shared" si="336"/>
        <v>0</v>
      </c>
      <c r="M477" s="47">
        <f t="shared" si="336"/>
        <v>0</v>
      </c>
      <c r="N477" s="47">
        <f t="shared" si="336"/>
        <v>20</v>
      </c>
      <c r="O477" s="47">
        <f t="shared" si="336"/>
        <v>20</v>
      </c>
      <c r="P477" s="47">
        <f t="shared" si="336"/>
        <v>0</v>
      </c>
      <c r="Q477" s="47">
        <f t="shared" si="336"/>
        <v>0</v>
      </c>
      <c r="R477" s="47">
        <f t="shared" si="336"/>
        <v>241</v>
      </c>
      <c r="S477" s="47">
        <f t="shared" si="336"/>
        <v>210</v>
      </c>
      <c r="T477" s="61">
        <f t="shared" si="333"/>
        <v>280</v>
      </c>
      <c r="U477" s="52">
        <f t="shared" si="334"/>
        <v>277</v>
      </c>
      <c r="V477">
        <f t="shared" si="335"/>
        <v>557</v>
      </c>
    </row>
    <row r="478" spans="1:22">
      <c r="A478" s="73" t="s">
        <v>74</v>
      </c>
      <c r="B478" s="61">
        <f>B374</f>
        <v>0</v>
      </c>
      <c r="C478" s="47">
        <f t="shared" ref="C478:S478" si="337">C374</f>
        <v>0</v>
      </c>
      <c r="D478" s="47">
        <f t="shared" si="337"/>
        <v>0</v>
      </c>
      <c r="E478" s="47">
        <f t="shared" si="337"/>
        <v>0</v>
      </c>
      <c r="F478" s="47">
        <f t="shared" si="337"/>
        <v>0</v>
      </c>
      <c r="G478" s="47">
        <f t="shared" si="337"/>
        <v>0</v>
      </c>
      <c r="H478" s="47">
        <f t="shared" si="337"/>
        <v>0</v>
      </c>
      <c r="I478" s="47">
        <f t="shared" si="337"/>
        <v>0</v>
      </c>
      <c r="J478" s="47">
        <f t="shared" si="337"/>
        <v>0</v>
      </c>
      <c r="K478" s="47">
        <f t="shared" si="337"/>
        <v>0</v>
      </c>
      <c r="L478" s="47">
        <f t="shared" si="337"/>
        <v>0</v>
      </c>
      <c r="M478" s="47">
        <f t="shared" si="337"/>
        <v>0</v>
      </c>
      <c r="N478" s="47">
        <f t="shared" si="337"/>
        <v>0</v>
      </c>
      <c r="O478" s="47">
        <f t="shared" si="337"/>
        <v>0</v>
      </c>
      <c r="P478" s="47">
        <f t="shared" si="337"/>
        <v>0</v>
      </c>
      <c r="Q478" s="47">
        <f t="shared" si="337"/>
        <v>0</v>
      </c>
      <c r="R478" s="47">
        <f t="shared" si="337"/>
        <v>0</v>
      </c>
      <c r="S478" s="47">
        <f t="shared" si="337"/>
        <v>0</v>
      </c>
      <c r="T478" s="61">
        <f t="shared" si="333"/>
        <v>0</v>
      </c>
      <c r="U478" s="52">
        <f t="shared" si="334"/>
        <v>0</v>
      </c>
      <c r="V478">
        <f t="shared" si="335"/>
        <v>0</v>
      </c>
    </row>
    <row r="479" spans="1:22">
      <c r="A479" s="73" t="s">
        <v>75</v>
      </c>
      <c r="B479" s="61">
        <f>B386</f>
        <v>0</v>
      </c>
      <c r="C479" s="47">
        <f t="shared" ref="C479:S479" si="338">C386</f>
        <v>0</v>
      </c>
      <c r="D479" s="47">
        <f t="shared" si="338"/>
        <v>0</v>
      </c>
      <c r="E479" s="47">
        <f t="shared" si="338"/>
        <v>1</v>
      </c>
      <c r="F479" s="47">
        <f t="shared" si="338"/>
        <v>0</v>
      </c>
      <c r="G479" s="47">
        <f t="shared" si="338"/>
        <v>1</v>
      </c>
      <c r="H479" s="47">
        <f t="shared" si="338"/>
        <v>1</v>
      </c>
      <c r="I479" s="47">
        <f t="shared" si="338"/>
        <v>2</v>
      </c>
      <c r="J479" s="47">
        <f t="shared" si="338"/>
        <v>0</v>
      </c>
      <c r="K479" s="47">
        <f t="shared" si="338"/>
        <v>2</v>
      </c>
      <c r="L479" s="47">
        <f t="shared" si="338"/>
        <v>0</v>
      </c>
      <c r="M479" s="47">
        <f t="shared" si="338"/>
        <v>0</v>
      </c>
      <c r="N479" s="47">
        <f t="shared" si="338"/>
        <v>2</v>
      </c>
      <c r="O479" s="47">
        <f t="shared" si="338"/>
        <v>3</v>
      </c>
      <c r="P479" s="47">
        <f t="shared" si="338"/>
        <v>0</v>
      </c>
      <c r="Q479" s="47">
        <f t="shared" si="338"/>
        <v>0</v>
      </c>
      <c r="R479" s="47">
        <f t="shared" si="338"/>
        <v>21</v>
      </c>
      <c r="S479" s="47">
        <f t="shared" si="338"/>
        <v>43</v>
      </c>
      <c r="T479" s="61">
        <f t="shared" si="333"/>
        <v>24</v>
      </c>
      <c r="U479" s="52">
        <f t="shared" si="334"/>
        <v>52</v>
      </c>
      <c r="V479">
        <f t="shared" si="335"/>
        <v>76</v>
      </c>
    </row>
    <row r="480" spans="1:22">
      <c r="A480" s="73" t="s">
        <v>76</v>
      </c>
      <c r="B480" s="61">
        <f>B398</f>
        <v>0</v>
      </c>
      <c r="C480" s="47">
        <f t="shared" ref="C480:S480" si="339">C398</f>
        <v>0</v>
      </c>
      <c r="D480" s="47">
        <f t="shared" si="339"/>
        <v>0</v>
      </c>
      <c r="E480" s="47">
        <f t="shared" si="339"/>
        <v>0</v>
      </c>
      <c r="F480" s="47">
        <f t="shared" si="339"/>
        <v>0</v>
      </c>
      <c r="G480" s="47">
        <f t="shared" si="339"/>
        <v>0</v>
      </c>
      <c r="H480" s="47">
        <f t="shared" si="339"/>
        <v>1</v>
      </c>
      <c r="I480" s="47">
        <f t="shared" si="339"/>
        <v>0</v>
      </c>
      <c r="J480" s="47">
        <f t="shared" si="339"/>
        <v>0</v>
      </c>
      <c r="K480" s="47">
        <f t="shared" si="339"/>
        <v>0</v>
      </c>
      <c r="L480" s="47">
        <f t="shared" si="339"/>
        <v>0</v>
      </c>
      <c r="M480" s="47">
        <f t="shared" si="339"/>
        <v>0</v>
      </c>
      <c r="N480" s="47">
        <f t="shared" si="339"/>
        <v>1</v>
      </c>
      <c r="O480" s="47">
        <f t="shared" si="339"/>
        <v>1</v>
      </c>
      <c r="P480" s="47">
        <f t="shared" si="339"/>
        <v>0</v>
      </c>
      <c r="Q480" s="47">
        <f t="shared" si="339"/>
        <v>0</v>
      </c>
      <c r="R480" s="47">
        <f t="shared" si="339"/>
        <v>3</v>
      </c>
      <c r="S480" s="47">
        <f t="shared" si="339"/>
        <v>1</v>
      </c>
      <c r="T480" s="61">
        <f t="shared" si="333"/>
        <v>5</v>
      </c>
      <c r="U480" s="52">
        <f t="shared" si="334"/>
        <v>2</v>
      </c>
      <c r="V480">
        <f t="shared" si="335"/>
        <v>7</v>
      </c>
    </row>
    <row r="481" spans="1:22">
      <c r="A481" s="74" t="s">
        <v>109</v>
      </c>
      <c r="B481" s="62">
        <f>B416</f>
        <v>1</v>
      </c>
      <c r="C481" s="54">
        <f t="shared" ref="C481:S481" si="340">C416</f>
        <v>0</v>
      </c>
      <c r="D481" s="54">
        <f t="shared" si="340"/>
        <v>0</v>
      </c>
      <c r="E481" s="54">
        <f t="shared" si="340"/>
        <v>0</v>
      </c>
      <c r="F481" s="54">
        <f t="shared" si="340"/>
        <v>4</v>
      </c>
      <c r="G481" s="54">
        <f t="shared" si="340"/>
        <v>7</v>
      </c>
      <c r="H481" s="54">
        <f t="shared" si="340"/>
        <v>0</v>
      </c>
      <c r="I481" s="54">
        <f t="shared" si="340"/>
        <v>0</v>
      </c>
      <c r="J481" s="54">
        <f t="shared" si="340"/>
        <v>1</v>
      </c>
      <c r="K481" s="54">
        <f t="shared" si="340"/>
        <v>1</v>
      </c>
      <c r="L481" s="54">
        <f t="shared" si="340"/>
        <v>0</v>
      </c>
      <c r="M481" s="54">
        <f t="shared" si="340"/>
        <v>0</v>
      </c>
      <c r="N481" s="54">
        <f t="shared" si="340"/>
        <v>1</v>
      </c>
      <c r="O481" s="54">
        <f t="shared" si="340"/>
        <v>4</v>
      </c>
      <c r="P481" s="54">
        <f t="shared" si="340"/>
        <v>0</v>
      </c>
      <c r="Q481" s="54">
        <f t="shared" si="340"/>
        <v>0</v>
      </c>
      <c r="R481" s="54">
        <f t="shared" si="340"/>
        <v>33</v>
      </c>
      <c r="S481" s="54">
        <f t="shared" si="340"/>
        <v>56</v>
      </c>
      <c r="T481" s="62">
        <f t="shared" si="333"/>
        <v>40</v>
      </c>
      <c r="U481" s="55">
        <f t="shared" si="334"/>
        <v>68</v>
      </c>
      <c r="V481">
        <f t="shared" si="335"/>
        <v>108</v>
      </c>
    </row>
    <row r="482" spans="1:22">
      <c r="A482" s="3" t="s">
        <v>0</v>
      </c>
      <c r="B482">
        <f>SUM(B476:B481)</f>
        <v>9</v>
      </c>
      <c r="C482">
        <f t="shared" ref="C482:V482" si="341">SUM(C476:C481)</f>
        <v>9</v>
      </c>
      <c r="D482">
        <f t="shared" si="341"/>
        <v>2</v>
      </c>
      <c r="E482">
        <f t="shared" si="341"/>
        <v>1</v>
      </c>
      <c r="F482">
        <f t="shared" si="341"/>
        <v>7</v>
      </c>
      <c r="G482">
        <f t="shared" si="341"/>
        <v>29</v>
      </c>
      <c r="H482">
        <f t="shared" si="341"/>
        <v>6</v>
      </c>
      <c r="I482">
        <f t="shared" si="341"/>
        <v>6</v>
      </c>
      <c r="J482">
        <f t="shared" si="341"/>
        <v>3</v>
      </c>
      <c r="K482">
        <f t="shared" si="341"/>
        <v>16</v>
      </c>
      <c r="L482">
        <f t="shared" si="341"/>
        <v>0</v>
      </c>
      <c r="M482">
        <f t="shared" si="341"/>
        <v>0</v>
      </c>
      <c r="N482">
        <f t="shared" si="341"/>
        <v>24</v>
      </c>
      <c r="O482">
        <f t="shared" si="341"/>
        <v>28</v>
      </c>
      <c r="P482">
        <f t="shared" si="341"/>
        <v>0</v>
      </c>
      <c r="Q482">
        <f t="shared" si="341"/>
        <v>0</v>
      </c>
      <c r="R482">
        <f t="shared" si="341"/>
        <v>298</v>
      </c>
      <c r="S482">
        <f t="shared" si="341"/>
        <v>310</v>
      </c>
      <c r="T482">
        <f t="shared" si="341"/>
        <v>349</v>
      </c>
      <c r="U482">
        <f t="shared" si="341"/>
        <v>399</v>
      </c>
      <c r="V482">
        <f t="shared" si="341"/>
        <v>748</v>
      </c>
    </row>
  </sheetData>
  <mergeCells count="360">
    <mergeCell ref="T474:U474"/>
    <mergeCell ref="T464:U464"/>
    <mergeCell ref="B474:C474"/>
    <mergeCell ref="D474:E474"/>
    <mergeCell ref="F474:G474"/>
    <mergeCell ref="H474:I474"/>
    <mergeCell ref="J474:K474"/>
    <mergeCell ref="L474:M474"/>
    <mergeCell ref="N474:O474"/>
    <mergeCell ref="P474:Q474"/>
    <mergeCell ref="R474:S474"/>
    <mergeCell ref="T453:U453"/>
    <mergeCell ref="B464:C464"/>
    <mergeCell ref="D464:E464"/>
    <mergeCell ref="F464:G464"/>
    <mergeCell ref="H464:I464"/>
    <mergeCell ref="J464:K464"/>
    <mergeCell ref="L464:M464"/>
    <mergeCell ref="N464:O464"/>
    <mergeCell ref="P464:Q464"/>
    <mergeCell ref="R464:S464"/>
    <mergeCell ref="B453:C453"/>
    <mergeCell ref="D453:E453"/>
    <mergeCell ref="F453:G453"/>
    <mergeCell ref="H453:I453"/>
    <mergeCell ref="J453:K453"/>
    <mergeCell ref="L453:M453"/>
    <mergeCell ref="N453:O453"/>
    <mergeCell ref="P453:Q453"/>
    <mergeCell ref="R453:S453"/>
    <mergeCell ref="B442:C442"/>
    <mergeCell ref="D442:E442"/>
    <mergeCell ref="F442:G442"/>
    <mergeCell ref="N442:O442"/>
    <mergeCell ref="B420:C420"/>
    <mergeCell ref="D420:E420"/>
    <mergeCell ref="F420:G420"/>
    <mergeCell ref="N420:O420"/>
    <mergeCell ref="B431:C431"/>
    <mergeCell ref="D431:E431"/>
    <mergeCell ref="F431:G431"/>
    <mergeCell ref="N431:O431"/>
    <mergeCell ref="J420:K420"/>
    <mergeCell ref="L420:M420"/>
    <mergeCell ref="H431:I431"/>
    <mergeCell ref="J431:K431"/>
    <mergeCell ref="L431:M431"/>
    <mergeCell ref="B313:C313"/>
    <mergeCell ref="D313:E313"/>
    <mergeCell ref="F313:G313"/>
    <mergeCell ref="H313:I313"/>
    <mergeCell ref="J313:K313"/>
    <mergeCell ref="L313:M313"/>
    <mergeCell ref="N313:O313"/>
    <mergeCell ref="P313:Q313"/>
    <mergeCell ref="R313:S313"/>
    <mergeCell ref="B303:C303"/>
    <mergeCell ref="D303:E303"/>
    <mergeCell ref="F303:G303"/>
    <mergeCell ref="H303:I303"/>
    <mergeCell ref="J303:K303"/>
    <mergeCell ref="L303:M303"/>
    <mergeCell ref="N303:O303"/>
    <mergeCell ref="P303:Q303"/>
    <mergeCell ref="R303:S303"/>
    <mergeCell ref="T259:U259"/>
    <mergeCell ref="B270:C270"/>
    <mergeCell ref="D270:E270"/>
    <mergeCell ref="F270:G270"/>
    <mergeCell ref="N270:O270"/>
    <mergeCell ref="P270:Q270"/>
    <mergeCell ref="R270:S270"/>
    <mergeCell ref="T241:U241"/>
    <mergeCell ref="L281:M281"/>
    <mergeCell ref="B259:C259"/>
    <mergeCell ref="H259:I259"/>
    <mergeCell ref="J259:K259"/>
    <mergeCell ref="L259:M259"/>
    <mergeCell ref="D259:E259"/>
    <mergeCell ref="F259:G259"/>
    <mergeCell ref="N259:O259"/>
    <mergeCell ref="P259:Q259"/>
    <mergeCell ref="R259:S259"/>
    <mergeCell ref="H241:I241"/>
    <mergeCell ref="J241:K241"/>
    <mergeCell ref="L241:M241"/>
    <mergeCell ref="B292:C292"/>
    <mergeCell ref="D292:E292"/>
    <mergeCell ref="F292:G292"/>
    <mergeCell ref="H292:I292"/>
    <mergeCell ref="J292:K292"/>
    <mergeCell ref="L292:M292"/>
    <mergeCell ref="T270:U270"/>
    <mergeCell ref="B281:C281"/>
    <mergeCell ref="D281:E281"/>
    <mergeCell ref="F281:G281"/>
    <mergeCell ref="T292:U292"/>
    <mergeCell ref="H270:I270"/>
    <mergeCell ref="J270:K270"/>
    <mergeCell ref="L270:M270"/>
    <mergeCell ref="P292:Q292"/>
    <mergeCell ref="R292:S292"/>
    <mergeCell ref="D131:E131"/>
    <mergeCell ref="F131:G131"/>
    <mergeCell ref="H131:I131"/>
    <mergeCell ref="J131:K131"/>
    <mergeCell ref="L131:M131"/>
    <mergeCell ref="N142:O142"/>
    <mergeCell ref="P142:Q142"/>
    <mergeCell ref="R142:S142"/>
    <mergeCell ref="B152:C152"/>
    <mergeCell ref="D152:E152"/>
    <mergeCell ref="F152:G152"/>
    <mergeCell ref="H152:I152"/>
    <mergeCell ref="J152:K152"/>
    <mergeCell ref="L152:M152"/>
    <mergeCell ref="N152:O152"/>
    <mergeCell ref="P152:Q152"/>
    <mergeCell ref="R152:S152"/>
    <mergeCell ref="F390:G390"/>
    <mergeCell ref="N390:O390"/>
    <mergeCell ref="B402:C402"/>
    <mergeCell ref="D402:E402"/>
    <mergeCell ref="F402:G402"/>
    <mergeCell ref="N402:O402"/>
    <mergeCell ref="B366:C366"/>
    <mergeCell ref="D366:E366"/>
    <mergeCell ref="F366:G366"/>
    <mergeCell ref="N366:O366"/>
    <mergeCell ref="B378:C378"/>
    <mergeCell ref="D378:E378"/>
    <mergeCell ref="F378:G378"/>
    <mergeCell ref="N378:O378"/>
    <mergeCell ref="H378:I378"/>
    <mergeCell ref="J378:K378"/>
    <mergeCell ref="B390:C390"/>
    <mergeCell ref="D390:E390"/>
    <mergeCell ref="H402:I402"/>
    <mergeCell ref="J402:K402"/>
    <mergeCell ref="L402:M402"/>
    <mergeCell ref="H390:I390"/>
    <mergeCell ref="J390:K390"/>
    <mergeCell ref="L390:M390"/>
    <mergeCell ref="T442:U442"/>
    <mergeCell ref="P442:Q442"/>
    <mergeCell ref="B329:C329"/>
    <mergeCell ref="D329:E329"/>
    <mergeCell ref="F329:G329"/>
    <mergeCell ref="N329:O329"/>
    <mergeCell ref="B348:C348"/>
    <mergeCell ref="D348:E348"/>
    <mergeCell ref="F348:G348"/>
    <mergeCell ref="N348:O348"/>
    <mergeCell ref="H442:I442"/>
    <mergeCell ref="J442:K442"/>
    <mergeCell ref="L442:M442"/>
    <mergeCell ref="R420:S420"/>
    <mergeCell ref="T420:U420"/>
    <mergeCell ref="P420:Q420"/>
    <mergeCell ref="R431:S431"/>
    <mergeCell ref="T431:U431"/>
    <mergeCell ref="P431:Q431"/>
    <mergeCell ref="R442:S442"/>
    <mergeCell ref="R402:S402"/>
    <mergeCell ref="T402:U402"/>
    <mergeCell ref="P402:Q402"/>
    <mergeCell ref="H420:I420"/>
    <mergeCell ref="T303:U303"/>
    <mergeCell ref="T313:U313"/>
    <mergeCell ref="R348:S348"/>
    <mergeCell ref="T348:U348"/>
    <mergeCell ref="P348:Q348"/>
    <mergeCell ref="T281:U281"/>
    <mergeCell ref="H366:I366"/>
    <mergeCell ref="J366:K366"/>
    <mergeCell ref="L366:M366"/>
    <mergeCell ref="R329:S329"/>
    <mergeCell ref="T329:U329"/>
    <mergeCell ref="H348:I348"/>
    <mergeCell ref="J348:K348"/>
    <mergeCell ref="L348:M348"/>
    <mergeCell ref="N281:O281"/>
    <mergeCell ref="P281:Q281"/>
    <mergeCell ref="R281:S281"/>
    <mergeCell ref="H329:I329"/>
    <mergeCell ref="J329:K329"/>
    <mergeCell ref="L329:M329"/>
    <mergeCell ref="H281:I281"/>
    <mergeCell ref="J281:K281"/>
    <mergeCell ref="P329:Q329"/>
    <mergeCell ref="N292:O292"/>
    <mergeCell ref="R390:S390"/>
    <mergeCell ref="T390:U390"/>
    <mergeCell ref="P390:Q390"/>
    <mergeCell ref="R366:S366"/>
    <mergeCell ref="T366:U366"/>
    <mergeCell ref="P366:Q366"/>
    <mergeCell ref="L378:M378"/>
    <mergeCell ref="R378:S378"/>
    <mergeCell ref="T378:U378"/>
    <mergeCell ref="P378:Q378"/>
    <mergeCell ref="B217:C217"/>
    <mergeCell ref="D217:E217"/>
    <mergeCell ref="F217:G217"/>
    <mergeCell ref="N217:O217"/>
    <mergeCell ref="P217:Q217"/>
    <mergeCell ref="R217:S217"/>
    <mergeCell ref="B241:C241"/>
    <mergeCell ref="D241:E241"/>
    <mergeCell ref="F241:G241"/>
    <mergeCell ref="N241:O241"/>
    <mergeCell ref="P241:Q241"/>
    <mergeCell ref="R241:S241"/>
    <mergeCell ref="B229:C229"/>
    <mergeCell ref="D229:E229"/>
    <mergeCell ref="F229:G229"/>
    <mergeCell ref="N229:O229"/>
    <mergeCell ref="P229:Q229"/>
    <mergeCell ref="R229:S229"/>
    <mergeCell ref="T187:U187"/>
    <mergeCell ref="H229:I229"/>
    <mergeCell ref="J229:K229"/>
    <mergeCell ref="L229:M229"/>
    <mergeCell ref="B205:C205"/>
    <mergeCell ref="D205:E205"/>
    <mergeCell ref="F205:G205"/>
    <mergeCell ref="N205:O205"/>
    <mergeCell ref="P205:Q205"/>
    <mergeCell ref="R205:S205"/>
    <mergeCell ref="T205:U205"/>
    <mergeCell ref="T217:U217"/>
    <mergeCell ref="T229:U229"/>
    <mergeCell ref="H217:I217"/>
    <mergeCell ref="J217:K217"/>
    <mergeCell ref="L217:M217"/>
    <mergeCell ref="B187:C187"/>
    <mergeCell ref="D187:E187"/>
    <mergeCell ref="F187:G187"/>
    <mergeCell ref="N187:O187"/>
    <mergeCell ref="P187:Q187"/>
    <mergeCell ref="R187:S187"/>
    <mergeCell ref="H205:I205"/>
    <mergeCell ref="J205:K205"/>
    <mergeCell ref="L205:M205"/>
    <mergeCell ref="N168:O168"/>
    <mergeCell ref="P168:Q168"/>
    <mergeCell ref="R168:S168"/>
    <mergeCell ref="H187:I187"/>
    <mergeCell ref="J187:K187"/>
    <mergeCell ref="L187:M187"/>
    <mergeCell ref="B120:C120"/>
    <mergeCell ref="D120:E120"/>
    <mergeCell ref="F120:G120"/>
    <mergeCell ref="B168:C168"/>
    <mergeCell ref="D168:E168"/>
    <mergeCell ref="F168:G168"/>
    <mergeCell ref="H120:I120"/>
    <mergeCell ref="N131:O131"/>
    <mergeCell ref="P131:Q131"/>
    <mergeCell ref="R131:S131"/>
    <mergeCell ref="B142:C142"/>
    <mergeCell ref="D142:E142"/>
    <mergeCell ref="F142:G142"/>
    <mergeCell ref="H168:I168"/>
    <mergeCell ref="J168:K168"/>
    <mergeCell ref="L168:M168"/>
    <mergeCell ref="B131:C131"/>
    <mergeCell ref="B98:C98"/>
    <mergeCell ref="D98:E98"/>
    <mergeCell ref="F98:G98"/>
    <mergeCell ref="B109:C109"/>
    <mergeCell ref="D109:E109"/>
    <mergeCell ref="F109:G109"/>
    <mergeCell ref="N120:O120"/>
    <mergeCell ref="P120:Q120"/>
    <mergeCell ref="R120:S120"/>
    <mergeCell ref="N109:O109"/>
    <mergeCell ref="P109:Q109"/>
    <mergeCell ref="R109:S109"/>
    <mergeCell ref="H98:I98"/>
    <mergeCell ref="T109:U109"/>
    <mergeCell ref="J120:K120"/>
    <mergeCell ref="L120:M120"/>
    <mergeCell ref="H109:I109"/>
    <mergeCell ref="J109:K109"/>
    <mergeCell ref="L109:M109"/>
    <mergeCell ref="T120:U120"/>
    <mergeCell ref="T168:U168"/>
    <mergeCell ref="T131:U131"/>
    <mergeCell ref="H142:I142"/>
    <mergeCell ref="J142:K142"/>
    <mergeCell ref="L142:M142"/>
    <mergeCell ref="T142:U142"/>
    <mergeCell ref="T152:U152"/>
    <mergeCell ref="T56:U56"/>
    <mergeCell ref="N44:O44"/>
    <mergeCell ref="P44:Q44"/>
    <mergeCell ref="R44:S44"/>
    <mergeCell ref="T44:U44"/>
    <mergeCell ref="J98:K98"/>
    <mergeCell ref="L98:M98"/>
    <mergeCell ref="N98:O98"/>
    <mergeCell ref="T80:U80"/>
    <mergeCell ref="T98:U98"/>
    <mergeCell ref="T68:U68"/>
    <mergeCell ref="N80:O80"/>
    <mergeCell ref="P98:Q98"/>
    <mergeCell ref="R98:S98"/>
    <mergeCell ref="H80:I80"/>
    <mergeCell ref="J80:K80"/>
    <mergeCell ref="L80:M80"/>
    <mergeCell ref="P80:Q80"/>
    <mergeCell ref="R80:S80"/>
    <mergeCell ref="N68:O68"/>
    <mergeCell ref="P68:Q68"/>
    <mergeCell ref="R68:S68"/>
    <mergeCell ref="H44:I44"/>
    <mergeCell ref="J44:K44"/>
    <mergeCell ref="L44:M44"/>
    <mergeCell ref="H56:I56"/>
    <mergeCell ref="J56:K56"/>
    <mergeCell ref="L56:M56"/>
    <mergeCell ref="H68:I68"/>
    <mergeCell ref="J68:K68"/>
    <mergeCell ref="L68:M68"/>
    <mergeCell ref="N56:O56"/>
    <mergeCell ref="P56:Q56"/>
    <mergeCell ref="R56:S56"/>
    <mergeCell ref="B80:C80"/>
    <mergeCell ref="D80:E80"/>
    <mergeCell ref="F80:G80"/>
    <mergeCell ref="B44:C44"/>
    <mergeCell ref="D44:E44"/>
    <mergeCell ref="F44:G44"/>
    <mergeCell ref="B56:C56"/>
    <mergeCell ref="B68:C68"/>
    <mergeCell ref="D68:E68"/>
    <mergeCell ref="F68:G68"/>
    <mergeCell ref="D56:E56"/>
    <mergeCell ref="F56:G56"/>
    <mergeCell ref="B26:C26"/>
    <mergeCell ref="D26:E26"/>
    <mergeCell ref="F26:G26"/>
    <mergeCell ref="N26:O26"/>
    <mergeCell ref="P26:Q26"/>
    <mergeCell ref="R26:S26"/>
    <mergeCell ref="P7:Q7"/>
    <mergeCell ref="R7:S7"/>
    <mergeCell ref="T7:U7"/>
    <mergeCell ref="H26:I26"/>
    <mergeCell ref="J26:K26"/>
    <mergeCell ref="L26:M26"/>
    <mergeCell ref="T26:U26"/>
    <mergeCell ref="B7:C7"/>
    <mergeCell ref="D7:E7"/>
    <mergeCell ref="F7:G7"/>
    <mergeCell ref="N7:O7"/>
    <mergeCell ref="H7:I7"/>
    <mergeCell ref="J7:K7"/>
    <mergeCell ref="L7:M7"/>
  </mergeCells>
  <phoneticPr fontId="5" type="noConversion"/>
  <pageMargins left="0.75" right="0.75" top="1" bottom="1" header="0.5" footer="0.5"/>
  <pageSetup scale="70" orientation="landscape" r:id="rId1"/>
  <headerFooter alignWithMargins="0">
    <oddFooter>Page &amp;P</oddFooter>
  </headerFooter>
  <rowBreaks count="8" manualBreakCount="8">
    <brk id="55" max="21" man="1"/>
    <brk id="108" max="16383" man="1"/>
    <brk id="162" max="16383" man="1"/>
    <brk id="216" max="21" man="1"/>
    <brk id="269" max="16383" man="1"/>
    <brk id="323" max="16383" man="1"/>
    <brk id="377" max="21" man="1"/>
    <brk id="430" max="16383" man="1"/>
  </rowBreaks>
</worksheet>
</file>

<file path=xl/worksheets/sheet18.xml><?xml version="1.0" encoding="utf-8"?>
<worksheet xmlns="http://schemas.openxmlformats.org/spreadsheetml/2006/main" xmlns:r="http://schemas.openxmlformats.org/officeDocument/2006/relationships">
  <dimension ref="A1:H1082"/>
  <sheetViews>
    <sheetView workbookViewId="0"/>
  </sheetViews>
  <sheetFormatPr defaultRowHeight="13.2"/>
  <cols>
    <col min="2" max="2" width="45" style="29" bestFit="1" customWidth="1"/>
    <col min="4" max="4" width="9.109375" style="27" customWidth="1"/>
    <col min="5" max="5" width="8.88671875" style="3"/>
    <col min="6" max="6" width="8.88671875" style="117"/>
  </cols>
  <sheetData>
    <row r="1" spans="1:8">
      <c r="A1" s="2" t="s">
        <v>3</v>
      </c>
    </row>
    <row r="2" spans="1:8">
      <c r="A2" s="2" t="s">
        <v>105</v>
      </c>
    </row>
    <row r="3" spans="1:8">
      <c r="A3" s="2" t="s">
        <v>124</v>
      </c>
    </row>
    <row r="4" spans="1:8">
      <c r="A4" s="2"/>
    </row>
    <row r="6" spans="1:8">
      <c r="A6" s="2"/>
      <c r="B6" s="30"/>
      <c r="C6" s="31" t="s">
        <v>21</v>
      </c>
      <c r="D6" s="32" t="s">
        <v>18</v>
      </c>
    </row>
    <row r="7" spans="1:8">
      <c r="A7" s="31" t="s">
        <v>94</v>
      </c>
      <c r="B7" s="30" t="s">
        <v>12</v>
      </c>
      <c r="C7" s="31" t="s">
        <v>17</v>
      </c>
      <c r="D7" s="32" t="s">
        <v>17</v>
      </c>
      <c r="E7" s="31" t="s">
        <v>617</v>
      </c>
      <c r="F7" s="118"/>
    </row>
    <row r="8" spans="1:8">
      <c r="A8" s="38">
        <v>1</v>
      </c>
      <c r="B8" s="39" t="s">
        <v>19</v>
      </c>
      <c r="C8" s="14">
        <v>368</v>
      </c>
      <c r="D8" s="40">
        <v>2.7247149415074782E-2</v>
      </c>
      <c r="E8" s="3">
        <v>13</v>
      </c>
      <c r="H8" s="27"/>
    </row>
    <row r="9" spans="1:8">
      <c r="A9" s="41">
        <v>3</v>
      </c>
      <c r="B9" s="33" t="s">
        <v>20</v>
      </c>
      <c r="C9" s="16">
        <v>344</v>
      </c>
      <c r="D9" s="42">
        <v>2.5470161409743817E-2</v>
      </c>
      <c r="E9" s="3">
        <v>15</v>
      </c>
      <c r="H9" s="27"/>
    </row>
    <row r="10" spans="1:8">
      <c r="A10" s="41">
        <v>4</v>
      </c>
      <c r="B10" s="33" t="s">
        <v>22</v>
      </c>
      <c r="C10" s="16">
        <v>63</v>
      </c>
      <c r="D10" s="42">
        <v>4.6645935139937806E-3</v>
      </c>
      <c r="E10" s="3">
        <v>22</v>
      </c>
      <c r="H10" s="27"/>
    </row>
    <row r="11" spans="1:8">
      <c r="A11" s="41">
        <v>5</v>
      </c>
      <c r="B11" s="33" t="s">
        <v>23</v>
      </c>
      <c r="C11" s="16">
        <v>24</v>
      </c>
      <c r="D11" s="42">
        <v>1.7769880053309639E-3</v>
      </c>
      <c r="E11" s="120" t="s">
        <v>618</v>
      </c>
      <c r="H11" s="27"/>
    </row>
    <row r="12" spans="1:8">
      <c r="A12" s="41">
        <v>9</v>
      </c>
      <c r="B12" s="33" t="s">
        <v>24</v>
      </c>
      <c r="C12" s="16">
        <v>933</v>
      </c>
      <c r="D12" s="42">
        <v>6.908040870724122E-2</v>
      </c>
      <c r="E12" s="3">
        <v>6</v>
      </c>
      <c r="H12" s="27"/>
    </row>
    <row r="13" spans="1:8">
      <c r="A13" s="41">
        <v>11</v>
      </c>
      <c r="B13" s="33" t="s">
        <v>25</v>
      </c>
      <c r="C13" s="16">
        <v>354</v>
      </c>
      <c r="D13" s="42">
        <v>2.621057307863172E-2</v>
      </c>
      <c r="E13" s="3">
        <v>14</v>
      </c>
      <c r="H13" s="27"/>
    </row>
    <row r="14" spans="1:8">
      <c r="A14" s="41">
        <v>13</v>
      </c>
      <c r="B14" s="33" t="s">
        <v>26</v>
      </c>
      <c r="C14" s="16">
        <v>444</v>
      </c>
      <c r="D14" s="42">
        <v>3.2874278098622832E-2</v>
      </c>
      <c r="E14" s="3">
        <v>11</v>
      </c>
      <c r="H14" s="27"/>
    </row>
    <row r="15" spans="1:8">
      <c r="A15" s="41">
        <v>14</v>
      </c>
      <c r="B15" s="33" t="s">
        <v>27</v>
      </c>
      <c r="C15" s="16">
        <v>1462</v>
      </c>
      <c r="D15" s="42">
        <v>0.10824818599141123</v>
      </c>
      <c r="E15" s="3">
        <v>3</v>
      </c>
      <c r="H15" s="27"/>
    </row>
    <row r="16" spans="1:8">
      <c r="A16" s="41">
        <v>16</v>
      </c>
      <c r="B16" s="33" t="s">
        <v>28</v>
      </c>
      <c r="C16" s="16">
        <v>188</v>
      </c>
      <c r="D16" s="42">
        <v>1.3919739375092551E-2</v>
      </c>
      <c r="E16" s="3">
        <v>18</v>
      </c>
      <c r="F16" s="119"/>
      <c r="H16" s="27"/>
    </row>
    <row r="17" spans="1:8">
      <c r="A17" s="41">
        <v>19</v>
      </c>
      <c r="B17" s="33" t="s">
        <v>29</v>
      </c>
      <c r="C17" s="16">
        <v>660</v>
      </c>
      <c r="D17" s="42">
        <v>4.886717014660151E-2</v>
      </c>
      <c r="E17" s="3">
        <v>9</v>
      </c>
      <c r="H17" s="27"/>
    </row>
    <row r="18" spans="1:8">
      <c r="A18" s="41">
        <v>23</v>
      </c>
      <c r="B18" s="33" t="s">
        <v>30</v>
      </c>
      <c r="C18" s="16">
        <v>199</v>
      </c>
      <c r="D18" s="42">
        <v>1.4734192210869244E-2</v>
      </c>
      <c r="E18" s="3">
        <v>17</v>
      </c>
      <c r="H18" s="27"/>
    </row>
    <row r="19" spans="1:8">
      <c r="A19" s="41">
        <v>24</v>
      </c>
      <c r="B19" s="33" t="s">
        <v>31</v>
      </c>
      <c r="C19" s="16">
        <v>20</v>
      </c>
      <c r="D19" s="42">
        <v>1.4808233377758032E-3</v>
      </c>
      <c r="E19" s="3">
        <v>25</v>
      </c>
      <c r="H19" s="27"/>
    </row>
    <row r="20" spans="1:8">
      <c r="A20" s="41">
        <v>26</v>
      </c>
      <c r="B20" s="33" t="s">
        <v>32</v>
      </c>
      <c r="C20" s="16">
        <v>841</v>
      </c>
      <c r="D20" s="42">
        <v>6.2268621353472532E-2</v>
      </c>
      <c r="E20" s="3">
        <v>7</v>
      </c>
      <c r="H20" s="27"/>
    </row>
    <row r="21" spans="1:8">
      <c r="A21" s="41">
        <v>27</v>
      </c>
      <c r="B21" s="33" t="s">
        <v>33</v>
      </c>
      <c r="C21" s="16">
        <v>71</v>
      </c>
      <c r="D21" s="42">
        <v>5.2569228491041019E-3</v>
      </c>
      <c r="E21" s="3">
        <v>21</v>
      </c>
      <c r="H21" s="27"/>
    </row>
    <row r="22" spans="1:8">
      <c r="A22" s="41">
        <v>31</v>
      </c>
      <c r="B22" s="105" t="s">
        <v>106</v>
      </c>
      <c r="C22" s="16">
        <v>756</v>
      </c>
      <c r="D22" s="42">
        <v>5.5975122167925363E-2</v>
      </c>
      <c r="E22" s="3">
        <v>8</v>
      </c>
      <c r="H22" s="27"/>
    </row>
    <row r="23" spans="1:8">
      <c r="A23" s="41">
        <v>34</v>
      </c>
      <c r="B23" s="105" t="s">
        <v>107</v>
      </c>
      <c r="C23" s="16">
        <v>323</v>
      </c>
      <c r="D23" s="42">
        <v>2.3915296905079222E-2</v>
      </c>
      <c r="E23" s="3">
        <v>16</v>
      </c>
      <c r="H23" s="27"/>
    </row>
    <row r="24" spans="1:8">
      <c r="A24" s="41">
        <v>38</v>
      </c>
      <c r="B24" s="33" t="s">
        <v>34</v>
      </c>
      <c r="C24" s="16">
        <v>24</v>
      </c>
      <c r="D24" s="42">
        <v>1.7769880053309639E-3</v>
      </c>
      <c r="E24" s="120" t="s">
        <v>618</v>
      </c>
      <c r="H24" s="27"/>
    </row>
    <row r="25" spans="1:8">
      <c r="A25" s="41">
        <v>40</v>
      </c>
      <c r="B25" s="33" t="s">
        <v>35</v>
      </c>
      <c r="C25" s="16">
        <v>176</v>
      </c>
      <c r="D25" s="42">
        <v>1.3031245372427069E-2</v>
      </c>
      <c r="E25" s="3">
        <v>19</v>
      </c>
      <c r="H25" s="27"/>
    </row>
    <row r="26" spans="1:8">
      <c r="A26" s="41">
        <v>42</v>
      </c>
      <c r="B26" s="33" t="s">
        <v>36</v>
      </c>
      <c r="C26" s="16">
        <v>569</v>
      </c>
      <c r="D26" s="42">
        <v>4.2129423959721607E-2</v>
      </c>
      <c r="E26" s="3">
        <v>10</v>
      </c>
      <c r="H26" s="27"/>
    </row>
    <row r="27" spans="1:8">
      <c r="A27" s="41">
        <v>44</v>
      </c>
      <c r="B27" s="33" t="s">
        <v>37</v>
      </c>
      <c r="C27" s="16">
        <v>92</v>
      </c>
      <c r="D27" s="42">
        <v>6.8117873537686955E-3</v>
      </c>
      <c r="E27" s="3">
        <v>20</v>
      </c>
      <c r="H27" s="27"/>
    </row>
    <row r="28" spans="1:8">
      <c r="A28" s="41" t="s">
        <v>43</v>
      </c>
      <c r="B28" s="33" t="s">
        <v>38</v>
      </c>
      <c r="C28" s="16">
        <v>957</v>
      </c>
      <c r="D28" s="42">
        <v>7.0857396712572185E-2</v>
      </c>
      <c r="E28" s="3">
        <v>5</v>
      </c>
      <c r="H28" s="27"/>
    </row>
    <row r="29" spans="1:8">
      <c r="A29" s="41">
        <v>50</v>
      </c>
      <c r="B29" s="33" t="s">
        <v>39</v>
      </c>
      <c r="C29" s="16">
        <v>381</v>
      </c>
      <c r="D29" s="42">
        <v>2.8209684584629052E-2</v>
      </c>
      <c r="E29" s="3">
        <v>12</v>
      </c>
      <c r="H29" s="27"/>
    </row>
    <row r="30" spans="1:8">
      <c r="A30" s="41">
        <v>51</v>
      </c>
      <c r="B30" s="33" t="s">
        <v>40</v>
      </c>
      <c r="C30" s="16">
        <v>1522</v>
      </c>
      <c r="D30" s="42">
        <v>0.11269065600473864</v>
      </c>
      <c r="E30" s="3">
        <v>2</v>
      </c>
      <c r="H30" s="27"/>
    </row>
    <row r="31" spans="1:8">
      <c r="A31" s="41">
        <v>52</v>
      </c>
      <c r="B31" s="33" t="s">
        <v>41</v>
      </c>
      <c r="C31" s="16">
        <v>1541</v>
      </c>
      <c r="D31" s="42">
        <v>0.11409743817562565</v>
      </c>
      <c r="E31" s="3">
        <v>1</v>
      </c>
      <c r="H31" s="27"/>
    </row>
    <row r="32" spans="1:8">
      <c r="A32" s="43">
        <v>99</v>
      </c>
      <c r="B32" s="44" t="s">
        <v>42</v>
      </c>
      <c r="C32" s="17">
        <v>1194</v>
      </c>
      <c r="D32" s="45">
        <v>8.8405153265215461E-2</v>
      </c>
      <c r="E32" s="3">
        <v>4</v>
      </c>
      <c r="H32" s="27"/>
    </row>
    <row r="33" spans="1:8">
      <c r="A33" s="34" t="s">
        <v>0</v>
      </c>
      <c r="B33" s="35"/>
      <c r="C33" s="36">
        <f>SUM(C8:C32)</f>
        <v>13506</v>
      </c>
      <c r="D33" s="37">
        <f>SUM(D8:D32)</f>
        <v>1.0000000000000002</v>
      </c>
      <c r="H33" s="27"/>
    </row>
    <row r="34" spans="1:8">
      <c r="A34" s="3"/>
      <c r="C34" s="3"/>
      <c r="D34" s="28"/>
    </row>
    <row r="35" spans="1:8">
      <c r="A35" s="3"/>
      <c r="C35" s="3"/>
      <c r="D35" s="28"/>
    </row>
    <row r="36" spans="1:8">
      <c r="A36" s="3"/>
      <c r="C36" s="3"/>
      <c r="D36" s="28"/>
    </row>
    <row r="53" spans="4:6">
      <c r="F53" s="119"/>
    </row>
    <row r="54" spans="4:6">
      <c r="F54" s="119"/>
    </row>
    <row r="55" spans="4:6">
      <c r="F55" s="119"/>
    </row>
    <row r="56" spans="4:6">
      <c r="F56" s="119"/>
    </row>
    <row r="62" spans="4:6">
      <c r="D62"/>
    </row>
    <row r="63" spans="4:6">
      <c r="D63"/>
    </row>
    <row r="64" spans="4:6">
      <c r="D64"/>
    </row>
    <row r="65" spans="4:4">
      <c r="D65"/>
    </row>
    <row r="66" spans="4:4">
      <c r="D66"/>
    </row>
    <row r="67" spans="4:4">
      <c r="D67"/>
    </row>
    <row r="68" spans="4:4">
      <c r="D68"/>
    </row>
    <row r="69" spans="4:4">
      <c r="D69"/>
    </row>
    <row r="70" spans="4:4">
      <c r="D70"/>
    </row>
    <row r="71" spans="4:4">
      <c r="D71"/>
    </row>
    <row r="72" spans="4:4">
      <c r="D72"/>
    </row>
    <row r="73" spans="4:4">
      <c r="D73"/>
    </row>
    <row r="74" spans="4:4">
      <c r="D74"/>
    </row>
    <row r="75" spans="4:4">
      <c r="D75"/>
    </row>
    <row r="76" spans="4:4">
      <c r="D76"/>
    </row>
    <row r="77" spans="4:4">
      <c r="D77"/>
    </row>
    <row r="78" spans="4:4">
      <c r="D78"/>
    </row>
    <row r="79" spans="4:4">
      <c r="D79"/>
    </row>
    <row r="80" spans="4:4">
      <c r="D80"/>
    </row>
    <row r="81" spans="4:4">
      <c r="D81"/>
    </row>
    <row r="82" spans="4:4">
      <c r="D82"/>
    </row>
    <row r="83" spans="4:4">
      <c r="D83"/>
    </row>
    <row r="84" spans="4:4">
      <c r="D84"/>
    </row>
    <row r="85" spans="4:4">
      <c r="D85"/>
    </row>
    <row r="86" spans="4:4">
      <c r="D86"/>
    </row>
    <row r="87" spans="4:4">
      <c r="D87"/>
    </row>
    <row r="88" spans="4:4">
      <c r="D88"/>
    </row>
    <row r="89" spans="4:4">
      <c r="D89"/>
    </row>
    <row r="90" spans="4:4">
      <c r="D90"/>
    </row>
    <row r="91" spans="4:4">
      <c r="D91"/>
    </row>
    <row r="92" spans="4:4">
      <c r="D92"/>
    </row>
    <row r="93" spans="4:4">
      <c r="D93"/>
    </row>
    <row r="94" spans="4:4">
      <c r="D94"/>
    </row>
    <row r="95" spans="4:4">
      <c r="D95"/>
    </row>
    <row r="96" spans="4:4">
      <c r="D96"/>
    </row>
    <row r="97" spans="4:4">
      <c r="D97"/>
    </row>
    <row r="98" spans="4:4">
      <c r="D98"/>
    </row>
    <row r="99" spans="4:4">
      <c r="D99"/>
    </row>
    <row r="100" spans="4:4">
      <c r="D100"/>
    </row>
    <row r="101" spans="4:4">
      <c r="D101"/>
    </row>
    <row r="102" spans="4:4">
      <c r="D102"/>
    </row>
    <row r="103" spans="4:4">
      <c r="D103"/>
    </row>
    <row r="104" spans="4:4">
      <c r="D104"/>
    </row>
    <row r="105" spans="4:4">
      <c r="D105"/>
    </row>
    <row r="106" spans="4:4">
      <c r="D106"/>
    </row>
    <row r="107" spans="4:4">
      <c r="D107"/>
    </row>
    <row r="108" spans="4:4">
      <c r="D108"/>
    </row>
    <row r="109" spans="4:4">
      <c r="D109"/>
    </row>
    <row r="110" spans="4:4">
      <c r="D110"/>
    </row>
    <row r="111" spans="4:4">
      <c r="D111"/>
    </row>
    <row r="112" spans="4:4">
      <c r="D112"/>
    </row>
    <row r="113" spans="4:8">
      <c r="D113"/>
    </row>
    <row r="114" spans="4:8">
      <c r="D114"/>
    </row>
    <row r="115" spans="4:8">
      <c r="D115"/>
    </row>
    <row r="116" spans="4:8">
      <c r="D116"/>
    </row>
    <row r="117" spans="4:8">
      <c r="D117"/>
    </row>
    <row r="118" spans="4:8">
      <c r="D118"/>
    </row>
    <row r="119" spans="4:8">
      <c r="D119"/>
    </row>
    <row r="120" spans="4:8">
      <c r="D120"/>
    </row>
    <row r="121" spans="4:8">
      <c r="D121"/>
    </row>
    <row r="122" spans="4:8">
      <c r="D122"/>
    </row>
    <row r="123" spans="4:8">
      <c r="D123"/>
    </row>
    <row r="124" spans="4:8">
      <c r="D124"/>
      <c r="G124">
        <v>13506</v>
      </c>
      <c r="H124">
        <v>1.0000000000000002</v>
      </c>
    </row>
    <row r="125" spans="4:8">
      <c r="D125"/>
    </row>
    <row r="126" spans="4:8">
      <c r="D126"/>
    </row>
    <row r="127" spans="4:8">
      <c r="D127"/>
    </row>
    <row r="128" spans="4:8">
      <c r="D128"/>
    </row>
    <row r="129" spans="4:4">
      <c r="D129"/>
    </row>
    <row r="130" spans="4:4">
      <c r="D130"/>
    </row>
    <row r="131" spans="4:4">
      <c r="D131"/>
    </row>
    <row r="132" spans="4:4">
      <c r="D132"/>
    </row>
    <row r="133" spans="4:4">
      <c r="D133"/>
    </row>
    <row r="134" spans="4:4">
      <c r="D134"/>
    </row>
    <row r="135" spans="4:4">
      <c r="D135"/>
    </row>
    <row r="136" spans="4:4">
      <c r="D136"/>
    </row>
    <row r="137" spans="4:4">
      <c r="D137"/>
    </row>
    <row r="138" spans="4:4">
      <c r="D138"/>
    </row>
    <row r="139" spans="4:4">
      <c r="D139"/>
    </row>
    <row r="140" spans="4:4">
      <c r="D140"/>
    </row>
    <row r="141" spans="4:4">
      <c r="D141"/>
    </row>
    <row r="142" spans="4:4">
      <c r="D142"/>
    </row>
    <row r="143" spans="4:4">
      <c r="D143"/>
    </row>
    <row r="144" spans="4:4">
      <c r="D144"/>
    </row>
    <row r="145" spans="4:4">
      <c r="D145"/>
    </row>
    <row r="146" spans="4:4">
      <c r="D146"/>
    </row>
    <row r="147" spans="4:4">
      <c r="D147"/>
    </row>
    <row r="148" spans="4:4">
      <c r="D148"/>
    </row>
    <row r="149" spans="4:4">
      <c r="D149"/>
    </row>
    <row r="150" spans="4:4">
      <c r="D150"/>
    </row>
    <row r="151" spans="4:4">
      <c r="D151"/>
    </row>
    <row r="152" spans="4:4">
      <c r="D152"/>
    </row>
    <row r="153" spans="4:4">
      <c r="D153"/>
    </row>
    <row r="154" spans="4:4">
      <c r="D154"/>
    </row>
    <row r="155" spans="4:4">
      <c r="D155"/>
    </row>
    <row r="156" spans="4:4">
      <c r="D156"/>
    </row>
    <row r="157" spans="4:4">
      <c r="D157"/>
    </row>
    <row r="158" spans="4:4">
      <c r="D158"/>
    </row>
    <row r="159" spans="4:4">
      <c r="D159"/>
    </row>
    <row r="160" spans="4:4">
      <c r="D160"/>
    </row>
    <row r="161" spans="4:4">
      <c r="D161"/>
    </row>
    <row r="162" spans="4:4">
      <c r="D162"/>
    </row>
    <row r="163" spans="4:4">
      <c r="D163"/>
    </row>
    <row r="164" spans="4:4">
      <c r="D164"/>
    </row>
    <row r="165" spans="4:4">
      <c r="D165"/>
    </row>
    <row r="166" spans="4:4">
      <c r="D166"/>
    </row>
    <row r="167" spans="4:4">
      <c r="D167"/>
    </row>
    <row r="168" spans="4:4">
      <c r="D168"/>
    </row>
    <row r="169" spans="4:4">
      <c r="D169"/>
    </row>
    <row r="170" spans="4:4">
      <c r="D170"/>
    </row>
    <row r="171" spans="4:4">
      <c r="D171"/>
    </row>
    <row r="172" spans="4:4">
      <c r="D172"/>
    </row>
    <row r="173" spans="4:4">
      <c r="D173"/>
    </row>
    <row r="174" spans="4:4">
      <c r="D174"/>
    </row>
    <row r="175" spans="4:4">
      <c r="D175"/>
    </row>
    <row r="176" spans="4:4">
      <c r="D176"/>
    </row>
    <row r="177" spans="4:4">
      <c r="D177"/>
    </row>
    <row r="178" spans="4:4">
      <c r="D178"/>
    </row>
    <row r="179" spans="4:4">
      <c r="D179"/>
    </row>
    <row r="180" spans="4:4">
      <c r="D180"/>
    </row>
    <row r="181" spans="4:4">
      <c r="D181"/>
    </row>
    <row r="182" spans="4:4">
      <c r="D182"/>
    </row>
    <row r="183" spans="4:4">
      <c r="D183"/>
    </row>
    <row r="184" spans="4:4">
      <c r="D184"/>
    </row>
    <row r="185" spans="4:4">
      <c r="D185"/>
    </row>
    <row r="186" spans="4:4">
      <c r="D186"/>
    </row>
    <row r="187" spans="4:4">
      <c r="D187"/>
    </row>
    <row r="188" spans="4:4">
      <c r="D188"/>
    </row>
    <row r="189" spans="4:4">
      <c r="D189"/>
    </row>
    <row r="190" spans="4:4">
      <c r="D190"/>
    </row>
    <row r="191" spans="4:4">
      <c r="D191"/>
    </row>
    <row r="192" spans="4:4">
      <c r="D192"/>
    </row>
    <row r="193" spans="4:4">
      <c r="D193"/>
    </row>
    <row r="194" spans="4:4">
      <c r="D194"/>
    </row>
    <row r="195" spans="4:4">
      <c r="D195"/>
    </row>
    <row r="196" spans="4:4">
      <c r="D196"/>
    </row>
    <row r="197" spans="4:4">
      <c r="D197"/>
    </row>
    <row r="198" spans="4:4">
      <c r="D198"/>
    </row>
    <row r="199" spans="4:4">
      <c r="D199"/>
    </row>
    <row r="200" spans="4:4">
      <c r="D200"/>
    </row>
    <row r="201" spans="4:4">
      <c r="D201"/>
    </row>
    <row r="202" spans="4:4">
      <c r="D202"/>
    </row>
    <row r="203" spans="4:4">
      <c r="D203"/>
    </row>
    <row r="204" spans="4:4">
      <c r="D204"/>
    </row>
    <row r="205" spans="4:4">
      <c r="D205"/>
    </row>
    <row r="206" spans="4:4">
      <c r="D206"/>
    </row>
    <row r="207" spans="4:4">
      <c r="D207"/>
    </row>
    <row r="208" spans="4:4">
      <c r="D208"/>
    </row>
    <row r="209" spans="4:4">
      <c r="D209"/>
    </row>
    <row r="210" spans="4:4">
      <c r="D210"/>
    </row>
    <row r="211" spans="4:4">
      <c r="D211"/>
    </row>
    <row r="212" spans="4:4">
      <c r="D212"/>
    </row>
    <row r="213" spans="4:4">
      <c r="D213"/>
    </row>
    <row r="214" spans="4:4">
      <c r="D214"/>
    </row>
    <row r="215" spans="4:4">
      <c r="D215"/>
    </row>
    <row r="216" spans="4:4">
      <c r="D216"/>
    </row>
    <row r="217" spans="4:4">
      <c r="D217"/>
    </row>
    <row r="218" spans="4:4">
      <c r="D218"/>
    </row>
    <row r="219" spans="4:4">
      <c r="D219"/>
    </row>
    <row r="220" spans="4:4">
      <c r="D220"/>
    </row>
    <row r="221" spans="4:4">
      <c r="D221"/>
    </row>
    <row r="222" spans="4:4">
      <c r="D222"/>
    </row>
    <row r="223" spans="4:4">
      <c r="D223"/>
    </row>
    <row r="224" spans="4:4">
      <c r="D224"/>
    </row>
    <row r="225" spans="4:4">
      <c r="D225"/>
    </row>
    <row r="226" spans="4:4">
      <c r="D226"/>
    </row>
    <row r="227" spans="4:4">
      <c r="D227"/>
    </row>
    <row r="228" spans="4:4">
      <c r="D228"/>
    </row>
    <row r="229" spans="4:4">
      <c r="D229"/>
    </row>
    <row r="230" spans="4:4">
      <c r="D230"/>
    </row>
    <row r="231" spans="4:4">
      <c r="D231"/>
    </row>
    <row r="232" spans="4:4">
      <c r="D232"/>
    </row>
    <row r="233" spans="4:4">
      <c r="D233"/>
    </row>
    <row r="234" spans="4:4">
      <c r="D234"/>
    </row>
    <row r="235" spans="4:4">
      <c r="D235"/>
    </row>
    <row r="236" spans="4:4">
      <c r="D236"/>
    </row>
    <row r="237" spans="4:4">
      <c r="D237"/>
    </row>
    <row r="238" spans="4:4">
      <c r="D238"/>
    </row>
    <row r="239" spans="4:4">
      <c r="D239"/>
    </row>
    <row r="240" spans="4:4">
      <c r="D240"/>
    </row>
    <row r="241" spans="4:4">
      <c r="D241"/>
    </row>
    <row r="242" spans="4:4">
      <c r="D242"/>
    </row>
    <row r="243" spans="4:4">
      <c r="D243"/>
    </row>
    <row r="244" spans="4:4">
      <c r="D244"/>
    </row>
    <row r="245" spans="4:4">
      <c r="D245"/>
    </row>
    <row r="246" spans="4:4">
      <c r="D246"/>
    </row>
    <row r="247" spans="4:4">
      <c r="D247"/>
    </row>
    <row r="248" spans="4:4">
      <c r="D248"/>
    </row>
    <row r="249" spans="4:4">
      <c r="D249"/>
    </row>
    <row r="250" spans="4:4">
      <c r="D250"/>
    </row>
    <row r="251" spans="4:4">
      <c r="D251"/>
    </row>
    <row r="252" spans="4:4">
      <c r="D252"/>
    </row>
    <row r="253" spans="4:4">
      <c r="D253"/>
    </row>
    <row r="254" spans="4:4">
      <c r="D254"/>
    </row>
    <row r="255" spans="4:4">
      <c r="D255"/>
    </row>
    <row r="256" spans="4:4">
      <c r="D256"/>
    </row>
    <row r="257" spans="4:4">
      <c r="D257"/>
    </row>
    <row r="258" spans="4:4">
      <c r="D258"/>
    </row>
    <row r="259" spans="4:4">
      <c r="D259"/>
    </row>
    <row r="260" spans="4:4">
      <c r="D260"/>
    </row>
    <row r="261" spans="4:4">
      <c r="D261"/>
    </row>
    <row r="262" spans="4:4">
      <c r="D262"/>
    </row>
    <row r="263" spans="4:4">
      <c r="D263"/>
    </row>
    <row r="264" spans="4:4">
      <c r="D264"/>
    </row>
    <row r="265" spans="4:4">
      <c r="D265"/>
    </row>
    <row r="266" spans="4:4">
      <c r="D266"/>
    </row>
    <row r="267" spans="4:4">
      <c r="D267"/>
    </row>
    <row r="268" spans="4:4">
      <c r="D268"/>
    </row>
    <row r="269" spans="4:4">
      <c r="D269"/>
    </row>
    <row r="270" spans="4:4">
      <c r="D270"/>
    </row>
    <row r="271" spans="4:4">
      <c r="D271"/>
    </row>
    <row r="272" spans="4:4">
      <c r="D272"/>
    </row>
    <row r="273" spans="4:4">
      <c r="D273"/>
    </row>
    <row r="274" spans="4:4">
      <c r="D274"/>
    </row>
    <row r="275" spans="4:4">
      <c r="D275"/>
    </row>
    <row r="276" spans="4:4">
      <c r="D276"/>
    </row>
    <row r="277" spans="4:4">
      <c r="D277"/>
    </row>
    <row r="278" spans="4:4">
      <c r="D278"/>
    </row>
    <row r="279" spans="4:4">
      <c r="D279"/>
    </row>
    <row r="280" spans="4:4">
      <c r="D280"/>
    </row>
    <row r="281" spans="4:4">
      <c r="D281"/>
    </row>
    <row r="282" spans="4:4">
      <c r="D282"/>
    </row>
    <row r="283" spans="4:4">
      <c r="D283"/>
    </row>
    <row r="284" spans="4:4">
      <c r="D284"/>
    </row>
    <row r="285" spans="4:4">
      <c r="D285"/>
    </row>
    <row r="286" spans="4:4">
      <c r="D286"/>
    </row>
    <row r="287" spans="4:4">
      <c r="D287"/>
    </row>
    <row r="288" spans="4:4">
      <c r="D288"/>
    </row>
    <row r="289" spans="4:4">
      <c r="D289"/>
    </row>
    <row r="290" spans="4:4">
      <c r="D290"/>
    </row>
    <row r="291" spans="4:4">
      <c r="D291"/>
    </row>
    <row r="292" spans="4:4">
      <c r="D292"/>
    </row>
    <row r="293" spans="4:4">
      <c r="D293"/>
    </row>
    <row r="294" spans="4:4">
      <c r="D294"/>
    </row>
    <row r="295" spans="4:4">
      <c r="D295"/>
    </row>
    <row r="296" spans="4:4">
      <c r="D296"/>
    </row>
    <row r="297" spans="4:4">
      <c r="D297"/>
    </row>
    <row r="298" spans="4:4">
      <c r="D298"/>
    </row>
    <row r="299" spans="4:4">
      <c r="D299"/>
    </row>
    <row r="300" spans="4:4">
      <c r="D300"/>
    </row>
    <row r="301" spans="4:4">
      <c r="D301"/>
    </row>
    <row r="302" spans="4:4">
      <c r="D302"/>
    </row>
    <row r="303" spans="4:4">
      <c r="D303"/>
    </row>
    <row r="304" spans="4:4">
      <c r="D304"/>
    </row>
    <row r="305" spans="4:4">
      <c r="D305"/>
    </row>
    <row r="306" spans="4:4">
      <c r="D306"/>
    </row>
    <row r="307" spans="4:4">
      <c r="D307"/>
    </row>
    <row r="308" spans="4:4">
      <c r="D308"/>
    </row>
    <row r="309" spans="4:4">
      <c r="D309"/>
    </row>
    <row r="310" spans="4:4">
      <c r="D310"/>
    </row>
    <row r="311" spans="4:4">
      <c r="D311"/>
    </row>
    <row r="312" spans="4:4">
      <c r="D312"/>
    </row>
    <row r="313" spans="4:4">
      <c r="D313"/>
    </row>
    <row r="314" spans="4:4">
      <c r="D314"/>
    </row>
    <row r="315" spans="4:4">
      <c r="D315"/>
    </row>
    <row r="316" spans="4:4">
      <c r="D316"/>
    </row>
    <row r="317" spans="4:4">
      <c r="D317"/>
    </row>
    <row r="318" spans="4:4">
      <c r="D318"/>
    </row>
    <row r="319" spans="4:4">
      <c r="D319"/>
    </row>
    <row r="320" spans="4:4">
      <c r="D320"/>
    </row>
    <row r="321" spans="4:4">
      <c r="D321"/>
    </row>
    <row r="322" spans="4:4">
      <c r="D322"/>
    </row>
    <row r="323" spans="4:4">
      <c r="D323"/>
    </row>
    <row r="324" spans="4:4">
      <c r="D324"/>
    </row>
    <row r="325" spans="4:4">
      <c r="D325"/>
    </row>
    <row r="326" spans="4:4">
      <c r="D326"/>
    </row>
    <row r="327" spans="4:4">
      <c r="D327"/>
    </row>
    <row r="328" spans="4:4">
      <c r="D328"/>
    </row>
    <row r="329" spans="4:4">
      <c r="D329"/>
    </row>
    <row r="330" spans="4:4">
      <c r="D330"/>
    </row>
    <row r="331" spans="4:4">
      <c r="D331"/>
    </row>
    <row r="332" spans="4:4">
      <c r="D332"/>
    </row>
    <row r="333" spans="4:4">
      <c r="D333"/>
    </row>
    <row r="334" spans="4:4">
      <c r="D334"/>
    </row>
    <row r="335" spans="4:4">
      <c r="D335"/>
    </row>
    <row r="336" spans="4:4">
      <c r="D336"/>
    </row>
    <row r="337" spans="4:4">
      <c r="D337"/>
    </row>
    <row r="338" spans="4:4">
      <c r="D338"/>
    </row>
    <row r="339" spans="4:4">
      <c r="D339"/>
    </row>
    <row r="340" spans="4:4">
      <c r="D340"/>
    </row>
    <row r="341" spans="4:4">
      <c r="D341"/>
    </row>
    <row r="342" spans="4:4">
      <c r="D342"/>
    </row>
    <row r="343" spans="4:4">
      <c r="D343"/>
    </row>
    <row r="344" spans="4:4">
      <c r="D344"/>
    </row>
    <row r="345" spans="4:4">
      <c r="D345"/>
    </row>
    <row r="346" spans="4:4">
      <c r="D346"/>
    </row>
    <row r="347" spans="4:4">
      <c r="D347"/>
    </row>
    <row r="348" spans="4:4">
      <c r="D348"/>
    </row>
    <row r="349" spans="4:4">
      <c r="D349"/>
    </row>
    <row r="350" spans="4:4">
      <c r="D350"/>
    </row>
    <row r="351" spans="4:4">
      <c r="D351"/>
    </row>
    <row r="352" spans="4:4">
      <c r="D352"/>
    </row>
    <row r="353" spans="4:4">
      <c r="D353"/>
    </row>
    <row r="354" spans="4:4">
      <c r="D354"/>
    </row>
    <row r="355" spans="4:4">
      <c r="D355"/>
    </row>
    <row r="356" spans="4:4">
      <c r="D356"/>
    </row>
    <row r="357" spans="4:4">
      <c r="D357"/>
    </row>
    <row r="358" spans="4:4">
      <c r="D358"/>
    </row>
    <row r="359" spans="4:4">
      <c r="D359"/>
    </row>
    <row r="360" spans="4:4">
      <c r="D360"/>
    </row>
    <row r="361" spans="4:4">
      <c r="D361"/>
    </row>
    <row r="362" spans="4:4">
      <c r="D362"/>
    </row>
    <row r="363" spans="4:4">
      <c r="D363"/>
    </row>
    <row r="364" spans="4:4">
      <c r="D364"/>
    </row>
    <row r="365" spans="4:4">
      <c r="D365"/>
    </row>
    <row r="366" spans="4:4">
      <c r="D366"/>
    </row>
    <row r="367" spans="4:4">
      <c r="D367"/>
    </row>
    <row r="368" spans="4:4">
      <c r="D368"/>
    </row>
    <row r="369" spans="4:4">
      <c r="D369"/>
    </row>
    <row r="370" spans="4:4">
      <c r="D370"/>
    </row>
    <row r="371" spans="4:4">
      <c r="D371"/>
    </row>
    <row r="372" spans="4:4">
      <c r="D372"/>
    </row>
    <row r="373" spans="4:4">
      <c r="D373"/>
    </row>
    <row r="374" spans="4:4">
      <c r="D374"/>
    </row>
    <row r="375" spans="4:4">
      <c r="D375"/>
    </row>
    <row r="376" spans="4:4">
      <c r="D376"/>
    </row>
    <row r="377" spans="4:4">
      <c r="D377"/>
    </row>
    <row r="378" spans="4:4">
      <c r="D378"/>
    </row>
    <row r="379" spans="4:4">
      <c r="D379"/>
    </row>
    <row r="380" spans="4:4">
      <c r="D380"/>
    </row>
    <row r="381" spans="4:4">
      <c r="D381"/>
    </row>
    <row r="382" spans="4:4">
      <c r="D382"/>
    </row>
    <row r="383" spans="4:4">
      <c r="D383"/>
    </row>
    <row r="384" spans="4:4">
      <c r="D384"/>
    </row>
    <row r="385" spans="4:4">
      <c r="D385"/>
    </row>
    <row r="386" spans="4:4">
      <c r="D386"/>
    </row>
    <row r="387" spans="4:4">
      <c r="D387"/>
    </row>
    <row r="388" spans="4:4">
      <c r="D388"/>
    </row>
    <row r="389" spans="4:4">
      <c r="D389"/>
    </row>
    <row r="390" spans="4:4">
      <c r="D390"/>
    </row>
    <row r="391" spans="4:4">
      <c r="D391"/>
    </row>
    <row r="392" spans="4:4">
      <c r="D392"/>
    </row>
    <row r="393" spans="4:4">
      <c r="D393"/>
    </row>
    <row r="394" spans="4:4">
      <c r="D394"/>
    </row>
    <row r="395" spans="4:4">
      <c r="D395"/>
    </row>
    <row r="396" spans="4:4">
      <c r="D396"/>
    </row>
    <row r="397" spans="4:4">
      <c r="D397"/>
    </row>
    <row r="398" spans="4:4">
      <c r="D398"/>
    </row>
    <row r="399" spans="4:4">
      <c r="D399"/>
    </row>
    <row r="400" spans="4:4">
      <c r="D400"/>
    </row>
    <row r="401" spans="4:4">
      <c r="D401"/>
    </row>
    <row r="402" spans="4:4">
      <c r="D402"/>
    </row>
    <row r="403" spans="4:4">
      <c r="D403"/>
    </row>
    <row r="404" spans="4:4">
      <c r="D404"/>
    </row>
    <row r="405" spans="4:4">
      <c r="D405"/>
    </row>
    <row r="406" spans="4:4">
      <c r="D406"/>
    </row>
    <row r="407" spans="4:4">
      <c r="D407"/>
    </row>
    <row r="408" spans="4:4">
      <c r="D408"/>
    </row>
    <row r="409" spans="4:4">
      <c r="D409"/>
    </row>
    <row r="410" spans="4:4">
      <c r="D410"/>
    </row>
    <row r="411" spans="4:4">
      <c r="D411"/>
    </row>
    <row r="412" spans="4:4">
      <c r="D412"/>
    </row>
    <row r="413" spans="4:4">
      <c r="D413"/>
    </row>
    <row r="414" spans="4:4">
      <c r="D414"/>
    </row>
    <row r="415" spans="4:4">
      <c r="D415"/>
    </row>
    <row r="416" spans="4:4">
      <c r="D416"/>
    </row>
    <row r="417" spans="4:4">
      <c r="D417"/>
    </row>
    <row r="418" spans="4:4">
      <c r="D418"/>
    </row>
    <row r="419" spans="4:4">
      <c r="D419"/>
    </row>
    <row r="420" spans="4:4">
      <c r="D420"/>
    </row>
    <row r="421" spans="4:4">
      <c r="D421"/>
    </row>
    <row r="422" spans="4:4">
      <c r="D422"/>
    </row>
    <row r="423" spans="4:4">
      <c r="D423"/>
    </row>
    <row r="424" spans="4:4">
      <c r="D424"/>
    </row>
    <row r="425" spans="4:4">
      <c r="D425"/>
    </row>
    <row r="426" spans="4:4">
      <c r="D426"/>
    </row>
    <row r="427" spans="4:4">
      <c r="D427"/>
    </row>
    <row r="428" spans="4:4">
      <c r="D428"/>
    </row>
    <row r="429" spans="4:4">
      <c r="D429"/>
    </row>
    <row r="430" spans="4:4">
      <c r="D430"/>
    </row>
    <row r="431" spans="4:4">
      <c r="D431"/>
    </row>
    <row r="432" spans="4:4">
      <c r="D432"/>
    </row>
    <row r="433" spans="4:4">
      <c r="D433"/>
    </row>
    <row r="434" spans="4:4">
      <c r="D434"/>
    </row>
    <row r="435" spans="4:4">
      <c r="D435"/>
    </row>
    <row r="436" spans="4:4">
      <c r="D436"/>
    </row>
    <row r="437" spans="4:4">
      <c r="D437"/>
    </row>
    <row r="438" spans="4:4">
      <c r="D438"/>
    </row>
    <row r="439" spans="4:4">
      <c r="D439"/>
    </row>
    <row r="440" spans="4:4">
      <c r="D440"/>
    </row>
    <row r="441" spans="4:4">
      <c r="D441"/>
    </row>
    <row r="442" spans="4:4">
      <c r="D442"/>
    </row>
    <row r="443" spans="4:4">
      <c r="D443"/>
    </row>
    <row r="444" spans="4:4">
      <c r="D444"/>
    </row>
    <row r="445" spans="4:4">
      <c r="D445"/>
    </row>
    <row r="446" spans="4:4">
      <c r="D446"/>
    </row>
    <row r="447" spans="4:4">
      <c r="D447"/>
    </row>
    <row r="448" spans="4:4">
      <c r="D448"/>
    </row>
    <row r="449" spans="4:4">
      <c r="D449"/>
    </row>
    <row r="450" spans="4:4">
      <c r="D450"/>
    </row>
    <row r="451" spans="4:4">
      <c r="D451"/>
    </row>
    <row r="452" spans="4:4">
      <c r="D452"/>
    </row>
    <row r="453" spans="4:4">
      <c r="D453"/>
    </row>
    <row r="454" spans="4:4">
      <c r="D454"/>
    </row>
    <row r="455" spans="4:4">
      <c r="D455"/>
    </row>
    <row r="456" spans="4:4">
      <c r="D456"/>
    </row>
    <row r="457" spans="4:4">
      <c r="D457"/>
    </row>
    <row r="458" spans="4:4">
      <c r="D458"/>
    </row>
    <row r="459" spans="4:4">
      <c r="D459"/>
    </row>
    <row r="460" spans="4:4">
      <c r="D460"/>
    </row>
    <row r="461" spans="4:4">
      <c r="D461"/>
    </row>
    <row r="462" spans="4:4">
      <c r="D462"/>
    </row>
    <row r="463" spans="4:4">
      <c r="D463"/>
    </row>
    <row r="464" spans="4:4">
      <c r="D464"/>
    </row>
    <row r="465" spans="4:4">
      <c r="D465"/>
    </row>
    <row r="466" spans="4:4">
      <c r="D466"/>
    </row>
    <row r="467" spans="4:4">
      <c r="D467"/>
    </row>
    <row r="468" spans="4:4">
      <c r="D468"/>
    </row>
    <row r="469" spans="4:4">
      <c r="D469"/>
    </row>
    <row r="470" spans="4:4">
      <c r="D470"/>
    </row>
    <row r="471" spans="4:4">
      <c r="D471"/>
    </row>
    <row r="472" spans="4:4">
      <c r="D472"/>
    </row>
    <row r="473" spans="4:4">
      <c r="D473"/>
    </row>
    <row r="474" spans="4:4">
      <c r="D474"/>
    </row>
    <row r="475" spans="4:4">
      <c r="D475"/>
    </row>
    <row r="476" spans="4:4">
      <c r="D476"/>
    </row>
    <row r="477" spans="4:4">
      <c r="D477"/>
    </row>
    <row r="478" spans="4:4">
      <c r="D478"/>
    </row>
    <row r="479" spans="4:4">
      <c r="D479"/>
    </row>
    <row r="480" spans="4:4">
      <c r="D480"/>
    </row>
    <row r="481" spans="4:4">
      <c r="D481"/>
    </row>
    <row r="482" spans="4:4">
      <c r="D482"/>
    </row>
    <row r="483" spans="4:4">
      <c r="D483"/>
    </row>
    <row r="484" spans="4:4">
      <c r="D484"/>
    </row>
    <row r="485" spans="4:4">
      <c r="D485"/>
    </row>
    <row r="486" spans="4:4">
      <c r="D486"/>
    </row>
    <row r="487" spans="4:4">
      <c r="D487"/>
    </row>
    <row r="488" spans="4:4">
      <c r="D488"/>
    </row>
    <row r="489" spans="4:4">
      <c r="D489"/>
    </row>
    <row r="490" spans="4:4">
      <c r="D490"/>
    </row>
    <row r="491" spans="4:4">
      <c r="D491"/>
    </row>
    <row r="492" spans="4:4">
      <c r="D492"/>
    </row>
    <row r="493" spans="4:4">
      <c r="D493"/>
    </row>
    <row r="494" spans="4:4">
      <c r="D494"/>
    </row>
    <row r="495" spans="4:4">
      <c r="D495"/>
    </row>
    <row r="496" spans="4:4">
      <c r="D496"/>
    </row>
    <row r="497" spans="4:4">
      <c r="D497"/>
    </row>
    <row r="498" spans="4:4">
      <c r="D498"/>
    </row>
    <row r="499" spans="4:4">
      <c r="D499"/>
    </row>
    <row r="500" spans="4:4">
      <c r="D500"/>
    </row>
    <row r="501" spans="4:4">
      <c r="D501"/>
    </row>
    <row r="502" spans="4:4">
      <c r="D502"/>
    </row>
    <row r="503" spans="4:4">
      <c r="D503"/>
    </row>
    <row r="504" spans="4:4">
      <c r="D504"/>
    </row>
    <row r="505" spans="4:4">
      <c r="D505"/>
    </row>
    <row r="506" spans="4:4">
      <c r="D506"/>
    </row>
    <row r="507" spans="4:4">
      <c r="D507"/>
    </row>
    <row r="508" spans="4:4">
      <c r="D508"/>
    </row>
    <row r="509" spans="4:4">
      <c r="D509"/>
    </row>
    <row r="510" spans="4:4">
      <c r="D510"/>
    </row>
    <row r="511" spans="4:4">
      <c r="D511"/>
    </row>
    <row r="512" spans="4:4">
      <c r="D512"/>
    </row>
    <row r="513" spans="4:4">
      <c r="D513"/>
    </row>
    <row r="514" spans="4:4">
      <c r="D514"/>
    </row>
    <row r="515" spans="4:4">
      <c r="D515"/>
    </row>
    <row r="516" spans="4:4">
      <c r="D516"/>
    </row>
    <row r="517" spans="4:4">
      <c r="D517"/>
    </row>
    <row r="518" spans="4:4">
      <c r="D518"/>
    </row>
    <row r="519" spans="4:4">
      <c r="D519"/>
    </row>
    <row r="520" spans="4:4">
      <c r="D520"/>
    </row>
    <row r="521" spans="4:4">
      <c r="D521"/>
    </row>
    <row r="522" spans="4:4">
      <c r="D522"/>
    </row>
    <row r="523" spans="4:4">
      <c r="D523"/>
    </row>
    <row r="524" spans="4:4">
      <c r="D524"/>
    </row>
    <row r="525" spans="4:4">
      <c r="D525"/>
    </row>
    <row r="526" spans="4:4">
      <c r="D526"/>
    </row>
    <row r="527" spans="4:4">
      <c r="D527"/>
    </row>
    <row r="528" spans="4:4">
      <c r="D528"/>
    </row>
    <row r="529" spans="4:4">
      <c r="D529"/>
    </row>
    <row r="530" spans="4:4">
      <c r="D530"/>
    </row>
    <row r="531" spans="4:4">
      <c r="D531"/>
    </row>
    <row r="532" spans="4:4">
      <c r="D532"/>
    </row>
    <row r="533" spans="4:4">
      <c r="D533"/>
    </row>
    <row r="534" spans="4:4">
      <c r="D534"/>
    </row>
    <row r="535" spans="4:4">
      <c r="D535"/>
    </row>
    <row r="536" spans="4:4">
      <c r="D536"/>
    </row>
    <row r="537" spans="4:4">
      <c r="D537"/>
    </row>
    <row r="538" spans="4:4">
      <c r="D538"/>
    </row>
    <row r="539" spans="4:4">
      <c r="D539"/>
    </row>
    <row r="540" spans="4:4">
      <c r="D540"/>
    </row>
    <row r="541" spans="4:4">
      <c r="D541"/>
    </row>
    <row r="542" spans="4:4">
      <c r="D542"/>
    </row>
    <row r="543" spans="4:4">
      <c r="D543"/>
    </row>
    <row r="544" spans="4:4">
      <c r="D544"/>
    </row>
    <row r="545" spans="4:4">
      <c r="D545"/>
    </row>
    <row r="546" spans="4:4">
      <c r="D546"/>
    </row>
    <row r="547" spans="4:4">
      <c r="D547"/>
    </row>
    <row r="548" spans="4:4">
      <c r="D548"/>
    </row>
    <row r="549" spans="4:4">
      <c r="D549"/>
    </row>
    <row r="550" spans="4:4">
      <c r="D550"/>
    </row>
    <row r="551" spans="4:4">
      <c r="D551"/>
    </row>
    <row r="552" spans="4:4">
      <c r="D552"/>
    </row>
    <row r="553" spans="4:4">
      <c r="D553"/>
    </row>
    <row r="554" spans="4:4">
      <c r="D554"/>
    </row>
    <row r="555" spans="4:4">
      <c r="D555"/>
    </row>
    <row r="556" spans="4:4">
      <c r="D556"/>
    </row>
    <row r="557" spans="4:4">
      <c r="D557"/>
    </row>
    <row r="558" spans="4:4">
      <c r="D558"/>
    </row>
    <row r="559" spans="4:4">
      <c r="D559"/>
    </row>
    <row r="560" spans="4:4">
      <c r="D560"/>
    </row>
    <row r="561" spans="4:4">
      <c r="D561"/>
    </row>
    <row r="562" spans="4:4">
      <c r="D562"/>
    </row>
    <row r="563" spans="4:4">
      <c r="D563"/>
    </row>
    <row r="564" spans="4:4">
      <c r="D564"/>
    </row>
    <row r="565" spans="4:4">
      <c r="D565"/>
    </row>
    <row r="566" spans="4:4">
      <c r="D566"/>
    </row>
    <row r="567" spans="4:4">
      <c r="D567"/>
    </row>
    <row r="568" spans="4:4">
      <c r="D568"/>
    </row>
    <row r="569" spans="4:4">
      <c r="D569"/>
    </row>
    <row r="570" spans="4:4">
      <c r="D570"/>
    </row>
    <row r="571" spans="4:4">
      <c r="D571"/>
    </row>
    <row r="572" spans="4:4">
      <c r="D572"/>
    </row>
    <row r="573" spans="4:4">
      <c r="D573"/>
    </row>
    <row r="574" spans="4:4">
      <c r="D574"/>
    </row>
    <row r="575" spans="4:4">
      <c r="D575"/>
    </row>
    <row r="576" spans="4:4">
      <c r="D576"/>
    </row>
    <row r="577" spans="4:4">
      <c r="D577"/>
    </row>
    <row r="578" spans="4:4">
      <c r="D578"/>
    </row>
    <row r="579" spans="4:4">
      <c r="D579"/>
    </row>
    <row r="580" spans="4:4">
      <c r="D580"/>
    </row>
    <row r="581" spans="4:4">
      <c r="D581"/>
    </row>
    <row r="582" spans="4:4">
      <c r="D582"/>
    </row>
    <row r="583" spans="4:4">
      <c r="D583"/>
    </row>
    <row r="584" spans="4:4">
      <c r="D584"/>
    </row>
    <row r="585" spans="4:4">
      <c r="D585"/>
    </row>
    <row r="586" spans="4:4">
      <c r="D586"/>
    </row>
    <row r="587" spans="4:4">
      <c r="D587"/>
    </row>
    <row r="588" spans="4:4">
      <c r="D588"/>
    </row>
    <row r="589" spans="4:4">
      <c r="D589"/>
    </row>
    <row r="590" spans="4:4">
      <c r="D590"/>
    </row>
    <row r="591" spans="4:4">
      <c r="D591"/>
    </row>
    <row r="592" spans="4:4">
      <c r="D592"/>
    </row>
    <row r="593" spans="4:4">
      <c r="D593"/>
    </row>
    <row r="594" spans="4:4">
      <c r="D594"/>
    </row>
    <row r="595" spans="4:4">
      <c r="D595"/>
    </row>
    <row r="596" spans="4:4">
      <c r="D596"/>
    </row>
    <row r="597" spans="4:4">
      <c r="D597"/>
    </row>
    <row r="598" spans="4:4">
      <c r="D598"/>
    </row>
    <row r="599" spans="4:4">
      <c r="D599"/>
    </row>
    <row r="600" spans="4:4">
      <c r="D600"/>
    </row>
    <row r="601" spans="4:4">
      <c r="D601"/>
    </row>
    <row r="602" spans="4:4">
      <c r="D602"/>
    </row>
    <row r="603" spans="4:4">
      <c r="D603"/>
    </row>
    <row r="604" spans="4:4">
      <c r="D604"/>
    </row>
    <row r="605" spans="4:4">
      <c r="D605"/>
    </row>
    <row r="606" spans="4:4">
      <c r="D606"/>
    </row>
    <row r="607" spans="4:4">
      <c r="D607"/>
    </row>
    <row r="608" spans="4:4">
      <c r="D608"/>
    </row>
    <row r="609" spans="4:4">
      <c r="D609"/>
    </row>
    <row r="610" spans="4:4">
      <c r="D610"/>
    </row>
    <row r="611" spans="4:4">
      <c r="D611"/>
    </row>
    <row r="612" spans="4:4">
      <c r="D612"/>
    </row>
    <row r="613" spans="4:4">
      <c r="D613"/>
    </row>
    <row r="614" spans="4:4">
      <c r="D614"/>
    </row>
    <row r="615" spans="4:4">
      <c r="D615"/>
    </row>
    <row r="616" spans="4:4">
      <c r="D616"/>
    </row>
    <row r="617" spans="4:4">
      <c r="D617"/>
    </row>
    <row r="618" spans="4:4">
      <c r="D618"/>
    </row>
    <row r="619" spans="4:4">
      <c r="D619"/>
    </row>
    <row r="620" spans="4:4">
      <c r="D620"/>
    </row>
    <row r="621" spans="4:4">
      <c r="D621"/>
    </row>
    <row r="622" spans="4:4">
      <c r="D622"/>
    </row>
    <row r="623" spans="4:4">
      <c r="D623"/>
    </row>
    <row r="624" spans="4:4">
      <c r="D624"/>
    </row>
    <row r="625" spans="4:4">
      <c r="D625"/>
    </row>
    <row r="626" spans="4:4">
      <c r="D626"/>
    </row>
    <row r="627" spans="4:4">
      <c r="D627"/>
    </row>
    <row r="628" spans="4:4">
      <c r="D628"/>
    </row>
    <row r="629" spans="4:4">
      <c r="D629"/>
    </row>
    <row r="630" spans="4:4">
      <c r="D630"/>
    </row>
    <row r="631" spans="4:4">
      <c r="D631"/>
    </row>
    <row r="632" spans="4:4">
      <c r="D632"/>
    </row>
    <row r="633" spans="4:4">
      <c r="D633"/>
    </row>
    <row r="634" spans="4:4">
      <c r="D634"/>
    </row>
    <row r="635" spans="4:4">
      <c r="D635"/>
    </row>
    <row r="636" spans="4:4">
      <c r="D636"/>
    </row>
    <row r="637" spans="4:4">
      <c r="D637"/>
    </row>
    <row r="638" spans="4:4">
      <c r="D638"/>
    </row>
    <row r="639" spans="4:4">
      <c r="D639"/>
    </row>
    <row r="640" spans="4:4">
      <c r="D640"/>
    </row>
    <row r="641" spans="4:4">
      <c r="D641"/>
    </row>
    <row r="642" spans="4:4">
      <c r="D642"/>
    </row>
    <row r="643" spans="4:4">
      <c r="D643"/>
    </row>
    <row r="644" spans="4:4">
      <c r="D644"/>
    </row>
    <row r="645" spans="4:4">
      <c r="D645"/>
    </row>
    <row r="646" spans="4:4">
      <c r="D646"/>
    </row>
    <row r="647" spans="4:4">
      <c r="D647"/>
    </row>
    <row r="648" spans="4:4">
      <c r="D648"/>
    </row>
    <row r="649" spans="4:4">
      <c r="D649"/>
    </row>
    <row r="650" spans="4:4">
      <c r="D650"/>
    </row>
    <row r="651" spans="4:4">
      <c r="D651"/>
    </row>
    <row r="652" spans="4:4">
      <c r="D652"/>
    </row>
    <row r="653" spans="4:4">
      <c r="D653"/>
    </row>
    <row r="654" spans="4:4">
      <c r="D654"/>
    </row>
    <row r="655" spans="4:4">
      <c r="D655"/>
    </row>
    <row r="656" spans="4:4">
      <c r="D656"/>
    </row>
    <row r="657" spans="4:4">
      <c r="D657"/>
    </row>
    <row r="658" spans="4:4">
      <c r="D658"/>
    </row>
    <row r="659" spans="4:4">
      <c r="D659"/>
    </row>
    <row r="660" spans="4:4">
      <c r="D660"/>
    </row>
    <row r="661" spans="4:4">
      <c r="D661"/>
    </row>
    <row r="662" spans="4:4">
      <c r="D662"/>
    </row>
    <row r="663" spans="4:4">
      <c r="D663"/>
    </row>
    <row r="664" spans="4:4">
      <c r="D664"/>
    </row>
    <row r="665" spans="4:4">
      <c r="D665"/>
    </row>
    <row r="666" spans="4:4">
      <c r="D666"/>
    </row>
    <row r="667" spans="4:4">
      <c r="D667"/>
    </row>
    <row r="668" spans="4:4">
      <c r="D668"/>
    </row>
    <row r="669" spans="4:4">
      <c r="D669"/>
    </row>
    <row r="670" spans="4:4">
      <c r="D670"/>
    </row>
    <row r="671" spans="4:4">
      <c r="D671"/>
    </row>
    <row r="672" spans="4:4">
      <c r="D672"/>
    </row>
    <row r="673" spans="4:4">
      <c r="D673"/>
    </row>
    <row r="674" spans="4:4">
      <c r="D674"/>
    </row>
    <row r="675" spans="4:4">
      <c r="D675"/>
    </row>
    <row r="676" spans="4:4">
      <c r="D676"/>
    </row>
    <row r="677" spans="4:4">
      <c r="D677"/>
    </row>
    <row r="678" spans="4:4">
      <c r="D678"/>
    </row>
    <row r="679" spans="4:4">
      <c r="D679"/>
    </row>
    <row r="680" spans="4:4">
      <c r="D680"/>
    </row>
    <row r="681" spans="4:4">
      <c r="D681"/>
    </row>
    <row r="682" spans="4:4">
      <c r="D682"/>
    </row>
    <row r="683" spans="4:4">
      <c r="D683"/>
    </row>
    <row r="684" spans="4:4">
      <c r="D684"/>
    </row>
    <row r="685" spans="4:4">
      <c r="D685"/>
    </row>
    <row r="686" spans="4:4">
      <c r="D686"/>
    </row>
    <row r="687" spans="4:4">
      <c r="D687"/>
    </row>
    <row r="688" spans="4:4">
      <c r="D688"/>
    </row>
    <row r="689" spans="4:4">
      <c r="D689"/>
    </row>
    <row r="690" spans="4:4">
      <c r="D690"/>
    </row>
    <row r="691" spans="4:4">
      <c r="D691"/>
    </row>
    <row r="692" spans="4:4">
      <c r="D692"/>
    </row>
    <row r="693" spans="4:4">
      <c r="D693"/>
    </row>
    <row r="694" spans="4:4">
      <c r="D694"/>
    </row>
    <row r="695" spans="4:4">
      <c r="D695"/>
    </row>
    <row r="696" spans="4:4">
      <c r="D696"/>
    </row>
    <row r="697" spans="4:4">
      <c r="D697"/>
    </row>
    <row r="698" spans="4:4">
      <c r="D698"/>
    </row>
    <row r="699" spans="4:4">
      <c r="D699"/>
    </row>
    <row r="700" spans="4:4">
      <c r="D700"/>
    </row>
    <row r="701" spans="4:4">
      <c r="D701"/>
    </row>
    <row r="702" spans="4:4">
      <c r="D702"/>
    </row>
    <row r="703" spans="4:4">
      <c r="D703"/>
    </row>
    <row r="704" spans="4:4">
      <c r="D704"/>
    </row>
    <row r="705" spans="4:4">
      <c r="D705"/>
    </row>
    <row r="706" spans="4:4">
      <c r="D706"/>
    </row>
    <row r="707" spans="4:4">
      <c r="D707"/>
    </row>
    <row r="708" spans="4:4">
      <c r="D708"/>
    </row>
    <row r="709" spans="4:4">
      <c r="D709"/>
    </row>
    <row r="710" spans="4:4">
      <c r="D710"/>
    </row>
    <row r="711" spans="4:4">
      <c r="D711"/>
    </row>
    <row r="712" spans="4:4">
      <c r="D712"/>
    </row>
    <row r="713" spans="4:4">
      <c r="D713"/>
    </row>
    <row r="714" spans="4:4">
      <c r="D714"/>
    </row>
    <row r="715" spans="4:4">
      <c r="D715"/>
    </row>
    <row r="716" spans="4:4">
      <c r="D716"/>
    </row>
    <row r="717" spans="4:4">
      <c r="D717"/>
    </row>
    <row r="718" spans="4:4">
      <c r="D718"/>
    </row>
    <row r="719" spans="4:4">
      <c r="D719"/>
    </row>
    <row r="720" spans="4:4">
      <c r="D720"/>
    </row>
    <row r="721" spans="4:4">
      <c r="D721"/>
    </row>
    <row r="722" spans="4:4">
      <c r="D722"/>
    </row>
    <row r="723" spans="4:4">
      <c r="D723"/>
    </row>
    <row r="724" spans="4:4">
      <c r="D724"/>
    </row>
    <row r="725" spans="4:4">
      <c r="D725"/>
    </row>
    <row r="726" spans="4:4">
      <c r="D726"/>
    </row>
    <row r="727" spans="4:4">
      <c r="D727"/>
    </row>
    <row r="728" spans="4:4">
      <c r="D728"/>
    </row>
    <row r="729" spans="4:4">
      <c r="D729"/>
    </row>
    <row r="730" spans="4:4">
      <c r="D730"/>
    </row>
    <row r="731" spans="4:4">
      <c r="D731"/>
    </row>
    <row r="732" spans="4:4">
      <c r="D732"/>
    </row>
    <row r="733" spans="4:4">
      <c r="D733"/>
    </row>
    <row r="734" spans="4:4">
      <c r="D734"/>
    </row>
    <row r="735" spans="4:4">
      <c r="D735"/>
    </row>
    <row r="736" spans="4:4">
      <c r="D736"/>
    </row>
    <row r="737" spans="4:4">
      <c r="D737"/>
    </row>
    <row r="738" spans="4:4">
      <c r="D738"/>
    </row>
    <row r="739" spans="4:4">
      <c r="D739"/>
    </row>
    <row r="740" spans="4:4">
      <c r="D740"/>
    </row>
    <row r="741" spans="4:4">
      <c r="D741"/>
    </row>
    <row r="742" spans="4:4">
      <c r="D742"/>
    </row>
    <row r="743" spans="4:4">
      <c r="D743"/>
    </row>
    <row r="744" spans="4:4">
      <c r="D744"/>
    </row>
    <row r="745" spans="4:4">
      <c r="D745"/>
    </row>
    <row r="746" spans="4:4">
      <c r="D746"/>
    </row>
    <row r="747" spans="4:4">
      <c r="D747"/>
    </row>
    <row r="748" spans="4:4">
      <c r="D748"/>
    </row>
    <row r="749" spans="4:4">
      <c r="D749"/>
    </row>
    <row r="750" spans="4:4">
      <c r="D750"/>
    </row>
    <row r="751" spans="4:4">
      <c r="D751"/>
    </row>
    <row r="752" spans="4:4">
      <c r="D752"/>
    </row>
    <row r="753" spans="4:4">
      <c r="D753"/>
    </row>
    <row r="754" spans="4:4">
      <c r="D754"/>
    </row>
    <row r="755" spans="4:4">
      <c r="D755"/>
    </row>
    <row r="756" spans="4:4">
      <c r="D756"/>
    </row>
    <row r="757" spans="4:4">
      <c r="D757"/>
    </row>
    <row r="758" spans="4:4">
      <c r="D758"/>
    </row>
    <row r="759" spans="4:4">
      <c r="D759"/>
    </row>
    <row r="760" spans="4:4">
      <c r="D760"/>
    </row>
    <row r="761" spans="4:4">
      <c r="D761"/>
    </row>
    <row r="762" spans="4:4">
      <c r="D762"/>
    </row>
    <row r="763" spans="4:4">
      <c r="D763"/>
    </row>
    <row r="764" spans="4:4">
      <c r="D764"/>
    </row>
    <row r="765" spans="4:4">
      <c r="D765"/>
    </row>
    <row r="766" spans="4:4">
      <c r="D766"/>
    </row>
    <row r="767" spans="4:4">
      <c r="D767"/>
    </row>
    <row r="768" spans="4:4">
      <c r="D768"/>
    </row>
    <row r="769" spans="4:4">
      <c r="D769"/>
    </row>
    <row r="770" spans="4:4">
      <c r="D770"/>
    </row>
    <row r="771" spans="4:4">
      <c r="D771"/>
    </row>
    <row r="772" spans="4:4">
      <c r="D772"/>
    </row>
    <row r="773" spans="4:4">
      <c r="D773"/>
    </row>
    <row r="774" spans="4:4">
      <c r="D774"/>
    </row>
    <row r="775" spans="4:4">
      <c r="D775"/>
    </row>
    <row r="776" spans="4:4">
      <c r="D776"/>
    </row>
    <row r="777" spans="4:4">
      <c r="D777"/>
    </row>
    <row r="778" spans="4:4">
      <c r="D778"/>
    </row>
    <row r="779" spans="4:4">
      <c r="D779"/>
    </row>
    <row r="780" spans="4:4">
      <c r="D780"/>
    </row>
    <row r="781" spans="4:4">
      <c r="D781"/>
    </row>
    <row r="782" spans="4:4">
      <c r="D782"/>
    </row>
    <row r="783" spans="4:4">
      <c r="D783"/>
    </row>
    <row r="784" spans="4:4">
      <c r="D784"/>
    </row>
    <row r="785" spans="4:4">
      <c r="D785"/>
    </row>
    <row r="786" spans="4:4">
      <c r="D786"/>
    </row>
    <row r="787" spans="4:4">
      <c r="D787"/>
    </row>
    <row r="788" spans="4:4">
      <c r="D788"/>
    </row>
    <row r="789" spans="4:4">
      <c r="D789"/>
    </row>
    <row r="790" spans="4:4">
      <c r="D790"/>
    </row>
    <row r="791" spans="4:4">
      <c r="D791"/>
    </row>
    <row r="792" spans="4:4">
      <c r="D792"/>
    </row>
    <row r="793" spans="4:4">
      <c r="D793"/>
    </row>
    <row r="794" spans="4:4">
      <c r="D794"/>
    </row>
    <row r="795" spans="4:4">
      <c r="D795"/>
    </row>
    <row r="796" spans="4:4">
      <c r="D796"/>
    </row>
    <row r="797" spans="4:4">
      <c r="D797"/>
    </row>
    <row r="798" spans="4:4">
      <c r="D798"/>
    </row>
    <row r="799" spans="4:4">
      <c r="D799"/>
    </row>
    <row r="800" spans="4:4">
      <c r="D800"/>
    </row>
    <row r="801" spans="4:4">
      <c r="D801"/>
    </row>
    <row r="802" spans="4:4">
      <c r="D802"/>
    </row>
    <row r="803" spans="4:4">
      <c r="D803"/>
    </row>
    <row r="804" spans="4:4">
      <c r="D804"/>
    </row>
    <row r="805" spans="4:4">
      <c r="D805"/>
    </row>
    <row r="806" spans="4:4">
      <c r="D806"/>
    </row>
    <row r="807" spans="4:4">
      <c r="D807"/>
    </row>
    <row r="808" spans="4:4">
      <c r="D808"/>
    </row>
    <row r="809" spans="4:4">
      <c r="D809"/>
    </row>
    <row r="810" spans="4:4">
      <c r="D810"/>
    </row>
    <row r="811" spans="4:4">
      <c r="D811"/>
    </row>
    <row r="812" spans="4:4">
      <c r="D812"/>
    </row>
    <row r="813" spans="4:4">
      <c r="D813"/>
    </row>
    <row r="814" spans="4:4">
      <c r="D814"/>
    </row>
    <row r="815" spans="4:4">
      <c r="D815"/>
    </row>
    <row r="816" spans="4:4">
      <c r="D816"/>
    </row>
    <row r="817" spans="4:4">
      <c r="D817"/>
    </row>
    <row r="818" spans="4:4">
      <c r="D818"/>
    </row>
    <row r="819" spans="4:4">
      <c r="D819"/>
    </row>
    <row r="820" spans="4:4">
      <c r="D820"/>
    </row>
    <row r="821" spans="4:4">
      <c r="D821"/>
    </row>
    <row r="822" spans="4:4">
      <c r="D822"/>
    </row>
    <row r="823" spans="4:4">
      <c r="D823"/>
    </row>
    <row r="824" spans="4:4">
      <c r="D824"/>
    </row>
    <row r="825" spans="4:4">
      <c r="D825"/>
    </row>
    <row r="826" spans="4:4">
      <c r="D826"/>
    </row>
    <row r="827" spans="4:4">
      <c r="D827"/>
    </row>
    <row r="828" spans="4:4">
      <c r="D828"/>
    </row>
    <row r="829" spans="4:4">
      <c r="D829"/>
    </row>
    <row r="830" spans="4:4">
      <c r="D830"/>
    </row>
    <row r="831" spans="4:4">
      <c r="D831"/>
    </row>
    <row r="832" spans="4:4">
      <c r="D832"/>
    </row>
    <row r="833" spans="4:4">
      <c r="D833"/>
    </row>
    <row r="834" spans="4:4">
      <c r="D834"/>
    </row>
    <row r="835" spans="4:4">
      <c r="D835"/>
    </row>
    <row r="836" spans="4:4">
      <c r="D836"/>
    </row>
    <row r="837" spans="4:4">
      <c r="D837"/>
    </row>
    <row r="838" spans="4:4">
      <c r="D838"/>
    </row>
    <row r="839" spans="4:4">
      <c r="D839"/>
    </row>
    <row r="840" spans="4:4">
      <c r="D840"/>
    </row>
    <row r="841" spans="4:4">
      <c r="D841"/>
    </row>
    <row r="842" spans="4:4">
      <c r="D842"/>
    </row>
    <row r="843" spans="4:4">
      <c r="D843"/>
    </row>
    <row r="844" spans="4:4">
      <c r="D844"/>
    </row>
    <row r="845" spans="4:4">
      <c r="D845"/>
    </row>
    <row r="846" spans="4:4">
      <c r="D846"/>
    </row>
    <row r="847" spans="4:4">
      <c r="D847"/>
    </row>
    <row r="848" spans="4:4">
      <c r="D848"/>
    </row>
    <row r="849" spans="4:4">
      <c r="D849"/>
    </row>
    <row r="850" spans="4:4">
      <c r="D850"/>
    </row>
    <row r="851" spans="4:4">
      <c r="D851"/>
    </row>
    <row r="852" spans="4:4">
      <c r="D852"/>
    </row>
    <row r="853" spans="4:4">
      <c r="D853"/>
    </row>
    <row r="854" spans="4:4">
      <c r="D854"/>
    </row>
    <row r="855" spans="4:4">
      <c r="D855"/>
    </row>
    <row r="856" spans="4:4">
      <c r="D856"/>
    </row>
    <row r="857" spans="4:4">
      <c r="D857"/>
    </row>
    <row r="858" spans="4:4">
      <c r="D858"/>
    </row>
    <row r="859" spans="4:4">
      <c r="D859"/>
    </row>
    <row r="860" spans="4:4">
      <c r="D860"/>
    </row>
    <row r="861" spans="4:4">
      <c r="D861"/>
    </row>
    <row r="862" spans="4:4">
      <c r="D862"/>
    </row>
    <row r="863" spans="4:4">
      <c r="D863"/>
    </row>
    <row r="864" spans="4:4">
      <c r="D864"/>
    </row>
    <row r="865" spans="4:4">
      <c r="D865"/>
    </row>
    <row r="866" spans="4:4">
      <c r="D866"/>
    </row>
    <row r="867" spans="4:4">
      <c r="D867"/>
    </row>
    <row r="868" spans="4:4">
      <c r="D868"/>
    </row>
    <row r="869" spans="4:4">
      <c r="D869"/>
    </row>
    <row r="870" spans="4:4">
      <c r="D870"/>
    </row>
    <row r="871" spans="4:4">
      <c r="D871"/>
    </row>
    <row r="872" spans="4:4">
      <c r="D872"/>
    </row>
    <row r="873" spans="4:4">
      <c r="D873"/>
    </row>
    <row r="874" spans="4:4">
      <c r="D874"/>
    </row>
    <row r="875" spans="4:4">
      <c r="D875"/>
    </row>
    <row r="876" spans="4:4">
      <c r="D876"/>
    </row>
    <row r="877" spans="4:4">
      <c r="D877"/>
    </row>
    <row r="878" spans="4:4">
      <c r="D878"/>
    </row>
    <row r="879" spans="4:4">
      <c r="D879"/>
    </row>
    <row r="880" spans="4:4">
      <c r="D880"/>
    </row>
    <row r="881" spans="4:4">
      <c r="D881"/>
    </row>
    <row r="882" spans="4:4">
      <c r="D882"/>
    </row>
    <row r="883" spans="4:4">
      <c r="D883"/>
    </row>
    <row r="884" spans="4:4">
      <c r="D884"/>
    </row>
    <row r="885" spans="4:4">
      <c r="D885"/>
    </row>
    <row r="886" spans="4:4">
      <c r="D886"/>
    </row>
    <row r="887" spans="4:4">
      <c r="D887"/>
    </row>
    <row r="888" spans="4:4">
      <c r="D888"/>
    </row>
    <row r="889" spans="4:4">
      <c r="D889"/>
    </row>
    <row r="890" spans="4:4">
      <c r="D890"/>
    </row>
    <row r="891" spans="4:4">
      <c r="D891"/>
    </row>
    <row r="892" spans="4:4">
      <c r="D892"/>
    </row>
    <row r="893" spans="4:4">
      <c r="D893"/>
    </row>
    <row r="894" spans="4:4">
      <c r="D894"/>
    </row>
    <row r="895" spans="4:4">
      <c r="D895"/>
    </row>
    <row r="896" spans="4:4">
      <c r="D896"/>
    </row>
    <row r="897" spans="4:4">
      <c r="D897"/>
    </row>
    <row r="898" spans="4:4">
      <c r="D898"/>
    </row>
    <row r="899" spans="4:4">
      <c r="D899"/>
    </row>
    <row r="900" spans="4:4">
      <c r="D900"/>
    </row>
    <row r="901" spans="4:4">
      <c r="D901"/>
    </row>
    <row r="902" spans="4:4">
      <c r="D902"/>
    </row>
    <row r="903" spans="4:4">
      <c r="D903"/>
    </row>
    <row r="904" spans="4:4">
      <c r="D904"/>
    </row>
    <row r="905" spans="4:4">
      <c r="D905"/>
    </row>
    <row r="906" spans="4:4">
      <c r="D906"/>
    </row>
    <row r="907" spans="4:4">
      <c r="D907"/>
    </row>
    <row r="908" spans="4:4">
      <c r="D908"/>
    </row>
    <row r="909" spans="4:4">
      <c r="D909"/>
    </row>
    <row r="910" spans="4:4">
      <c r="D910"/>
    </row>
    <row r="911" spans="4:4">
      <c r="D911"/>
    </row>
    <row r="912" spans="4:4">
      <c r="D912"/>
    </row>
    <row r="913" spans="4:4">
      <c r="D913"/>
    </row>
    <row r="914" spans="4:4">
      <c r="D914"/>
    </row>
    <row r="915" spans="4:4">
      <c r="D915"/>
    </row>
    <row r="916" spans="4:4">
      <c r="D916"/>
    </row>
    <row r="917" spans="4:4">
      <c r="D917"/>
    </row>
    <row r="918" spans="4:4">
      <c r="D918"/>
    </row>
    <row r="919" spans="4:4">
      <c r="D919"/>
    </row>
    <row r="920" spans="4:4">
      <c r="D920"/>
    </row>
    <row r="921" spans="4:4">
      <c r="D921"/>
    </row>
    <row r="922" spans="4:4">
      <c r="D922"/>
    </row>
    <row r="923" spans="4:4">
      <c r="D923"/>
    </row>
    <row r="924" spans="4:4">
      <c r="D924"/>
    </row>
    <row r="925" spans="4:4">
      <c r="D925"/>
    </row>
    <row r="926" spans="4:4">
      <c r="D926"/>
    </row>
    <row r="927" spans="4:4">
      <c r="D927"/>
    </row>
    <row r="928" spans="4:4">
      <c r="D928"/>
    </row>
    <row r="929" spans="4:4">
      <c r="D929"/>
    </row>
    <row r="930" spans="4:4">
      <c r="D930"/>
    </row>
    <row r="931" spans="4:4">
      <c r="D931"/>
    </row>
    <row r="932" spans="4:4">
      <c r="D932"/>
    </row>
    <row r="933" spans="4:4">
      <c r="D933"/>
    </row>
    <row r="934" spans="4:4">
      <c r="D934"/>
    </row>
    <row r="935" spans="4:4">
      <c r="D935"/>
    </row>
    <row r="936" spans="4:4">
      <c r="D936"/>
    </row>
    <row r="937" spans="4:4">
      <c r="D937"/>
    </row>
    <row r="938" spans="4:4">
      <c r="D938"/>
    </row>
    <row r="939" spans="4:4">
      <c r="D939"/>
    </row>
    <row r="940" spans="4:4">
      <c r="D940"/>
    </row>
    <row r="941" spans="4:4">
      <c r="D941"/>
    </row>
    <row r="942" spans="4:4">
      <c r="D942"/>
    </row>
    <row r="943" spans="4:4">
      <c r="D943"/>
    </row>
    <row r="944" spans="4:4">
      <c r="D944"/>
    </row>
    <row r="945" spans="4:4">
      <c r="D945"/>
    </row>
    <row r="946" spans="4:4">
      <c r="D946"/>
    </row>
    <row r="947" spans="4:4">
      <c r="D947"/>
    </row>
    <row r="948" spans="4:4">
      <c r="D948"/>
    </row>
    <row r="949" spans="4:4">
      <c r="D949"/>
    </row>
    <row r="950" spans="4:4">
      <c r="D950"/>
    </row>
    <row r="951" spans="4:4">
      <c r="D951"/>
    </row>
    <row r="952" spans="4:4">
      <c r="D952"/>
    </row>
    <row r="953" spans="4:4">
      <c r="D953"/>
    </row>
    <row r="954" spans="4:4">
      <c r="D954"/>
    </row>
    <row r="955" spans="4:4">
      <c r="D955"/>
    </row>
    <row r="956" spans="4:4">
      <c r="D956"/>
    </row>
    <row r="957" spans="4:4">
      <c r="D957"/>
    </row>
    <row r="958" spans="4:4">
      <c r="D958"/>
    </row>
    <row r="959" spans="4:4">
      <c r="D959"/>
    </row>
    <row r="960" spans="4:4">
      <c r="D960"/>
    </row>
    <row r="961" spans="4:4">
      <c r="D961"/>
    </row>
    <row r="962" spans="4:4">
      <c r="D962"/>
    </row>
    <row r="963" spans="4:4">
      <c r="D963"/>
    </row>
    <row r="964" spans="4:4">
      <c r="D964"/>
    </row>
    <row r="965" spans="4:4">
      <c r="D965"/>
    </row>
    <row r="966" spans="4:4">
      <c r="D966"/>
    </row>
    <row r="967" spans="4:4">
      <c r="D967"/>
    </row>
    <row r="968" spans="4:4">
      <c r="D968"/>
    </row>
    <row r="969" spans="4:4">
      <c r="D969"/>
    </row>
    <row r="970" spans="4:4">
      <c r="D970"/>
    </row>
    <row r="971" spans="4:4">
      <c r="D971"/>
    </row>
    <row r="972" spans="4:4">
      <c r="D972"/>
    </row>
    <row r="973" spans="4:4">
      <c r="D973"/>
    </row>
    <row r="974" spans="4:4">
      <c r="D974"/>
    </row>
    <row r="975" spans="4:4">
      <c r="D975"/>
    </row>
    <row r="976" spans="4:4">
      <c r="D976"/>
    </row>
    <row r="977" spans="4:4">
      <c r="D977"/>
    </row>
    <row r="978" spans="4:4">
      <c r="D978"/>
    </row>
    <row r="979" spans="4:4">
      <c r="D979"/>
    </row>
    <row r="980" spans="4:4">
      <c r="D980"/>
    </row>
    <row r="981" spans="4:4">
      <c r="D981"/>
    </row>
    <row r="982" spans="4:4">
      <c r="D982"/>
    </row>
    <row r="983" spans="4:4">
      <c r="D983"/>
    </row>
    <row r="984" spans="4:4">
      <c r="D984"/>
    </row>
    <row r="985" spans="4:4">
      <c r="D985"/>
    </row>
    <row r="986" spans="4:4">
      <c r="D986"/>
    </row>
    <row r="987" spans="4:4">
      <c r="D987"/>
    </row>
    <row r="988" spans="4:4">
      <c r="D988"/>
    </row>
    <row r="989" spans="4:4">
      <c r="D989"/>
    </row>
    <row r="990" spans="4:4">
      <c r="D990"/>
    </row>
    <row r="991" spans="4:4">
      <c r="D991"/>
    </row>
    <row r="992" spans="4:4">
      <c r="D992"/>
    </row>
    <row r="993" spans="4:4">
      <c r="D993"/>
    </row>
    <row r="994" spans="4:4">
      <c r="D994"/>
    </row>
    <row r="995" spans="4:4">
      <c r="D995"/>
    </row>
    <row r="996" spans="4:4">
      <c r="D996"/>
    </row>
    <row r="997" spans="4:4">
      <c r="D997"/>
    </row>
    <row r="998" spans="4:4">
      <c r="D998"/>
    </row>
    <row r="999" spans="4:4">
      <c r="D999"/>
    </row>
    <row r="1000" spans="4:4">
      <c r="D1000"/>
    </row>
    <row r="1001" spans="4:4">
      <c r="D1001"/>
    </row>
    <row r="1002" spans="4:4">
      <c r="D1002"/>
    </row>
    <row r="1003" spans="4:4">
      <c r="D1003"/>
    </row>
    <row r="1004" spans="4:4">
      <c r="D1004"/>
    </row>
    <row r="1005" spans="4:4">
      <c r="D1005"/>
    </row>
    <row r="1006" spans="4:4">
      <c r="D1006"/>
    </row>
    <row r="1007" spans="4:4">
      <c r="D1007"/>
    </row>
    <row r="1008" spans="4:4">
      <c r="D1008"/>
    </row>
    <row r="1009" spans="4:4">
      <c r="D1009"/>
    </row>
    <row r="1010" spans="4:4">
      <c r="D1010"/>
    </row>
    <row r="1011" spans="4:4">
      <c r="D1011"/>
    </row>
    <row r="1012" spans="4:4">
      <c r="D1012"/>
    </row>
    <row r="1013" spans="4:4">
      <c r="D1013"/>
    </row>
    <row r="1014" spans="4:4">
      <c r="D1014"/>
    </row>
    <row r="1015" spans="4:4">
      <c r="D1015"/>
    </row>
    <row r="1016" spans="4:4">
      <c r="D1016"/>
    </row>
    <row r="1017" spans="4:4">
      <c r="D1017"/>
    </row>
    <row r="1018" spans="4:4">
      <c r="D1018"/>
    </row>
    <row r="1019" spans="4:4">
      <c r="D1019"/>
    </row>
    <row r="1020" spans="4:4">
      <c r="D1020"/>
    </row>
    <row r="1021" spans="4:4">
      <c r="D1021"/>
    </row>
    <row r="1022" spans="4:4">
      <c r="D1022"/>
    </row>
    <row r="1023" spans="4:4">
      <c r="D1023"/>
    </row>
    <row r="1024" spans="4:4">
      <c r="D1024"/>
    </row>
    <row r="1025" spans="4:4">
      <c r="D1025"/>
    </row>
    <row r="1026" spans="4:4">
      <c r="D1026"/>
    </row>
    <row r="1027" spans="4:4">
      <c r="D1027"/>
    </row>
    <row r="1028" spans="4:4">
      <c r="D1028"/>
    </row>
    <row r="1029" spans="4:4">
      <c r="D1029"/>
    </row>
    <row r="1030" spans="4:4">
      <c r="D1030"/>
    </row>
    <row r="1031" spans="4:4">
      <c r="D1031"/>
    </row>
    <row r="1032" spans="4:4">
      <c r="D1032"/>
    </row>
    <row r="1033" spans="4:4">
      <c r="D1033"/>
    </row>
    <row r="1034" spans="4:4">
      <c r="D1034"/>
    </row>
    <row r="1035" spans="4:4">
      <c r="D1035"/>
    </row>
    <row r="1036" spans="4:4">
      <c r="D1036"/>
    </row>
    <row r="1037" spans="4:4">
      <c r="D1037"/>
    </row>
    <row r="1038" spans="4:4">
      <c r="D1038"/>
    </row>
    <row r="1039" spans="4:4">
      <c r="D1039"/>
    </row>
    <row r="1040" spans="4:4">
      <c r="D1040"/>
    </row>
    <row r="1041" spans="4:4">
      <c r="D1041"/>
    </row>
    <row r="1042" spans="4:4">
      <c r="D1042"/>
    </row>
    <row r="1043" spans="4:4">
      <c r="D1043"/>
    </row>
    <row r="1044" spans="4:4">
      <c r="D1044"/>
    </row>
    <row r="1045" spans="4:4">
      <c r="D1045"/>
    </row>
    <row r="1046" spans="4:4">
      <c r="D1046"/>
    </row>
    <row r="1047" spans="4:4">
      <c r="D1047"/>
    </row>
    <row r="1048" spans="4:4">
      <c r="D1048"/>
    </row>
    <row r="1049" spans="4:4">
      <c r="D1049"/>
    </row>
    <row r="1050" spans="4:4">
      <c r="D1050"/>
    </row>
    <row r="1051" spans="4:4">
      <c r="D1051"/>
    </row>
    <row r="1052" spans="4:4">
      <c r="D1052"/>
    </row>
    <row r="1053" spans="4:4">
      <c r="D1053"/>
    </row>
    <row r="1054" spans="4:4">
      <c r="D1054"/>
    </row>
    <row r="1055" spans="4:4">
      <c r="D1055"/>
    </row>
    <row r="1056" spans="4:4">
      <c r="D1056"/>
    </row>
    <row r="1057" spans="4:4">
      <c r="D1057"/>
    </row>
    <row r="1058" spans="4:4">
      <c r="D1058"/>
    </row>
    <row r="1059" spans="4:4">
      <c r="D1059"/>
    </row>
    <row r="1060" spans="4:4">
      <c r="D1060"/>
    </row>
    <row r="1061" spans="4:4">
      <c r="D1061"/>
    </row>
    <row r="1062" spans="4:4">
      <c r="D1062"/>
    </row>
    <row r="1063" spans="4:4">
      <c r="D1063"/>
    </row>
    <row r="1064" spans="4:4">
      <c r="D1064"/>
    </row>
    <row r="1065" spans="4:4">
      <c r="D1065"/>
    </row>
    <row r="1066" spans="4:4">
      <c r="D1066"/>
    </row>
    <row r="1067" spans="4:4">
      <c r="D1067"/>
    </row>
    <row r="1068" spans="4:4">
      <c r="D1068"/>
    </row>
    <row r="1069" spans="4:4">
      <c r="D1069"/>
    </row>
    <row r="1070" spans="4:4">
      <c r="D1070"/>
    </row>
    <row r="1071" spans="4:4">
      <c r="D1071"/>
    </row>
    <row r="1072" spans="4:4">
      <c r="D1072"/>
    </row>
    <row r="1073" spans="4:4">
      <c r="D1073"/>
    </row>
    <row r="1074" spans="4:4">
      <c r="D1074"/>
    </row>
    <row r="1075" spans="4:4">
      <c r="D1075"/>
    </row>
    <row r="1076" spans="4:4">
      <c r="D1076"/>
    </row>
    <row r="1077" spans="4:4">
      <c r="D1077"/>
    </row>
    <row r="1078" spans="4:4">
      <c r="D1078"/>
    </row>
    <row r="1079" spans="4:4">
      <c r="D1079"/>
    </row>
    <row r="1080" spans="4:4">
      <c r="D1080"/>
    </row>
    <row r="1081" spans="4:4">
      <c r="D1081"/>
    </row>
    <row r="1082" spans="4:4">
      <c r="D1082"/>
    </row>
  </sheetData>
  <sortState ref="A8:H32">
    <sortCondition ref="A8:A32"/>
  </sortState>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Z25"/>
  <sheetViews>
    <sheetView zoomScale="75" zoomScaleNormal="75" workbookViewId="0"/>
  </sheetViews>
  <sheetFormatPr defaultRowHeight="13.2"/>
  <cols>
    <col min="2" max="2" width="8.6640625" style="11" customWidth="1"/>
    <col min="4" max="4" width="14.44140625" customWidth="1"/>
    <col min="5" max="5" width="30.5546875" customWidth="1"/>
    <col min="6" max="6" width="5.6640625" style="75" customWidth="1"/>
    <col min="7" max="7" width="7.6640625" customWidth="1"/>
    <col min="8" max="8" width="5.6640625" customWidth="1"/>
    <col min="9" max="9" width="7.6640625" customWidth="1"/>
    <col min="10" max="10" width="5.6640625" customWidth="1"/>
    <col min="11" max="11" width="7.6640625" customWidth="1"/>
    <col min="12" max="12" width="5.6640625" customWidth="1"/>
    <col min="13" max="13" width="7.6640625" customWidth="1"/>
    <col min="14" max="14" width="5.6640625" customWidth="1"/>
    <col min="15" max="15" width="7.6640625" customWidth="1"/>
    <col min="16" max="16" width="5.6640625" customWidth="1"/>
    <col min="17" max="17" width="7.6640625" customWidth="1"/>
    <col min="18" max="18" width="5.5546875" customWidth="1"/>
    <col min="19" max="19" width="7.6640625" customWidth="1"/>
    <col min="20" max="20" width="5.6640625" customWidth="1"/>
    <col min="21" max="21" width="7.6640625" customWidth="1"/>
    <col min="22" max="22" width="5.6640625" customWidth="1"/>
    <col min="23" max="23" width="7.6640625" customWidth="1"/>
    <col min="24" max="24" width="5.6640625" customWidth="1"/>
    <col min="25" max="25" width="7.6640625" customWidth="1"/>
  </cols>
  <sheetData>
    <row r="1" spans="1:26">
      <c r="A1" s="2" t="s">
        <v>3</v>
      </c>
    </row>
    <row r="2" spans="1:26">
      <c r="A2" s="2" t="s">
        <v>616</v>
      </c>
    </row>
    <row r="3" spans="1:26">
      <c r="A3" s="2"/>
    </row>
    <row r="5" spans="1:26">
      <c r="A5" s="104" t="s">
        <v>122</v>
      </c>
      <c r="F5" s="136" t="s">
        <v>80</v>
      </c>
      <c r="G5" s="135"/>
      <c r="H5" s="136" t="s">
        <v>81</v>
      </c>
      <c r="I5" s="137"/>
      <c r="J5" s="134" t="s">
        <v>82</v>
      </c>
      <c r="K5" s="135"/>
      <c r="L5" s="136" t="s">
        <v>83</v>
      </c>
      <c r="M5" s="137"/>
      <c r="N5" s="134" t="s">
        <v>4</v>
      </c>
      <c r="O5" s="135"/>
      <c r="P5" s="136" t="s">
        <v>84</v>
      </c>
      <c r="Q5" s="137"/>
      <c r="R5" s="132" t="s">
        <v>85</v>
      </c>
      <c r="S5" s="133"/>
      <c r="T5" s="132" t="s">
        <v>86</v>
      </c>
      <c r="U5" s="133"/>
      <c r="V5" s="134" t="s">
        <v>87</v>
      </c>
      <c r="W5" s="135"/>
      <c r="X5" s="136" t="s">
        <v>9</v>
      </c>
      <c r="Y5" s="137"/>
    </row>
    <row r="6" spans="1:26">
      <c r="A6" s="8" t="s">
        <v>6</v>
      </c>
      <c r="B6" s="12" t="s">
        <v>94</v>
      </c>
      <c r="C6" s="9" t="s">
        <v>8</v>
      </c>
      <c r="D6" s="9" t="s">
        <v>7</v>
      </c>
      <c r="E6" s="9" t="s">
        <v>12</v>
      </c>
      <c r="F6" s="4" t="s">
        <v>1</v>
      </c>
      <c r="G6" s="6" t="s">
        <v>2</v>
      </c>
      <c r="H6" s="4" t="s">
        <v>1</v>
      </c>
      <c r="I6" s="5" t="s">
        <v>2</v>
      </c>
      <c r="J6" s="7" t="s">
        <v>1</v>
      </c>
      <c r="K6" s="6" t="s">
        <v>2</v>
      </c>
      <c r="L6" s="4" t="s">
        <v>1</v>
      </c>
      <c r="M6" s="5" t="s">
        <v>2</v>
      </c>
      <c r="N6" s="7" t="s">
        <v>1</v>
      </c>
      <c r="O6" s="6" t="s">
        <v>2</v>
      </c>
      <c r="P6" s="4" t="s">
        <v>1</v>
      </c>
      <c r="Q6" s="5" t="s">
        <v>2</v>
      </c>
      <c r="R6" s="4" t="s">
        <v>1</v>
      </c>
      <c r="S6" s="5" t="s">
        <v>2</v>
      </c>
      <c r="T6" s="4" t="s">
        <v>1</v>
      </c>
      <c r="U6" s="5" t="s">
        <v>2</v>
      </c>
      <c r="V6" s="7" t="s">
        <v>1</v>
      </c>
      <c r="W6" s="6" t="s">
        <v>2</v>
      </c>
      <c r="X6" s="4" t="s">
        <v>1</v>
      </c>
      <c r="Y6" s="5" t="s">
        <v>2</v>
      </c>
      <c r="Z6" s="10" t="s">
        <v>0</v>
      </c>
    </row>
    <row r="7" spans="1:26">
      <c r="A7" s="49"/>
      <c r="B7" s="59"/>
      <c r="C7" s="13" t="s">
        <v>90</v>
      </c>
      <c r="D7" s="13" t="s">
        <v>91</v>
      </c>
      <c r="E7" s="50" t="s">
        <v>95</v>
      </c>
      <c r="F7" s="21"/>
      <c r="G7" s="13"/>
      <c r="H7" s="13"/>
      <c r="I7" s="13">
        <v>1</v>
      </c>
      <c r="J7" s="13"/>
      <c r="K7" s="13"/>
      <c r="L7" s="13">
        <v>2</v>
      </c>
      <c r="M7" s="13">
        <v>7</v>
      </c>
      <c r="N7" s="13"/>
      <c r="O7" s="13">
        <v>4</v>
      </c>
      <c r="P7" s="13"/>
      <c r="Q7" s="13"/>
      <c r="R7" s="13"/>
      <c r="S7" s="13">
        <v>14</v>
      </c>
      <c r="T7" s="13"/>
      <c r="U7" s="13"/>
      <c r="V7" s="13"/>
      <c r="W7" s="15">
        <v>13</v>
      </c>
      <c r="X7" s="19">
        <f t="shared" ref="X7:Y7" si="0">F7+H7+J7+L7+N7+P7+R7+T7+V7</f>
        <v>2</v>
      </c>
      <c r="Y7" s="50">
        <f t="shared" si="0"/>
        <v>39</v>
      </c>
      <c r="Z7">
        <f t="shared" ref="Z7" si="1">SUM(X7:Y7)</f>
        <v>41</v>
      </c>
    </row>
    <row r="8" spans="1:26">
      <c r="A8" s="53"/>
      <c r="B8" s="17"/>
      <c r="C8" s="54" t="s">
        <v>92</v>
      </c>
      <c r="D8" s="54" t="s">
        <v>92</v>
      </c>
      <c r="E8" s="55" t="s">
        <v>93</v>
      </c>
      <c r="F8" s="57"/>
      <c r="G8" s="54"/>
      <c r="H8" s="54"/>
      <c r="I8" s="54"/>
      <c r="J8" s="54"/>
      <c r="K8" s="54"/>
      <c r="L8" s="54"/>
      <c r="M8" s="54"/>
      <c r="N8" s="54"/>
      <c r="O8" s="54"/>
      <c r="P8" s="54"/>
      <c r="Q8" s="54"/>
      <c r="R8" s="54"/>
      <c r="S8" s="54">
        <v>2</v>
      </c>
      <c r="T8" s="54"/>
      <c r="U8" s="54"/>
      <c r="V8" s="54">
        <v>1</v>
      </c>
      <c r="W8" s="60">
        <v>4</v>
      </c>
      <c r="X8" s="62">
        <f>F8+H8+J8+L8+N8+P8+R8+T8+V8</f>
        <v>1</v>
      </c>
      <c r="Y8" s="55">
        <f>G8+I8+K8+M8+O8+Q8+S8+U8+W8</f>
        <v>6</v>
      </c>
      <c r="Z8">
        <f>SUM(X8:Y8)</f>
        <v>7</v>
      </c>
    </row>
    <row r="9" spans="1:26">
      <c r="B9"/>
      <c r="E9" s="3" t="s">
        <v>47</v>
      </c>
      <c r="F9">
        <f t="shared" ref="F9:Z9" si="2">SUM(F7:F8)</f>
        <v>0</v>
      </c>
      <c r="G9">
        <f t="shared" si="2"/>
        <v>0</v>
      </c>
      <c r="H9">
        <f t="shared" si="2"/>
        <v>0</v>
      </c>
      <c r="I9">
        <f t="shared" si="2"/>
        <v>1</v>
      </c>
      <c r="J9">
        <f t="shared" si="2"/>
        <v>0</v>
      </c>
      <c r="K9">
        <f t="shared" si="2"/>
        <v>0</v>
      </c>
      <c r="L9">
        <f t="shared" si="2"/>
        <v>2</v>
      </c>
      <c r="M9">
        <f t="shared" si="2"/>
        <v>7</v>
      </c>
      <c r="N9">
        <f t="shared" si="2"/>
        <v>0</v>
      </c>
      <c r="O9">
        <f t="shared" si="2"/>
        <v>4</v>
      </c>
      <c r="P9">
        <f t="shared" si="2"/>
        <v>0</v>
      </c>
      <c r="Q9">
        <f t="shared" si="2"/>
        <v>0</v>
      </c>
      <c r="R9">
        <f t="shared" si="2"/>
        <v>0</v>
      </c>
      <c r="S9">
        <f t="shared" si="2"/>
        <v>16</v>
      </c>
      <c r="T9">
        <f t="shared" si="2"/>
        <v>0</v>
      </c>
      <c r="U9">
        <f t="shared" si="2"/>
        <v>0</v>
      </c>
      <c r="V9">
        <f t="shared" si="2"/>
        <v>1</v>
      </c>
      <c r="W9">
        <f t="shared" si="2"/>
        <v>17</v>
      </c>
      <c r="X9">
        <f t="shared" si="2"/>
        <v>3</v>
      </c>
      <c r="Y9">
        <f t="shared" si="2"/>
        <v>45</v>
      </c>
      <c r="Z9">
        <f t="shared" si="2"/>
        <v>48</v>
      </c>
    </row>
    <row r="10" spans="1:26">
      <c r="B10"/>
      <c r="F10"/>
    </row>
    <row r="11" spans="1:26">
      <c r="B11" t="s">
        <v>49</v>
      </c>
      <c r="E11" s="3" t="s">
        <v>9</v>
      </c>
      <c r="F11" s="1">
        <f>F9</f>
        <v>0</v>
      </c>
      <c r="G11" s="1">
        <f t="shared" ref="G11:Z11" si="3">G9</f>
        <v>0</v>
      </c>
      <c r="H11" s="1">
        <f t="shared" si="3"/>
        <v>0</v>
      </c>
      <c r="I11" s="1">
        <f t="shared" si="3"/>
        <v>1</v>
      </c>
      <c r="J11" s="1">
        <f t="shared" si="3"/>
        <v>0</v>
      </c>
      <c r="K11" s="1">
        <f t="shared" si="3"/>
        <v>0</v>
      </c>
      <c r="L11" s="1">
        <f t="shared" si="3"/>
        <v>2</v>
      </c>
      <c r="M11" s="1">
        <f t="shared" si="3"/>
        <v>7</v>
      </c>
      <c r="N11" s="1">
        <f t="shared" si="3"/>
        <v>0</v>
      </c>
      <c r="O11" s="1">
        <f t="shared" si="3"/>
        <v>4</v>
      </c>
      <c r="P11" s="1">
        <f t="shared" si="3"/>
        <v>0</v>
      </c>
      <c r="Q11" s="1">
        <f t="shared" si="3"/>
        <v>0</v>
      </c>
      <c r="R11" s="1">
        <f t="shared" si="3"/>
        <v>0</v>
      </c>
      <c r="S11" s="1">
        <f t="shared" si="3"/>
        <v>16</v>
      </c>
      <c r="T11" s="1">
        <f t="shared" si="3"/>
        <v>0</v>
      </c>
      <c r="U11" s="1">
        <f t="shared" si="3"/>
        <v>0</v>
      </c>
      <c r="V11" s="1">
        <f t="shared" si="3"/>
        <v>1</v>
      </c>
      <c r="W11" s="1">
        <f t="shared" si="3"/>
        <v>17</v>
      </c>
      <c r="X11" s="1">
        <f t="shared" si="3"/>
        <v>3</v>
      </c>
      <c r="Y11" s="1">
        <f t="shared" si="3"/>
        <v>45</v>
      </c>
      <c r="Z11" s="1">
        <f t="shared" si="3"/>
        <v>48</v>
      </c>
    </row>
    <row r="12" spans="1:26">
      <c r="B12"/>
      <c r="E12" s="3"/>
      <c r="F12" s="1"/>
      <c r="G12" s="1"/>
      <c r="H12" s="1"/>
      <c r="I12" s="1"/>
      <c r="J12" s="1"/>
      <c r="K12" s="1"/>
      <c r="L12" s="1"/>
      <c r="M12" s="1"/>
      <c r="N12" s="1"/>
      <c r="O12" s="1"/>
      <c r="P12" s="1"/>
      <c r="Q12" s="1"/>
      <c r="R12" s="1"/>
      <c r="S12" s="1"/>
      <c r="T12" s="1"/>
      <c r="U12" s="1"/>
      <c r="V12" s="1"/>
      <c r="W12" s="1"/>
      <c r="X12" s="1"/>
      <c r="Y12" s="1"/>
      <c r="Z12" s="1"/>
    </row>
    <row r="14" spans="1:26" ht="13.2" customHeight="1"/>
    <row r="15" spans="1:26" ht="13.2" customHeight="1"/>
    <row r="16" spans="1:26" ht="13.2" customHeight="1"/>
    <row r="17" ht="13.2" customHeight="1"/>
    <row r="18" ht="13.2" customHeight="1"/>
    <row r="19" ht="13.2" customHeight="1"/>
    <row r="20" ht="13.2" customHeight="1"/>
    <row r="21" ht="13.2" customHeight="1"/>
    <row r="22" ht="13.2" customHeight="1"/>
    <row r="23" ht="13.2" customHeight="1"/>
    <row r="24" ht="13.2" customHeight="1"/>
    <row r="25" ht="13.2" customHeight="1"/>
  </sheetData>
  <mergeCells count="10">
    <mergeCell ref="R5:S5"/>
    <mergeCell ref="T5:U5"/>
    <mergeCell ref="V5:W5"/>
    <mergeCell ref="X5:Y5"/>
    <mergeCell ref="F5:G5"/>
    <mergeCell ref="H5:I5"/>
    <mergeCell ref="J5:K5"/>
    <mergeCell ref="L5:M5"/>
    <mergeCell ref="N5:O5"/>
    <mergeCell ref="P5:Q5"/>
  </mergeCells>
  <pageMargins left="0.7" right="0.7" top="0.75" bottom="0.75" header="0.3" footer="0.3"/>
  <pageSetup scale="58" orientation="landscape" r:id="rId1"/>
</worksheet>
</file>

<file path=xl/worksheets/sheet3.xml><?xml version="1.0" encoding="utf-8"?>
<worksheet xmlns="http://schemas.openxmlformats.org/spreadsheetml/2006/main" xmlns:r="http://schemas.openxmlformats.org/officeDocument/2006/relationships">
  <dimension ref="A1:Z176"/>
  <sheetViews>
    <sheetView topLeftCell="A52" zoomScale="75" zoomScaleNormal="75" workbookViewId="0"/>
  </sheetViews>
  <sheetFormatPr defaultRowHeight="13.2"/>
  <cols>
    <col min="2" max="2" width="8.6640625" style="11" customWidth="1"/>
    <col min="4" max="4" width="14.44140625" customWidth="1"/>
    <col min="5" max="5" width="30.5546875" customWidth="1"/>
    <col min="6" max="6" width="5.6640625" style="75" customWidth="1"/>
    <col min="7" max="7" width="7.6640625" customWidth="1"/>
    <col min="8" max="8" width="5.6640625" customWidth="1"/>
    <col min="9" max="9" width="7.6640625" customWidth="1"/>
    <col min="10" max="10" width="5.6640625" customWidth="1"/>
    <col min="11" max="11" width="7.6640625" customWidth="1"/>
    <col min="12" max="12" width="5.6640625" customWidth="1"/>
    <col min="13" max="13" width="7.6640625" customWidth="1"/>
    <col min="14" max="14" width="5.6640625" customWidth="1"/>
    <col min="15" max="15" width="7.6640625" customWidth="1"/>
    <col min="16" max="16" width="5.6640625" customWidth="1"/>
    <col min="17" max="17" width="7.6640625" customWidth="1"/>
    <col min="18" max="18" width="5.5546875" customWidth="1"/>
    <col min="19" max="19" width="7.6640625" customWidth="1"/>
    <col min="20" max="20" width="5.6640625" customWidth="1"/>
    <col min="21" max="21" width="7.6640625" customWidth="1"/>
    <col min="22" max="22" width="5.6640625" customWidth="1"/>
    <col min="23" max="23" width="7.6640625" customWidth="1"/>
    <col min="24" max="24" width="5.6640625" customWidth="1"/>
    <col min="25" max="25" width="7.6640625" customWidth="1"/>
  </cols>
  <sheetData>
    <row r="1" spans="1:26">
      <c r="A1" s="2" t="s">
        <v>3</v>
      </c>
    </row>
    <row r="2" spans="1:26">
      <c r="A2" s="2" t="s">
        <v>98</v>
      </c>
    </row>
    <row r="3" spans="1:26">
      <c r="A3" s="2" t="s">
        <v>123</v>
      </c>
    </row>
    <row r="5" spans="1:26">
      <c r="A5" s="104" t="s">
        <v>121</v>
      </c>
      <c r="F5" s="136" t="s">
        <v>80</v>
      </c>
      <c r="G5" s="135"/>
      <c r="H5" s="136" t="s">
        <v>81</v>
      </c>
      <c r="I5" s="137"/>
      <c r="J5" s="134" t="s">
        <v>82</v>
      </c>
      <c r="K5" s="135"/>
      <c r="L5" s="136" t="s">
        <v>83</v>
      </c>
      <c r="M5" s="137"/>
      <c r="N5" s="134" t="s">
        <v>4</v>
      </c>
      <c r="O5" s="135"/>
      <c r="P5" s="136" t="s">
        <v>84</v>
      </c>
      <c r="Q5" s="137"/>
      <c r="R5" s="132" t="s">
        <v>85</v>
      </c>
      <c r="S5" s="133"/>
      <c r="T5" s="132" t="s">
        <v>86</v>
      </c>
      <c r="U5" s="133"/>
      <c r="V5" s="134" t="s">
        <v>87</v>
      </c>
      <c r="W5" s="135"/>
      <c r="X5" s="136" t="s">
        <v>9</v>
      </c>
      <c r="Y5" s="137"/>
    </row>
    <row r="6" spans="1:26">
      <c r="A6" s="8" t="s">
        <v>6</v>
      </c>
      <c r="B6" s="12" t="s">
        <v>94</v>
      </c>
      <c r="C6" s="9" t="s">
        <v>8</v>
      </c>
      <c r="D6" s="9" t="s">
        <v>7</v>
      </c>
      <c r="E6" s="9" t="s">
        <v>12</v>
      </c>
      <c r="F6" s="4" t="s">
        <v>1</v>
      </c>
      <c r="G6" s="6" t="s">
        <v>2</v>
      </c>
      <c r="H6" s="4" t="s">
        <v>1</v>
      </c>
      <c r="I6" s="5" t="s">
        <v>2</v>
      </c>
      <c r="J6" s="7" t="s">
        <v>1</v>
      </c>
      <c r="K6" s="6" t="s">
        <v>2</v>
      </c>
      <c r="L6" s="4" t="s">
        <v>1</v>
      </c>
      <c r="M6" s="5" t="s">
        <v>2</v>
      </c>
      <c r="N6" s="7" t="s">
        <v>1</v>
      </c>
      <c r="O6" s="6" t="s">
        <v>2</v>
      </c>
      <c r="P6" s="4" t="s">
        <v>1</v>
      </c>
      <c r="Q6" s="5" t="s">
        <v>2</v>
      </c>
      <c r="R6" s="4" t="s">
        <v>1</v>
      </c>
      <c r="S6" s="5" t="s">
        <v>2</v>
      </c>
      <c r="T6" s="4" t="s">
        <v>1</v>
      </c>
      <c r="U6" s="5" t="s">
        <v>2</v>
      </c>
      <c r="V6" s="7" t="s">
        <v>1</v>
      </c>
      <c r="W6" s="6" t="s">
        <v>2</v>
      </c>
      <c r="X6" s="4" t="s">
        <v>1</v>
      </c>
      <c r="Y6" s="5" t="s">
        <v>2</v>
      </c>
      <c r="Z6" s="10" t="s">
        <v>0</v>
      </c>
    </row>
    <row r="7" spans="1:26">
      <c r="A7" s="49" t="s">
        <v>13</v>
      </c>
      <c r="B7" s="112" t="s">
        <v>604</v>
      </c>
      <c r="C7" s="13" t="s">
        <v>144</v>
      </c>
      <c r="D7" s="13" t="s">
        <v>147</v>
      </c>
      <c r="E7" s="50" t="s">
        <v>148</v>
      </c>
      <c r="F7" s="21"/>
      <c r="G7" s="13"/>
      <c r="H7" s="13"/>
      <c r="I7" s="13"/>
      <c r="J7" s="13"/>
      <c r="K7" s="13"/>
      <c r="L7" s="13"/>
      <c r="M7" s="13"/>
      <c r="N7" s="13"/>
      <c r="O7" s="13"/>
      <c r="P7" s="13"/>
      <c r="Q7" s="13"/>
      <c r="R7" s="13"/>
      <c r="S7" s="13"/>
      <c r="T7" s="13"/>
      <c r="U7" s="13"/>
      <c r="V7" s="13"/>
      <c r="W7" s="15">
        <v>2</v>
      </c>
      <c r="X7" s="19">
        <f t="shared" ref="X7:Y54" si="0">F7+H7+J7+L7+N7+P7+R7+T7+V7</f>
        <v>0</v>
      </c>
      <c r="Y7" s="50">
        <f t="shared" si="0"/>
        <v>2</v>
      </c>
      <c r="Z7">
        <f t="shared" ref="Z7:Z58" si="1">SUM(X7:Y7)</f>
        <v>2</v>
      </c>
    </row>
    <row r="8" spans="1:26">
      <c r="A8" s="51" t="s">
        <v>13</v>
      </c>
      <c r="B8" s="113" t="s">
        <v>594</v>
      </c>
      <c r="C8" s="47" t="s">
        <v>144</v>
      </c>
      <c r="D8" s="47" t="s">
        <v>149</v>
      </c>
      <c r="E8" s="52" t="s">
        <v>150</v>
      </c>
      <c r="F8" s="56"/>
      <c r="G8" s="47"/>
      <c r="H8" s="47"/>
      <c r="I8" s="47"/>
      <c r="J8" s="47"/>
      <c r="K8" s="47"/>
      <c r="L8" s="47"/>
      <c r="M8" s="47"/>
      <c r="N8" s="47"/>
      <c r="O8" s="47"/>
      <c r="P8" s="47"/>
      <c r="Q8" s="47"/>
      <c r="R8" s="47"/>
      <c r="S8" s="47"/>
      <c r="T8" s="47"/>
      <c r="U8" s="47"/>
      <c r="V8" s="47"/>
      <c r="W8" s="48">
        <v>1</v>
      </c>
      <c r="X8" s="61">
        <f t="shared" si="0"/>
        <v>0</v>
      </c>
      <c r="Y8" s="52">
        <f t="shared" si="0"/>
        <v>1</v>
      </c>
      <c r="Z8">
        <f t="shared" si="1"/>
        <v>1</v>
      </c>
    </row>
    <row r="9" spans="1:26">
      <c r="A9" s="51" t="s">
        <v>13</v>
      </c>
      <c r="B9" s="113" t="s">
        <v>605</v>
      </c>
      <c r="C9" s="47" t="s">
        <v>144</v>
      </c>
      <c r="D9" s="47" t="s">
        <v>153</v>
      </c>
      <c r="E9" s="52" t="s">
        <v>154</v>
      </c>
      <c r="F9" s="56"/>
      <c r="G9" s="47"/>
      <c r="H9" s="47"/>
      <c r="I9" s="47"/>
      <c r="J9" s="47"/>
      <c r="K9" s="47"/>
      <c r="L9" s="47"/>
      <c r="M9" s="47"/>
      <c r="N9" s="47"/>
      <c r="O9" s="47"/>
      <c r="P9" s="47"/>
      <c r="Q9" s="47"/>
      <c r="R9" s="47"/>
      <c r="S9" s="47"/>
      <c r="T9" s="47"/>
      <c r="U9" s="47"/>
      <c r="V9" s="47"/>
      <c r="W9" s="48">
        <v>1</v>
      </c>
      <c r="X9" s="61">
        <f t="shared" si="0"/>
        <v>0</v>
      </c>
      <c r="Y9" s="52">
        <f t="shared" si="0"/>
        <v>1</v>
      </c>
      <c r="Z9">
        <f t="shared" si="1"/>
        <v>1</v>
      </c>
    </row>
    <row r="10" spans="1:26">
      <c r="A10" s="51" t="s">
        <v>13</v>
      </c>
      <c r="B10" s="113" t="s">
        <v>607</v>
      </c>
      <c r="C10" s="47" t="s">
        <v>144</v>
      </c>
      <c r="D10" s="47" t="s">
        <v>157</v>
      </c>
      <c r="E10" s="52" t="s">
        <v>158</v>
      </c>
      <c r="F10" s="56"/>
      <c r="G10" s="47"/>
      <c r="H10" s="47"/>
      <c r="I10" s="47"/>
      <c r="J10" s="47"/>
      <c r="K10" s="47"/>
      <c r="L10" s="47"/>
      <c r="M10" s="47"/>
      <c r="N10" s="47"/>
      <c r="O10" s="47"/>
      <c r="P10" s="47"/>
      <c r="Q10" s="47"/>
      <c r="R10" s="47"/>
      <c r="S10" s="47"/>
      <c r="T10" s="47"/>
      <c r="U10" s="47"/>
      <c r="V10" s="47"/>
      <c r="W10" s="48">
        <v>1</v>
      </c>
      <c r="X10" s="61">
        <f t="shared" si="0"/>
        <v>0</v>
      </c>
      <c r="Y10" s="52">
        <f t="shared" si="0"/>
        <v>1</v>
      </c>
      <c r="Z10">
        <f t="shared" si="1"/>
        <v>1</v>
      </c>
    </row>
    <row r="11" spans="1:26">
      <c r="A11" s="51" t="s">
        <v>13</v>
      </c>
      <c r="B11" s="113" t="s">
        <v>608</v>
      </c>
      <c r="C11" s="47" t="s">
        <v>159</v>
      </c>
      <c r="D11" s="47" t="s">
        <v>160</v>
      </c>
      <c r="E11" s="52" t="s">
        <v>161</v>
      </c>
      <c r="F11" s="56"/>
      <c r="G11" s="47"/>
      <c r="H11" s="47"/>
      <c r="I11" s="47"/>
      <c r="J11" s="47"/>
      <c r="K11" s="47"/>
      <c r="L11" s="47"/>
      <c r="M11" s="47"/>
      <c r="N11" s="47"/>
      <c r="O11" s="47">
        <v>1</v>
      </c>
      <c r="P11" s="47"/>
      <c r="Q11" s="47"/>
      <c r="R11" s="47"/>
      <c r="S11" s="47"/>
      <c r="T11" s="47"/>
      <c r="U11" s="47"/>
      <c r="V11" s="47"/>
      <c r="W11" s="48">
        <v>2</v>
      </c>
      <c r="X11" s="61">
        <f t="shared" si="0"/>
        <v>0</v>
      </c>
      <c r="Y11" s="52">
        <f t="shared" si="0"/>
        <v>3</v>
      </c>
      <c r="Z11">
        <f t="shared" si="1"/>
        <v>3</v>
      </c>
    </row>
    <row r="12" spans="1:26">
      <c r="A12" s="51" t="s">
        <v>13</v>
      </c>
      <c r="B12" s="113" t="s">
        <v>596</v>
      </c>
      <c r="C12" s="47" t="s">
        <v>159</v>
      </c>
      <c r="D12" s="47" t="s">
        <v>167</v>
      </c>
      <c r="E12" s="52" t="s">
        <v>168</v>
      </c>
      <c r="F12" s="56"/>
      <c r="G12" s="47"/>
      <c r="H12" s="47"/>
      <c r="I12" s="47"/>
      <c r="J12" s="47"/>
      <c r="K12" s="47"/>
      <c r="L12" s="47"/>
      <c r="M12" s="47">
        <v>1</v>
      </c>
      <c r="N12" s="47"/>
      <c r="O12" s="47"/>
      <c r="P12" s="47"/>
      <c r="Q12" s="47"/>
      <c r="R12" s="47"/>
      <c r="S12" s="47"/>
      <c r="T12" s="47"/>
      <c r="U12" s="47"/>
      <c r="V12" s="47">
        <v>2</v>
      </c>
      <c r="W12" s="48">
        <v>7</v>
      </c>
      <c r="X12" s="61">
        <f t="shared" si="0"/>
        <v>2</v>
      </c>
      <c r="Y12" s="52">
        <f t="shared" si="0"/>
        <v>8</v>
      </c>
      <c r="Z12">
        <f t="shared" si="1"/>
        <v>10</v>
      </c>
    </row>
    <row r="13" spans="1:26">
      <c r="A13" s="51" t="s">
        <v>13</v>
      </c>
      <c r="B13" s="113" t="s">
        <v>611</v>
      </c>
      <c r="C13" s="47" t="s">
        <v>159</v>
      </c>
      <c r="D13" s="47" t="s">
        <v>174</v>
      </c>
      <c r="E13" s="52" t="s">
        <v>175</v>
      </c>
      <c r="F13" s="56"/>
      <c r="G13" s="47">
        <v>1</v>
      </c>
      <c r="H13" s="47"/>
      <c r="I13" s="47"/>
      <c r="J13" s="47"/>
      <c r="K13" s="47"/>
      <c r="L13" s="47"/>
      <c r="M13" s="47"/>
      <c r="N13" s="47"/>
      <c r="O13" s="47"/>
      <c r="P13" s="47"/>
      <c r="Q13" s="47"/>
      <c r="R13" s="47">
        <v>1</v>
      </c>
      <c r="S13" s="47"/>
      <c r="T13" s="47"/>
      <c r="U13" s="47"/>
      <c r="V13" s="47"/>
      <c r="W13" s="48">
        <v>1</v>
      </c>
      <c r="X13" s="61">
        <f t="shared" ref="X13:X28" si="2">F13+H13+J13+L13+N13+P13+R13+T13+V13</f>
        <v>1</v>
      </c>
      <c r="Y13" s="52">
        <f t="shared" ref="Y13:Y28" si="3">G13+I13+K13+M13+O13+Q13+S13+U13+W13</f>
        <v>2</v>
      </c>
      <c r="Z13">
        <f t="shared" ref="Z13:Z28" si="4">SUM(X13:Y13)</f>
        <v>3</v>
      </c>
    </row>
    <row r="14" spans="1:26">
      <c r="A14" s="51" t="s">
        <v>13</v>
      </c>
      <c r="B14" s="113" t="s">
        <v>632</v>
      </c>
      <c r="C14" s="47" t="s">
        <v>159</v>
      </c>
      <c r="D14" s="47" t="s">
        <v>176</v>
      </c>
      <c r="E14" s="52" t="s">
        <v>177</v>
      </c>
      <c r="F14" s="56"/>
      <c r="G14" s="47"/>
      <c r="H14" s="47"/>
      <c r="I14" s="47"/>
      <c r="J14" s="47"/>
      <c r="K14" s="47"/>
      <c r="L14" s="47"/>
      <c r="M14" s="47"/>
      <c r="N14" s="47"/>
      <c r="O14" s="47"/>
      <c r="P14" s="47"/>
      <c r="Q14" s="47"/>
      <c r="R14" s="47"/>
      <c r="S14" s="47"/>
      <c r="T14" s="47"/>
      <c r="U14" s="47"/>
      <c r="V14" s="47"/>
      <c r="W14" s="48">
        <v>1</v>
      </c>
      <c r="X14" s="61">
        <f t="shared" si="2"/>
        <v>0</v>
      </c>
      <c r="Y14" s="52">
        <f t="shared" si="3"/>
        <v>1</v>
      </c>
      <c r="Z14">
        <f t="shared" si="4"/>
        <v>1</v>
      </c>
    </row>
    <row r="15" spans="1:26">
      <c r="A15" s="51" t="s">
        <v>13</v>
      </c>
      <c r="B15" s="113" t="s">
        <v>632</v>
      </c>
      <c r="C15" s="47" t="s">
        <v>159</v>
      </c>
      <c r="D15" s="47" t="s">
        <v>178</v>
      </c>
      <c r="E15" s="52" t="s">
        <v>179</v>
      </c>
      <c r="F15" s="56"/>
      <c r="G15" s="47"/>
      <c r="H15" s="47"/>
      <c r="I15" s="47"/>
      <c r="J15" s="47">
        <v>1</v>
      </c>
      <c r="K15" s="47"/>
      <c r="L15" s="47"/>
      <c r="M15" s="47"/>
      <c r="N15" s="47"/>
      <c r="O15" s="47"/>
      <c r="P15" s="47"/>
      <c r="Q15" s="47"/>
      <c r="R15" s="47"/>
      <c r="S15" s="47"/>
      <c r="T15" s="47"/>
      <c r="U15" s="47"/>
      <c r="V15" s="47"/>
      <c r="W15" s="48"/>
      <c r="X15" s="61">
        <f t="shared" si="2"/>
        <v>1</v>
      </c>
      <c r="Y15" s="52">
        <f t="shared" si="3"/>
        <v>0</v>
      </c>
      <c r="Z15">
        <f t="shared" si="4"/>
        <v>1</v>
      </c>
    </row>
    <row r="16" spans="1:26">
      <c r="A16" s="51" t="s">
        <v>13</v>
      </c>
      <c r="B16" s="113" t="s">
        <v>633</v>
      </c>
      <c r="C16" s="47" t="s">
        <v>180</v>
      </c>
      <c r="D16" s="47" t="s">
        <v>181</v>
      </c>
      <c r="E16" s="52" t="s">
        <v>182</v>
      </c>
      <c r="F16" s="56"/>
      <c r="G16" s="47"/>
      <c r="H16" s="47"/>
      <c r="I16" s="47"/>
      <c r="J16" s="47"/>
      <c r="K16" s="47"/>
      <c r="L16" s="47"/>
      <c r="M16" s="47">
        <v>1</v>
      </c>
      <c r="N16" s="47"/>
      <c r="O16" s="47"/>
      <c r="P16" s="47"/>
      <c r="Q16" s="47"/>
      <c r="R16" s="47"/>
      <c r="S16" s="47">
        <v>1</v>
      </c>
      <c r="T16" s="47"/>
      <c r="U16" s="47"/>
      <c r="V16" s="47"/>
      <c r="W16" s="48">
        <v>2</v>
      </c>
      <c r="X16" s="61">
        <f t="shared" si="2"/>
        <v>0</v>
      </c>
      <c r="Y16" s="52">
        <f t="shared" si="3"/>
        <v>4</v>
      </c>
      <c r="Z16">
        <f t="shared" si="4"/>
        <v>4</v>
      </c>
    </row>
    <row r="17" spans="1:26">
      <c r="A17" s="51" t="s">
        <v>13</v>
      </c>
      <c r="B17" s="58" t="s">
        <v>634</v>
      </c>
      <c r="C17" s="47" t="s">
        <v>180</v>
      </c>
      <c r="D17" s="47" t="s">
        <v>185</v>
      </c>
      <c r="E17" s="52" t="s">
        <v>186</v>
      </c>
      <c r="F17" s="56"/>
      <c r="G17" s="47"/>
      <c r="H17" s="47"/>
      <c r="I17" s="47"/>
      <c r="J17" s="47"/>
      <c r="K17" s="47"/>
      <c r="L17" s="47"/>
      <c r="M17" s="47"/>
      <c r="N17" s="47"/>
      <c r="O17" s="47"/>
      <c r="P17" s="47"/>
      <c r="Q17" s="47"/>
      <c r="R17" s="47"/>
      <c r="S17" s="47"/>
      <c r="T17" s="47"/>
      <c r="U17" s="47"/>
      <c r="V17" s="47"/>
      <c r="W17" s="48">
        <v>2</v>
      </c>
      <c r="X17" s="61">
        <f t="shared" si="2"/>
        <v>0</v>
      </c>
      <c r="Y17" s="52">
        <f t="shared" si="3"/>
        <v>2</v>
      </c>
      <c r="Z17">
        <f t="shared" si="4"/>
        <v>2</v>
      </c>
    </row>
    <row r="18" spans="1:26">
      <c r="A18" s="51" t="s">
        <v>13</v>
      </c>
      <c r="B18" s="58" t="s">
        <v>636</v>
      </c>
      <c r="C18" s="47" t="s">
        <v>126</v>
      </c>
      <c r="D18" s="47" t="s">
        <v>191</v>
      </c>
      <c r="E18" s="52" t="s">
        <v>192</v>
      </c>
      <c r="F18" s="56"/>
      <c r="G18" s="47"/>
      <c r="H18" s="47"/>
      <c r="I18" s="47"/>
      <c r="J18" s="47"/>
      <c r="K18" s="47"/>
      <c r="L18" s="47"/>
      <c r="M18" s="47"/>
      <c r="N18" s="47"/>
      <c r="O18" s="47"/>
      <c r="P18" s="47"/>
      <c r="Q18" s="47"/>
      <c r="R18" s="47"/>
      <c r="S18" s="47"/>
      <c r="T18" s="47"/>
      <c r="U18" s="47"/>
      <c r="V18" s="47">
        <v>4</v>
      </c>
      <c r="W18" s="48">
        <v>2</v>
      </c>
      <c r="X18" s="61">
        <f t="shared" si="2"/>
        <v>4</v>
      </c>
      <c r="Y18" s="52">
        <f t="shared" si="3"/>
        <v>2</v>
      </c>
      <c r="Z18">
        <f t="shared" si="4"/>
        <v>6</v>
      </c>
    </row>
    <row r="19" spans="1:26">
      <c r="A19" s="51" t="s">
        <v>13</v>
      </c>
      <c r="B19" s="58" t="s">
        <v>637</v>
      </c>
      <c r="C19" s="47" t="s">
        <v>126</v>
      </c>
      <c r="D19" s="47" t="s">
        <v>193</v>
      </c>
      <c r="E19" s="52" t="s">
        <v>194</v>
      </c>
      <c r="F19" s="56"/>
      <c r="G19" s="47"/>
      <c r="H19" s="47"/>
      <c r="I19" s="47"/>
      <c r="J19" s="47"/>
      <c r="K19" s="47"/>
      <c r="L19" s="47"/>
      <c r="M19" s="47"/>
      <c r="N19" s="47"/>
      <c r="O19" s="47"/>
      <c r="P19" s="47"/>
      <c r="Q19" s="47"/>
      <c r="R19" s="47"/>
      <c r="S19" s="47"/>
      <c r="T19" s="47"/>
      <c r="U19" s="47"/>
      <c r="V19" s="47">
        <v>1</v>
      </c>
      <c r="W19" s="48">
        <v>1</v>
      </c>
      <c r="X19" s="61">
        <f t="shared" si="2"/>
        <v>1</v>
      </c>
      <c r="Y19" s="52">
        <f t="shared" si="3"/>
        <v>1</v>
      </c>
      <c r="Z19">
        <f t="shared" si="4"/>
        <v>2</v>
      </c>
    </row>
    <row r="20" spans="1:26">
      <c r="A20" s="51" t="s">
        <v>13</v>
      </c>
      <c r="B20" s="58" t="s">
        <v>638</v>
      </c>
      <c r="C20" s="47" t="s">
        <v>126</v>
      </c>
      <c r="D20" s="47" t="s">
        <v>195</v>
      </c>
      <c r="E20" s="52" t="s">
        <v>196</v>
      </c>
      <c r="F20" s="56"/>
      <c r="G20" s="47"/>
      <c r="H20" s="47"/>
      <c r="I20" s="47"/>
      <c r="J20" s="47"/>
      <c r="K20" s="47"/>
      <c r="L20" s="47"/>
      <c r="M20" s="47"/>
      <c r="N20" s="47">
        <v>1</v>
      </c>
      <c r="O20" s="47">
        <v>1</v>
      </c>
      <c r="P20" s="47"/>
      <c r="Q20" s="47"/>
      <c r="R20" s="47">
        <v>1</v>
      </c>
      <c r="S20" s="47"/>
      <c r="T20" s="47"/>
      <c r="U20" s="47"/>
      <c r="V20" s="47">
        <v>1</v>
      </c>
      <c r="W20" s="48"/>
      <c r="X20" s="61">
        <f t="shared" si="2"/>
        <v>3</v>
      </c>
      <c r="Y20" s="52">
        <f t="shared" si="3"/>
        <v>1</v>
      </c>
      <c r="Z20">
        <f t="shared" si="4"/>
        <v>4</v>
      </c>
    </row>
    <row r="21" spans="1:26">
      <c r="A21" s="51" t="s">
        <v>13</v>
      </c>
      <c r="B21" s="58" t="s">
        <v>639</v>
      </c>
      <c r="C21" s="47" t="s">
        <v>126</v>
      </c>
      <c r="D21" s="47" t="s">
        <v>197</v>
      </c>
      <c r="E21" s="52" t="s">
        <v>198</v>
      </c>
      <c r="F21" s="56"/>
      <c r="G21" s="47"/>
      <c r="H21" s="47"/>
      <c r="I21" s="47"/>
      <c r="J21" s="47"/>
      <c r="K21" s="47"/>
      <c r="L21" s="47"/>
      <c r="M21" s="47"/>
      <c r="N21" s="47"/>
      <c r="O21" s="47">
        <v>1</v>
      </c>
      <c r="P21" s="47"/>
      <c r="Q21" s="47"/>
      <c r="R21" s="47"/>
      <c r="S21" s="47"/>
      <c r="T21" s="47"/>
      <c r="U21" s="47"/>
      <c r="V21" s="47">
        <v>1</v>
      </c>
      <c r="W21" s="48"/>
      <c r="X21" s="61">
        <f t="shared" si="2"/>
        <v>1</v>
      </c>
      <c r="Y21" s="52">
        <f t="shared" si="3"/>
        <v>1</v>
      </c>
      <c r="Z21">
        <f t="shared" si="4"/>
        <v>2</v>
      </c>
    </row>
    <row r="22" spans="1:26">
      <c r="A22" s="51" t="s">
        <v>13</v>
      </c>
      <c r="B22" s="58" t="s">
        <v>640</v>
      </c>
      <c r="C22" s="47" t="s">
        <v>126</v>
      </c>
      <c r="D22" s="47" t="s">
        <v>199</v>
      </c>
      <c r="E22" s="52" t="s">
        <v>200</v>
      </c>
      <c r="F22" s="56"/>
      <c r="G22" s="47"/>
      <c r="H22" s="47"/>
      <c r="I22" s="47"/>
      <c r="J22" s="47"/>
      <c r="K22" s="47"/>
      <c r="L22" s="47"/>
      <c r="M22" s="47"/>
      <c r="N22" s="47"/>
      <c r="O22" s="47"/>
      <c r="P22" s="47"/>
      <c r="Q22" s="47"/>
      <c r="R22" s="47">
        <v>1</v>
      </c>
      <c r="S22" s="47"/>
      <c r="T22" s="47"/>
      <c r="U22" s="47"/>
      <c r="V22" s="47">
        <v>1</v>
      </c>
      <c r="W22" s="48"/>
      <c r="X22" s="61">
        <f t="shared" si="2"/>
        <v>2</v>
      </c>
      <c r="Y22" s="52">
        <f t="shared" si="3"/>
        <v>0</v>
      </c>
      <c r="Z22">
        <f t="shared" si="4"/>
        <v>2</v>
      </c>
    </row>
    <row r="23" spans="1:26">
      <c r="A23" s="51" t="s">
        <v>13</v>
      </c>
      <c r="B23" s="58" t="s">
        <v>641</v>
      </c>
      <c r="C23" s="47" t="s">
        <v>126</v>
      </c>
      <c r="D23" s="47" t="s">
        <v>201</v>
      </c>
      <c r="E23" s="52" t="s">
        <v>202</v>
      </c>
      <c r="F23" s="56"/>
      <c r="G23" s="47"/>
      <c r="H23" s="47"/>
      <c r="I23" s="47"/>
      <c r="J23" s="47">
        <v>1</v>
      </c>
      <c r="K23" s="47"/>
      <c r="L23" s="47">
        <v>1</v>
      </c>
      <c r="M23" s="47"/>
      <c r="N23" s="47">
        <v>2</v>
      </c>
      <c r="O23" s="47"/>
      <c r="P23" s="47"/>
      <c r="Q23" s="47"/>
      <c r="R23" s="47">
        <v>3</v>
      </c>
      <c r="S23" s="47"/>
      <c r="T23" s="47"/>
      <c r="U23" s="47"/>
      <c r="V23" s="47">
        <v>11</v>
      </c>
      <c r="W23" s="48">
        <v>2</v>
      </c>
      <c r="X23" s="61">
        <f t="shared" si="2"/>
        <v>18</v>
      </c>
      <c r="Y23" s="52">
        <f t="shared" si="3"/>
        <v>2</v>
      </c>
      <c r="Z23">
        <f t="shared" si="4"/>
        <v>20</v>
      </c>
    </row>
    <row r="24" spans="1:26">
      <c r="A24" s="51" t="s">
        <v>13</v>
      </c>
      <c r="B24" s="58" t="s">
        <v>642</v>
      </c>
      <c r="C24" s="47" t="s">
        <v>126</v>
      </c>
      <c r="D24" s="47" t="s">
        <v>203</v>
      </c>
      <c r="E24" s="52" t="s">
        <v>204</v>
      </c>
      <c r="F24" s="56"/>
      <c r="G24" s="47"/>
      <c r="H24" s="47"/>
      <c r="I24" s="47"/>
      <c r="J24" s="47"/>
      <c r="K24" s="47"/>
      <c r="L24" s="47"/>
      <c r="M24" s="47"/>
      <c r="N24" s="47"/>
      <c r="O24" s="47"/>
      <c r="P24" s="47"/>
      <c r="Q24" s="47"/>
      <c r="R24" s="47"/>
      <c r="S24" s="47"/>
      <c r="T24" s="47"/>
      <c r="U24" s="47"/>
      <c r="V24" s="47">
        <v>4</v>
      </c>
      <c r="W24" s="48"/>
      <c r="X24" s="61">
        <f t="shared" si="2"/>
        <v>4</v>
      </c>
      <c r="Y24" s="52">
        <f t="shared" si="3"/>
        <v>0</v>
      </c>
      <c r="Z24">
        <f t="shared" si="4"/>
        <v>4</v>
      </c>
    </row>
    <row r="25" spans="1:26">
      <c r="A25" s="51" t="s">
        <v>13</v>
      </c>
      <c r="B25" s="58" t="s">
        <v>643</v>
      </c>
      <c r="C25" s="47" t="s">
        <v>126</v>
      </c>
      <c r="D25" s="47" t="s">
        <v>205</v>
      </c>
      <c r="E25" s="52" t="s">
        <v>206</v>
      </c>
      <c r="F25" s="56"/>
      <c r="G25" s="47"/>
      <c r="H25" s="47"/>
      <c r="I25" s="47"/>
      <c r="J25" s="47"/>
      <c r="K25" s="47"/>
      <c r="L25" s="47"/>
      <c r="M25" s="47"/>
      <c r="N25" s="47"/>
      <c r="O25" s="47"/>
      <c r="P25" s="47"/>
      <c r="Q25" s="47"/>
      <c r="R25" s="47"/>
      <c r="S25" s="47"/>
      <c r="T25" s="47"/>
      <c r="U25" s="47"/>
      <c r="V25" s="47"/>
      <c r="W25" s="48">
        <v>2</v>
      </c>
      <c r="X25" s="61">
        <f t="shared" si="2"/>
        <v>0</v>
      </c>
      <c r="Y25" s="52">
        <f t="shared" si="3"/>
        <v>2</v>
      </c>
      <c r="Z25">
        <f t="shared" si="4"/>
        <v>2</v>
      </c>
    </row>
    <row r="26" spans="1:26">
      <c r="A26" s="51" t="s">
        <v>13</v>
      </c>
      <c r="B26" s="58" t="s">
        <v>644</v>
      </c>
      <c r="C26" s="47" t="s">
        <v>159</v>
      </c>
      <c r="D26" s="47" t="s">
        <v>207</v>
      </c>
      <c r="E26" s="52" t="s">
        <v>208</v>
      </c>
      <c r="F26" s="56"/>
      <c r="G26" s="47"/>
      <c r="H26" s="47"/>
      <c r="I26" s="47"/>
      <c r="J26" s="47"/>
      <c r="K26" s="47"/>
      <c r="L26" s="47"/>
      <c r="M26" s="47"/>
      <c r="N26" s="47"/>
      <c r="O26" s="47"/>
      <c r="P26" s="47"/>
      <c r="Q26" s="47"/>
      <c r="R26" s="47"/>
      <c r="S26" s="47"/>
      <c r="T26" s="47"/>
      <c r="U26" s="47"/>
      <c r="V26" s="47">
        <v>2</v>
      </c>
      <c r="W26" s="48">
        <v>2</v>
      </c>
      <c r="X26" s="61">
        <f t="shared" si="2"/>
        <v>2</v>
      </c>
      <c r="Y26" s="52">
        <f t="shared" si="3"/>
        <v>2</v>
      </c>
      <c r="Z26">
        <f t="shared" si="4"/>
        <v>4</v>
      </c>
    </row>
    <row r="27" spans="1:26">
      <c r="A27" s="51" t="s">
        <v>13</v>
      </c>
      <c r="B27" s="58" t="s">
        <v>645</v>
      </c>
      <c r="C27" s="47" t="s">
        <v>159</v>
      </c>
      <c r="D27" s="47" t="s">
        <v>209</v>
      </c>
      <c r="E27" s="52" t="s">
        <v>210</v>
      </c>
      <c r="F27" s="56"/>
      <c r="G27" s="47"/>
      <c r="H27" s="47"/>
      <c r="I27" s="47"/>
      <c r="J27" s="47"/>
      <c r="K27" s="47"/>
      <c r="L27" s="47"/>
      <c r="M27" s="47"/>
      <c r="N27" s="47"/>
      <c r="O27" s="47"/>
      <c r="P27" s="47"/>
      <c r="Q27" s="47"/>
      <c r="R27" s="47"/>
      <c r="S27" s="47"/>
      <c r="T27" s="47"/>
      <c r="U27" s="47"/>
      <c r="V27" s="47">
        <v>2</v>
      </c>
      <c r="W27" s="48"/>
      <c r="X27" s="61">
        <f t="shared" si="2"/>
        <v>2</v>
      </c>
      <c r="Y27" s="52">
        <f t="shared" si="3"/>
        <v>0</v>
      </c>
      <c r="Z27">
        <f t="shared" si="4"/>
        <v>2</v>
      </c>
    </row>
    <row r="28" spans="1:26">
      <c r="A28" s="51" t="s">
        <v>13</v>
      </c>
      <c r="B28" s="58" t="s">
        <v>646</v>
      </c>
      <c r="C28" s="47" t="s">
        <v>159</v>
      </c>
      <c r="D28" s="47" t="s">
        <v>211</v>
      </c>
      <c r="E28" s="52" t="s">
        <v>212</v>
      </c>
      <c r="F28" s="56">
        <v>1</v>
      </c>
      <c r="G28" s="47"/>
      <c r="H28" s="47"/>
      <c r="I28" s="47"/>
      <c r="J28" s="47"/>
      <c r="K28" s="47"/>
      <c r="L28" s="47"/>
      <c r="M28" s="47"/>
      <c r="N28" s="47"/>
      <c r="O28" s="47">
        <v>1</v>
      </c>
      <c r="P28" s="47"/>
      <c r="Q28" s="47"/>
      <c r="R28" s="47"/>
      <c r="S28" s="47"/>
      <c r="T28" s="47"/>
      <c r="U28" s="47"/>
      <c r="V28" s="47"/>
      <c r="W28" s="48">
        <v>1</v>
      </c>
      <c r="X28" s="61">
        <f t="shared" si="2"/>
        <v>1</v>
      </c>
      <c r="Y28" s="52">
        <f t="shared" si="3"/>
        <v>2</v>
      </c>
      <c r="Z28">
        <f t="shared" si="4"/>
        <v>3</v>
      </c>
    </row>
    <row r="29" spans="1:26">
      <c r="A29" s="51" t="s">
        <v>13</v>
      </c>
      <c r="B29" s="58" t="s">
        <v>647</v>
      </c>
      <c r="C29" s="47" t="s">
        <v>159</v>
      </c>
      <c r="D29" s="47" t="s">
        <v>213</v>
      </c>
      <c r="E29" s="52" t="s">
        <v>214</v>
      </c>
      <c r="F29" s="56"/>
      <c r="G29" s="47"/>
      <c r="H29" s="47"/>
      <c r="I29" s="47"/>
      <c r="J29" s="47"/>
      <c r="K29" s="47"/>
      <c r="L29" s="47"/>
      <c r="M29" s="47"/>
      <c r="N29" s="47"/>
      <c r="O29" s="47"/>
      <c r="P29" s="47"/>
      <c r="Q29" s="47"/>
      <c r="R29" s="47"/>
      <c r="S29" s="47"/>
      <c r="T29" s="47"/>
      <c r="U29" s="47"/>
      <c r="V29" s="47"/>
      <c r="W29" s="48">
        <v>1</v>
      </c>
      <c r="X29" s="61">
        <f t="shared" si="0"/>
        <v>0</v>
      </c>
      <c r="Y29" s="52">
        <f t="shared" si="0"/>
        <v>1</v>
      </c>
      <c r="Z29">
        <f t="shared" si="1"/>
        <v>1</v>
      </c>
    </row>
    <row r="30" spans="1:26">
      <c r="A30" s="51" t="s">
        <v>13</v>
      </c>
      <c r="B30" s="58" t="s">
        <v>648</v>
      </c>
      <c r="C30" s="47" t="s">
        <v>159</v>
      </c>
      <c r="D30" s="47" t="s">
        <v>215</v>
      </c>
      <c r="E30" s="52" t="s">
        <v>216</v>
      </c>
      <c r="F30" s="56"/>
      <c r="G30" s="47"/>
      <c r="H30" s="47"/>
      <c r="I30" s="47"/>
      <c r="J30" s="47"/>
      <c r="K30" s="47"/>
      <c r="L30" s="47"/>
      <c r="M30" s="47"/>
      <c r="N30" s="47">
        <v>1</v>
      </c>
      <c r="O30" s="47"/>
      <c r="P30" s="47"/>
      <c r="Q30" s="47"/>
      <c r="R30" s="47"/>
      <c r="S30" s="47"/>
      <c r="T30" s="47"/>
      <c r="U30" s="47"/>
      <c r="V30" s="47">
        <v>2</v>
      </c>
      <c r="W30" s="48">
        <v>1</v>
      </c>
      <c r="X30" s="61">
        <f t="shared" si="0"/>
        <v>3</v>
      </c>
      <c r="Y30" s="52">
        <f t="shared" si="0"/>
        <v>1</v>
      </c>
      <c r="Z30">
        <f t="shared" si="1"/>
        <v>4</v>
      </c>
    </row>
    <row r="31" spans="1:26">
      <c r="A31" s="51" t="s">
        <v>13</v>
      </c>
      <c r="B31" s="58" t="s">
        <v>650</v>
      </c>
      <c r="C31" s="47" t="s">
        <v>180</v>
      </c>
      <c r="D31" s="47" t="s">
        <v>219</v>
      </c>
      <c r="E31" s="52" t="s">
        <v>651</v>
      </c>
      <c r="F31" s="56"/>
      <c r="G31" s="47"/>
      <c r="H31" s="47"/>
      <c r="I31" s="47"/>
      <c r="J31" s="47"/>
      <c r="K31" s="47"/>
      <c r="L31" s="47"/>
      <c r="M31" s="47"/>
      <c r="N31" s="47"/>
      <c r="O31" s="47"/>
      <c r="P31" s="47"/>
      <c r="Q31" s="47"/>
      <c r="R31" s="47"/>
      <c r="S31" s="47"/>
      <c r="T31" s="47"/>
      <c r="U31" s="47"/>
      <c r="V31" s="47"/>
      <c r="W31" s="48">
        <v>2</v>
      </c>
      <c r="X31" s="61">
        <f t="shared" si="0"/>
        <v>0</v>
      </c>
      <c r="Y31" s="52">
        <f t="shared" si="0"/>
        <v>2</v>
      </c>
      <c r="Z31">
        <f t="shared" si="1"/>
        <v>2</v>
      </c>
    </row>
    <row r="32" spans="1:26">
      <c r="A32" s="51" t="s">
        <v>13</v>
      </c>
      <c r="B32" s="58" t="s">
        <v>652</v>
      </c>
      <c r="C32" s="47" t="s">
        <v>180</v>
      </c>
      <c r="D32" s="47" t="s">
        <v>221</v>
      </c>
      <c r="E32" s="52" t="s">
        <v>653</v>
      </c>
      <c r="F32" s="56"/>
      <c r="G32" s="47"/>
      <c r="H32" s="47"/>
      <c r="I32" s="47"/>
      <c r="J32" s="47"/>
      <c r="K32" s="47"/>
      <c r="L32" s="47"/>
      <c r="M32" s="47"/>
      <c r="N32" s="47"/>
      <c r="O32" s="47"/>
      <c r="P32" s="47"/>
      <c r="Q32" s="47"/>
      <c r="R32" s="47"/>
      <c r="S32" s="47"/>
      <c r="T32" s="47"/>
      <c r="U32" s="47"/>
      <c r="V32" s="47"/>
      <c r="W32" s="48">
        <v>7</v>
      </c>
      <c r="X32" s="61">
        <f t="shared" si="0"/>
        <v>0</v>
      </c>
      <c r="Y32" s="52">
        <f t="shared" si="0"/>
        <v>7</v>
      </c>
      <c r="Z32">
        <f t="shared" si="1"/>
        <v>7</v>
      </c>
    </row>
    <row r="33" spans="1:26">
      <c r="A33" s="51" t="s">
        <v>13</v>
      </c>
      <c r="B33" s="58" t="s">
        <v>654</v>
      </c>
      <c r="C33" s="47" t="s">
        <v>159</v>
      </c>
      <c r="D33" s="47" t="s">
        <v>225</v>
      </c>
      <c r="E33" s="52" t="s">
        <v>226</v>
      </c>
      <c r="F33" s="56"/>
      <c r="G33" s="47"/>
      <c r="H33" s="47"/>
      <c r="I33" s="47"/>
      <c r="J33" s="47"/>
      <c r="K33" s="47"/>
      <c r="L33" s="47"/>
      <c r="M33" s="47"/>
      <c r="N33" s="47"/>
      <c r="O33" s="47"/>
      <c r="P33" s="47"/>
      <c r="Q33" s="47"/>
      <c r="R33" s="47"/>
      <c r="S33" s="47"/>
      <c r="T33" s="47"/>
      <c r="U33" s="47"/>
      <c r="V33" s="47"/>
      <c r="W33" s="48">
        <v>1</v>
      </c>
      <c r="X33" s="61">
        <f t="shared" si="0"/>
        <v>0</v>
      </c>
      <c r="Y33" s="52">
        <f t="shared" si="0"/>
        <v>1</v>
      </c>
      <c r="Z33">
        <f t="shared" si="1"/>
        <v>1</v>
      </c>
    </row>
    <row r="34" spans="1:26">
      <c r="A34" s="51" t="s">
        <v>13</v>
      </c>
      <c r="B34" s="58" t="s">
        <v>657</v>
      </c>
      <c r="C34" s="47" t="s">
        <v>144</v>
      </c>
      <c r="D34" s="47" t="s">
        <v>237</v>
      </c>
      <c r="E34" s="52" t="s">
        <v>234</v>
      </c>
      <c r="F34" s="56"/>
      <c r="G34" s="47"/>
      <c r="H34" s="47"/>
      <c r="I34" s="47"/>
      <c r="J34" s="47"/>
      <c r="K34" s="47"/>
      <c r="L34" s="47"/>
      <c r="M34" s="47"/>
      <c r="N34" s="47">
        <v>1</v>
      </c>
      <c r="O34" s="47"/>
      <c r="P34" s="47"/>
      <c r="Q34" s="47"/>
      <c r="R34" s="47"/>
      <c r="S34" s="47">
        <v>1</v>
      </c>
      <c r="T34" s="47"/>
      <c r="U34" s="47"/>
      <c r="V34" s="47">
        <v>2</v>
      </c>
      <c r="W34" s="48"/>
      <c r="X34" s="61">
        <f t="shared" si="0"/>
        <v>3</v>
      </c>
      <c r="Y34" s="52">
        <f t="shared" si="0"/>
        <v>1</v>
      </c>
      <c r="Z34">
        <f t="shared" si="1"/>
        <v>4</v>
      </c>
    </row>
    <row r="35" spans="1:26">
      <c r="A35" s="51" t="s">
        <v>13</v>
      </c>
      <c r="B35" s="58" t="s">
        <v>660</v>
      </c>
      <c r="C35" s="47" t="s">
        <v>144</v>
      </c>
      <c r="D35" s="47" t="s">
        <v>242</v>
      </c>
      <c r="E35" s="52" t="s">
        <v>243</v>
      </c>
      <c r="F35" s="56"/>
      <c r="G35" s="47"/>
      <c r="H35" s="47"/>
      <c r="I35" s="47"/>
      <c r="J35" s="47"/>
      <c r="K35" s="47"/>
      <c r="L35" s="47"/>
      <c r="M35" s="47"/>
      <c r="N35" s="47">
        <v>2</v>
      </c>
      <c r="O35" s="47"/>
      <c r="P35" s="47"/>
      <c r="Q35" s="47"/>
      <c r="R35" s="47"/>
      <c r="S35" s="47">
        <v>1</v>
      </c>
      <c r="T35" s="47"/>
      <c r="U35" s="47"/>
      <c r="V35" s="47">
        <v>3</v>
      </c>
      <c r="W35" s="48">
        <v>5</v>
      </c>
      <c r="X35" s="61">
        <f t="shared" si="0"/>
        <v>5</v>
      </c>
      <c r="Y35" s="52">
        <f t="shared" si="0"/>
        <v>6</v>
      </c>
      <c r="Z35">
        <f t="shared" si="1"/>
        <v>11</v>
      </c>
    </row>
    <row r="36" spans="1:26">
      <c r="A36" s="51" t="s">
        <v>13</v>
      </c>
      <c r="B36" s="58" t="s">
        <v>662</v>
      </c>
      <c r="C36" s="47" t="s">
        <v>180</v>
      </c>
      <c r="D36" s="47" t="s">
        <v>248</v>
      </c>
      <c r="E36" s="52" t="s">
        <v>249</v>
      </c>
      <c r="F36" s="56"/>
      <c r="G36" s="47"/>
      <c r="H36" s="47"/>
      <c r="I36" s="47"/>
      <c r="J36" s="47"/>
      <c r="K36" s="47"/>
      <c r="L36" s="47"/>
      <c r="M36" s="47"/>
      <c r="N36" s="47"/>
      <c r="O36" s="47">
        <v>1</v>
      </c>
      <c r="P36" s="47"/>
      <c r="Q36" s="47"/>
      <c r="R36" s="47"/>
      <c r="S36" s="47"/>
      <c r="T36" s="47"/>
      <c r="U36" s="47"/>
      <c r="V36" s="47">
        <v>1</v>
      </c>
      <c r="W36" s="48">
        <v>3</v>
      </c>
      <c r="X36" s="61">
        <f t="shared" si="0"/>
        <v>1</v>
      </c>
      <c r="Y36" s="52">
        <f t="shared" si="0"/>
        <v>4</v>
      </c>
      <c r="Z36">
        <f t="shared" si="1"/>
        <v>5</v>
      </c>
    </row>
    <row r="37" spans="1:26">
      <c r="A37" s="51" t="s">
        <v>13</v>
      </c>
      <c r="B37" s="58" t="s">
        <v>663</v>
      </c>
      <c r="C37" s="47" t="s">
        <v>180</v>
      </c>
      <c r="D37" s="47" t="s">
        <v>250</v>
      </c>
      <c r="E37" s="52" t="s">
        <v>251</v>
      </c>
      <c r="F37" s="56"/>
      <c r="G37" s="47"/>
      <c r="H37" s="47"/>
      <c r="I37" s="47"/>
      <c r="J37" s="47"/>
      <c r="K37" s="47"/>
      <c r="L37" s="47"/>
      <c r="M37" s="47"/>
      <c r="N37" s="47"/>
      <c r="O37" s="47"/>
      <c r="P37" s="47"/>
      <c r="Q37" s="47"/>
      <c r="R37" s="47"/>
      <c r="S37" s="47"/>
      <c r="T37" s="47"/>
      <c r="U37" s="47"/>
      <c r="V37" s="47"/>
      <c r="W37" s="48">
        <v>1</v>
      </c>
      <c r="X37" s="61">
        <f t="shared" si="0"/>
        <v>0</v>
      </c>
      <c r="Y37" s="52">
        <f t="shared" si="0"/>
        <v>1</v>
      </c>
      <c r="Z37">
        <f t="shared" si="1"/>
        <v>1</v>
      </c>
    </row>
    <row r="38" spans="1:26">
      <c r="A38" s="51" t="s">
        <v>13</v>
      </c>
      <c r="B38" s="58" t="s">
        <v>664</v>
      </c>
      <c r="C38" s="47" t="s">
        <v>159</v>
      </c>
      <c r="D38" s="47" t="s">
        <v>252</v>
      </c>
      <c r="E38" s="52" t="s">
        <v>253</v>
      </c>
      <c r="F38" s="56"/>
      <c r="G38" s="47"/>
      <c r="H38" s="47"/>
      <c r="I38" s="47"/>
      <c r="J38" s="47"/>
      <c r="K38" s="47"/>
      <c r="L38" s="47"/>
      <c r="M38" s="47"/>
      <c r="N38" s="47"/>
      <c r="O38" s="47"/>
      <c r="P38" s="47"/>
      <c r="Q38" s="47"/>
      <c r="R38" s="47"/>
      <c r="S38" s="47">
        <v>1</v>
      </c>
      <c r="T38" s="47"/>
      <c r="U38" s="47"/>
      <c r="V38" s="47"/>
      <c r="W38" s="48"/>
      <c r="X38" s="61">
        <f t="shared" si="0"/>
        <v>0</v>
      </c>
      <c r="Y38" s="52">
        <f t="shared" si="0"/>
        <v>1</v>
      </c>
      <c r="Z38">
        <f t="shared" si="1"/>
        <v>1</v>
      </c>
    </row>
    <row r="39" spans="1:26">
      <c r="A39" s="51" t="s">
        <v>13</v>
      </c>
      <c r="B39" s="58" t="s">
        <v>665</v>
      </c>
      <c r="C39" s="47" t="s">
        <v>159</v>
      </c>
      <c r="D39" s="47" t="s">
        <v>256</v>
      </c>
      <c r="E39" s="52" t="s">
        <v>257</v>
      </c>
      <c r="F39" s="56"/>
      <c r="G39" s="47"/>
      <c r="H39" s="47"/>
      <c r="I39" s="47"/>
      <c r="J39" s="47"/>
      <c r="K39" s="47"/>
      <c r="L39" s="47"/>
      <c r="M39" s="47"/>
      <c r="N39" s="47"/>
      <c r="O39" s="47"/>
      <c r="P39" s="47"/>
      <c r="Q39" s="47"/>
      <c r="R39" s="47">
        <v>1</v>
      </c>
      <c r="S39" s="47"/>
      <c r="T39" s="47"/>
      <c r="U39" s="47"/>
      <c r="V39" s="47"/>
      <c r="W39" s="48"/>
      <c r="X39" s="61">
        <f t="shared" si="0"/>
        <v>1</v>
      </c>
      <c r="Y39" s="52">
        <f t="shared" si="0"/>
        <v>0</v>
      </c>
      <c r="Z39">
        <f t="shared" si="1"/>
        <v>1</v>
      </c>
    </row>
    <row r="40" spans="1:26">
      <c r="A40" s="51" t="s">
        <v>13</v>
      </c>
      <c r="B40" s="58" t="s">
        <v>670</v>
      </c>
      <c r="C40" s="47" t="s">
        <v>159</v>
      </c>
      <c r="D40" s="47" t="s">
        <v>270</v>
      </c>
      <c r="E40" s="52" t="s">
        <v>271</v>
      </c>
      <c r="F40" s="56"/>
      <c r="G40" s="47"/>
      <c r="H40" s="47"/>
      <c r="I40" s="47"/>
      <c r="J40" s="47"/>
      <c r="K40" s="47"/>
      <c r="L40" s="47"/>
      <c r="M40" s="47"/>
      <c r="N40" s="47"/>
      <c r="O40" s="47"/>
      <c r="P40" s="47"/>
      <c r="Q40" s="47"/>
      <c r="R40" s="47">
        <v>1</v>
      </c>
      <c r="S40" s="47"/>
      <c r="T40" s="47"/>
      <c r="U40" s="47"/>
      <c r="V40" s="47"/>
      <c r="W40" s="48">
        <v>5</v>
      </c>
      <c r="X40" s="61">
        <f t="shared" si="0"/>
        <v>1</v>
      </c>
      <c r="Y40" s="52">
        <f t="shared" si="0"/>
        <v>5</v>
      </c>
      <c r="Z40">
        <f t="shared" si="1"/>
        <v>6</v>
      </c>
    </row>
    <row r="41" spans="1:26">
      <c r="A41" s="51" t="s">
        <v>13</v>
      </c>
      <c r="B41" s="58" t="s">
        <v>670</v>
      </c>
      <c r="C41" s="47" t="s">
        <v>159</v>
      </c>
      <c r="D41" s="47" t="s">
        <v>272</v>
      </c>
      <c r="E41" s="52" t="s">
        <v>273</v>
      </c>
      <c r="F41" s="56"/>
      <c r="G41" s="47"/>
      <c r="H41" s="47"/>
      <c r="I41" s="47"/>
      <c r="J41" s="47"/>
      <c r="K41" s="47"/>
      <c r="L41" s="47"/>
      <c r="M41" s="47"/>
      <c r="N41" s="47"/>
      <c r="O41" s="47"/>
      <c r="P41" s="47"/>
      <c r="Q41" s="47"/>
      <c r="R41" s="47"/>
      <c r="S41" s="47"/>
      <c r="T41" s="47"/>
      <c r="U41" s="47"/>
      <c r="V41" s="47"/>
      <c r="W41" s="48">
        <v>1</v>
      </c>
      <c r="X41" s="61">
        <f t="shared" si="0"/>
        <v>0</v>
      </c>
      <c r="Y41" s="52">
        <f t="shared" si="0"/>
        <v>1</v>
      </c>
      <c r="Z41">
        <f t="shared" si="1"/>
        <v>1</v>
      </c>
    </row>
    <row r="42" spans="1:26">
      <c r="A42" s="51" t="s">
        <v>13</v>
      </c>
      <c r="B42" s="16" t="s">
        <v>671</v>
      </c>
      <c r="C42" s="47" t="s">
        <v>144</v>
      </c>
      <c r="D42" s="47" t="s">
        <v>274</v>
      </c>
      <c r="E42" s="52" t="s">
        <v>275</v>
      </c>
      <c r="F42" s="56"/>
      <c r="G42" s="47"/>
      <c r="H42" s="47"/>
      <c r="I42" s="47"/>
      <c r="J42" s="47"/>
      <c r="K42" s="47"/>
      <c r="L42" s="47"/>
      <c r="M42" s="47"/>
      <c r="N42" s="47"/>
      <c r="O42" s="47"/>
      <c r="P42" s="47"/>
      <c r="Q42" s="47"/>
      <c r="R42" s="47"/>
      <c r="S42" s="47"/>
      <c r="T42" s="47"/>
      <c r="U42" s="47"/>
      <c r="V42" s="47">
        <v>2</v>
      </c>
      <c r="W42" s="48">
        <v>1</v>
      </c>
      <c r="X42" s="61">
        <f t="shared" si="0"/>
        <v>2</v>
      </c>
      <c r="Y42" s="52">
        <f t="shared" si="0"/>
        <v>1</v>
      </c>
      <c r="Z42">
        <f t="shared" si="1"/>
        <v>3</v>
      </c>
    </row>
    <row r="43" spans="1:26">
      <c r="A43" s="51" t="s">
        <v>13</v>
      </c>
      <c r="B43" s="16" t="s">
        <v>672</v>
      </c>
      <c r="C43" s="47" t="s">
        <v>159</v>
      </c>
      <c r="D43" s="47" t="s">
        <v>278</v>
      </c>
      <c r="E43" s="52" t="s">
        <v>279</v>
      </c>
      <c r="F43" s="56"/>
      <c r="G43" s="47"/>
      <c r="H43" s="47"/>
      <c r="I43" s="47"/>
      <c r="J43" s="47"/>
      <c r="K43" s="47"/>
      <c r="L43" s="47"/>
      <c r="M43" s="47"/>
      <c r="N43" s="47"/>
      <c r="O43" s="47"/>
      <c r="P43" s="47"/>
      <c r="Q43" s="47"/>
      <c r="R43" s="47"/>
      <c r="S43" s="47"/>
      <c r="T43" s="47"/>
      <c r="U43" s="47"/>
      <c r="V43" s="47">
        <v>1</v>
      </c>
      <c r="W43" s="48">
        <v>1</v>
      </c>
      <c r="X43" s="61">
        <f t="shared" si="0"/>
        <v>1</v>
      </c>
      <c r="Y43" s="52">
        <f t="shared" si="0"/>
        <v>1</v>
      </c>
      <c r="Z43">
        <f t="shared" si="1"/>
        <v>2</v>
      </c>
    </row>
    <row r="44" spans="1:26">
      <c r="A44" s="51" t="s">
        <v>13</v>
      </c>
      <c r="B44" s="16" t="s">
        <v>673</v>
      </c>
      <c r="C44" s="47" t="s">
        <v>159</v>
      </c>
      <c r="D44" s="47" t="s">
        <v>280</v>
      </c>
      <c r="E44" s="52" t="s">
        <v>281</v>
      </c>
      <c r="F44" s="56"/>
      <c r="G44" s="47"/>
      <c r="H44" s="47"/>
      <c r="I44" s="47"/>
      <c r="J44" s="47"/>
      <c r="K44" s="47"/>
      <c r="L44" s="47"/>
      <c r="M44" s="47"/>
      <c r="N44" s="47"/>
      <c r="O44" s="47"/>
      <c r="P44" s="47"/>
      <c r="Q44" s="47"/>
      <c r="R44" s="47"/>
      <c r="S44" s="47"/>
      <c r="T44" s="47"/>
      <c r="U44" s="47"/>
      <c r="V44" s="47">
        <v>2</v>
      </c>
      <c r="W44" s="48"/>
      <c r="X44" s="61">
        <f t="shared" si="0"/>
        <v>2</v>
      </c>
      <c r="Y44" s="52">
        <f t="shared" si="0"/>
        <v>0</v>
      </c>
      <c r="Z44">
        <f t="shared" si="1"/>
        <v>2</v>
      </c>
    </row>
    <row r="45" spans="1:26">
      <c r="A45" s="51" t="s">
        <v>13</v>
      </c>
      <c r="B45" s="16" t="s">
        <v>674</v>
      </c>
      <c r="C45" s="47" t="s">
        <v>159</v>
      </c>
      <c r="D45" s="47" t="s">
        <v>282</v>
      </c>
      <c r="E45" s="52" t="s">
        <v>283</v>
      </c>
      <c r="F45" s="56"/>
      <c r="G45" s="47"/>
      <c r="H45" s="47"/>
      <c r="I45" s="47"/>
      <c r="J45" s="47"/>
      <c r="K45" s="47"/>
      <c r="L45" s="47"/>
      <c r="M45" s="47"/>
      <c r="N45" s="47"/>
      <c r="O45" s="47"/>
      <c r="P45" s="47"/>
      <c r="Q45" s="47"/>
      <c r="R45" s="47"/>
      <c r="S45" s="47"/>
      <c r="T45" s="47"/>
      <c r="U45" s="47"/>
      <c r="V45" s="47">
        <v>1</v>
      </c>
      <c r="W45" s="48"/>
      <c r="X45" s="61">
        <f t="shared" si="0"/>
        <v>1</v>
      </c>
      <c r="Y45" s="52">
        <f t="shared" si="0"/>
        <v>0</v>
      </c>
      <c r="Z45">
        <f t="shared" si="1"/>
        <v>1</v>
      </c>
    </row>
    <row r="46" spans="1:26">
      <c r="A46" s="51" t="s">
        <v>13</v>
      </c>
      <c r="B46" s="16" t="s">
        <v>675</v>
      </c>
      <c r="C46" s="47" t="s">
        <v>159</v>
      </c>
      <c r="D46" s="47" t="s">
        <v>284</v>
      </c>
      <c r="E46" s="52" t="s">
        <v>285</v>
      </c>
      <c r="F46" s="56"/>
      <c r="G46" s="47"/>
      <c r="H46" s="47"/>
      <c r="I46" s="47"/>
      <c r="J46" s="47"/>
      <c r="K46" s="47"/>
      <c r="L46" s="47"/>
      <c r="M46" s="47"/>
      <c r="N46" s="47"/>
      <c r="O46" s="47"/>
      <c r="P46" s="47"/>
      <c r="Q46" s="47"/>
      <c r="R46" s="47"/>
      <c r="S46" s="47">
        <v>1</v>
      </c>
      <c r="T46" s="47"/>
      <c r="U46" s="47"/>
      <c r="V46" s="47"/>
      <c r="W46" s="48">
        <v>2</v>
      </c>
      <c r="X46" s="61">
        <f t="shared" si="0"/>
        <v>0</v>
      </c>
      <c r="Y46" s="52">
        <f t="shared" si="0"/>
        <v>3</v>
      </c>
      <c r="Z46">
        <f t="shared" si="1"/>
        <v>3</v>
      </c>
    </row>
    <row r="47" spans="1:26">
      <c r="A47" s="51" t="s">
        <v>13</v>
      </c>
      <c r="B47" s="16" t="s">
        <v>680</v>
      </c>
      <c r="C47" s="47" t="s">
        <v>159</v>
      </c>
      <c r="D47" s="47" t="s">
        <v>296</v>
      </c>
      <c r="E47" s="52" t="s">
        <v>297</v>
      </c>
      <c r="F47" s="56"/>
      <c r="G47" s="47"/>
      <c r="H47" s="47"/>
      <c r="I47" s="47"/>
      <c r="J47" s="47"/>
      <c r="K47" s="47"/>
      <c r="L47" s="47"/>
      <c r="M47" s="47"/>
      <c r="N47" s="47"/>
      <c r="O47" s="47"/>
      <c r="P47" s="47"/>
      <c r="Q47" s="47"/>
      <c r="R47" s="47"/>
      <c r="S47" s="47"/>
      <c r="T47" s="47"/>
      <c r="U47" s="47"/>
      <c r="V47" s="47">
        <v>1</v>
      </c>
      <c r="W47" s="48"/>
      <c r="X47" s="61">
        <f t="shared" si="0"/>
        <v>1</v>
      </c>
      <c r="Y47" s="52">
        <f t="shared" si="0"/>
        <v>0</v>
      </c>
      <c r="Z47">
        <f t="shared" si="1"/>
        <v>1</v>
      </c>
    </row>
    <row r="48" spans="1:26">
      <c r="A48" s="51" t="s">
        <v>13</v>
      </c>
      <c r="B48" s="16" t="s">
        <v>681</v>
      </c>
      <c r="C48" s="47" t="s">
        <v>159</v>
      </c>
      <c r="D48" s="47" t="s">
        <v>300</v>
      </c>
      <c r="E48" s="52" t="s">
        <v>301</v>
      </c>
      <c r="F48" s="56"/>
      <c r="G48" s="47"/>
      <c r="H48" s="47"/>
      <c r="I48" s="47"/>
      <c r="J48" s="47"/>
      <c r="K48" s="47"/>
      <c r="L48" s="47"/>
      <c r="M48" s="47"/>
      <c r="N48" s="47"/>
      <c r="O48" s="47"/>
      <c r="P48" s="47"/>
      <c r="Q48" s="47"/>
      <c r="R48" s="47"/>
      <c r="S48" s="47"/>
      <c r="T48" s="47"/>
      <c r="U48" s="47"/>
      <c r="V48" s="47">
        <v>1</v>
      </c>
      <c r="W48" s="48"/>
      <c r="X48" s="61">
        <f t="shared" si="0"/>
        <v>1</v>
      </c>
      <c r="Y48" s="52">
        <f t="shared" si="0"/>
        <v>0</v>
      </c>
      <c r="Z48">
        <f t="shared" si="1"/>
        <v>1</v>
      </c>
    </row>
    <row r="49" spans="1:26">
      <c r="A49" s="51" t="s">
        <v>13</v>
      </c>
      <c r="B49" s="16" t="s">
        <v>682</v>
      </c>
      <c r="C49" s="47" t="s">
        <v>159</v>
      </c>
      <c r="D49" s="47" t="s">
        <v>304</v>
      </c>
      <c r="E49" s="52" t="s">
        <v>305</v>
      </c>
      <c r="F49" s="56"/>
      <c r="G49" s="47"/>
      <c r="H49" s="47"/>
      <c r="I49" s="47"/>
      <c r="J49" s="47"/>
      <c r="K49" s="47"/>
      <c r="L49" s="47"/>
      <c r="M49" s="47"/>
      <c r="N49" s="47"/>
      <c r="O49" s="47"/>
      <c r="P49" s="47"/>
      <c r="Q49" s="47"/>
      <c r="R49" s="47"/>
      <c r="S49" s="47"/>
      <c r="T49" s="47"/>
      <c r="U49" s="47"/>
      <c r="V49" s="47"/>
      <c r="W49" s="48">
        <v>1</v>
      </c>
      <c r="X49" s="61">
        <f t="shared" si="0"/>
        <v>0</v>
      </c>
      <c r="Y49" s="52">
        <f t="shared" si="0"/>
        <v>1</v>
      </c>
      <c r="Z49">
        <f t="shared" si="1"/>
        <v>1</v>
      </c>
    </row>
    <row r="50" spans="1:26">
      <c r="A50" s="51" t="s">
        <v>13</v>
      </c>
      <c r="B50" s="16" t="s">
        <v>688</v>
      </c>
      <c r="C50" s="47" t="s">
        <v>318</v>
      </c>
      <c r="D50" s="47" t="s">
        <v>319</v>
      </c>
      <c r="E50" s="52" t="s">
        <v>320</v>
      </c>
      <c r="F50" s="56"/>
      <c r="G50" s="47"/>
      <c r="H50" s="47"/>
      <c r="I50" s="47"/>
      <c r="J50" s="47"/>
      <c r="K50" s="47">
        <v>1</v>
      </c>
      <c r="L50" s="47"/>
      <c r="M50" s="47"/>
      <c r="N50" s="47"/>
      <c r="O50" s="47"/>
      <c r="P50" s="47"/>
      <c r="Q50" s="47"/>
      <c r="R50" s="47"/>
      <c r="S50" s="47"/>
      <c r="T50" s="47"/>
      <c r="U50" s="47"/>
      <c r="V50" s="47"/>
      <c r="W50" s="48">
        <v>1</v>
      </c>
      <c r="X50" s="61">
        <f t="shared" si="0"/>
        <v>0</v>
      </c>
      <c r="Y50" s="52">
        <f t="shared" si="0"/>
        <v>2</v>
      </c>
      <c r="Z50">
        <f t="shared" si="1"/>
        <v>2</v>
      </c>
    </row>
    <row r="51" spans="1:26">
      <c r="A51" s="51" t="s">
        <v>13</v>
      </c>
      <c r="B51" s="16" t="s">
        <v>690</v>
      </c>
      <c r="C51" s="47" t="s">
        <v>325</v>
      </c>
      <c r="D51" s="47" t="s">
        <v>326</v>
      </c>
      <c r="E51" s="52" t="s">
        <v>327</v>
      </c>
      <c r="F51" s="56"/>
      <c r="G51" s="47"/>
      <c r="H51" s="47"/>
      <c r="I51" s="47"/>
      <c r="J51" s="47"/>
      <c r="K51" s="47"/>
      <c r="L51" s="47"/>
      <c r="M51" s="47"/>
      <c r="N51" s="47"/>
      <c r="O51" s="47"/>
      <c r="P51" s="47"/>
      <c r="Q51" s="47"/>
      <c r="R51" s="47">
        <v>1</v>
      </c>
      <c r="S51" s="47"/>
      <c r="T51" s="47"/>
      <c r="U51" s="47"/>
      <c r="V51" s="47">
        <v>2</v>
      </c>
      <c r="W51" s="48"/>
      <c r="X51" s="61">
        <f t="shared" si="0"/>
        <v>3</v>
      </c>
      <c r="Y51" s="52">
        <f t="shared" si="0"/>
        <v>0</v>
      </c>
      <c r="Z51">
        <f t="shared" si="1"/>
        <v>3</v>
      </c>
    </row>
    <row r="52" spans="1:26">
      <c r="A52" s="51" t="s">
        <v>13</v>
      </c>
      <c r="B52" s="16" t="s">
        <v>691</v>
      </c>
      <c r="C52" s="47" t="s">
        <v>325</v>
      </c>
      <c r="D52" s="47" t="s">
        <v>330</v>
      </c>
      <c r="E52" s="52" t="s">
        <v>692</v>
      </c>
      <c r="F52" s="56"/>
      <c r="G52" s="47"/>
      <c r="H52" s="47"/>
      <c r="I52" s="47"/>
      <c r="J52" s="47"/>
      <c r="K52" s="47"/>
      <c r="L52" s="47"/>
      <c r="M52" s="47"/>
      <c r="N52" s="47"/>
      <c r="O52" s="47"/>
      <c r="P52" s="47"/>
      <c r="Q52" s="47"/>
      <c r="R52" s="47"/>
      <c r="S52" s="47">
        <v>1</v>
      </c>
      <c r="T52" s="47"/>
      <c r="U52" s="47"/>
      <c r="V52" s="47"/>
      <c r="W52" s="48">
        <v>1</v>
      </c>
      <c r="X52" s="61">
        <f t="shared" si="0"/>
        <v>0</v>
      </c>
      <c r="Y52" s="52">
        <f t="shared" si="0"/>
        <v>2</v>
      </c>
      <c r="Z52">
        <f t="shared" si="1"/>
        <v>2</v>
      </c>
    </row>
    <row r="53" spans="1:26">
      <c r="A53" s="51" t="s">
        <v>13</v>
      </c>
      <c r="B53" s="16" t="s">
        <v>693</v>
      </c>
      <c r="C53" s="47" t="s">
        <v>325</v>
      </c>
      <c r="D53" s="47" t="s">
        <v>332</v>
      </c>
      <c r="E53" s="52" t="s">
        <v>333</v>
      </c>
      <c r="F53" s="56"/>
      <c r="G53" s="47">
        <v>1</v>
      </c>
      <c r="H53" s="47"/>
      <c r="I53" s="47"/>
      <c r="J53" s="47"/>
      <c r="K53" s="47"/>
      <c r="L53" s="47"/>
      <c r="M53" s="47"/>
      <c r="N53" s="47">
        <v>1</v>
      </c>
      <c r="O53" s="47">
        <v>1</v>
      </c>
      <c r="P53" s="47"/>
      <c r="Q53" s="47"/>
      <c r="R53" s="47"/>
      <c r="S53" s="47">
        <v>1</v>
      </c>
      <c r="T53" s="47"/>
      <c r="U53" s="47"/>
      <c r="V53" s="47">
        <v>1</v>
      </c>
      <c r="W53" s="48">
        <v>1</v>
      </c>
      <c r="X53" s="61">
        <f t="shared" si="0"/>
        <v>2</v>
      </c>
      <c r="Y53" s="52">
        <f t="shared" si="0"/>
        <v>4</v>
      </c>
      <c r="Z53">
        <f t="shared" si="1"/>
        <v>6</v>
      </c>
    </row>
    <row r="54" spans="1:26">
      <c r="A54" s="51" t="s">
        <v>13</v>
      </c>
      <c r="B54" s="16" t="s">
        <v>694</v>
      </c>
      <c r="C54" s="47" t="s">
        <v>325</v>
      </c>
      <c r="D54" s="47" t="s">
        <v>334</v>
      </c>
      <c r="E54" s="52" t="s">
        <v>335</v>
      </c>
      <c r="F54" s="56"/>
      <c r="G54" s="47"/>
      <c r="H54" s="47"/>
      <c r="I54" s="47"/>
      <c r="J54" s="47"/>
      <c r="K54" s="47"/>
      <c r="L54" s="47"/>
      <c r="M54" s="47"/>
      <c r="N54" s="47"/>
      <c r="O54" s="47"/>
      <c r="P54" s="47"/>
      <c r="Q54" s="47"/>
      <c r="R54" s="47"/>
      <c r="S54" s="47"/>
      <c r="T54" s="47"/>
      <c r="U54" s="47"/>
      <c r="V54" s="47">
        <v>1</v>
      </c>
      <c r="W54" s="48"/>
      <c r="X54" s="61">
        <f t="shared" si="0"/>
        <v>1</v>
      </c>
      <c r="Y54" s="52">
        <f t="shared" si="0"/>
        <v>0</v>
      </c>
      <c r="Z54">
        <f t="shared" si="1"/>
        <v>1</v>
      </c>
    </row>
    <row r="55" spans="1:26">
      <c r="A55" s="51" t="s">
        <v>13</v>
      </c>
      <c r="B55" s="16" t="s">
        <v>695</v>
      </c>
      <c r="C55" s="47" t="s">
        <v>325</v>
      </c>
      <c r="D55" s="47" t="s">
        <v>336</v>
      </c>
      <c r="E55" s="52" t="s">
        <v>337</v>
      </c>
      <c r="F55" s="56"/>
      <c r="G55" s="47">
        <v>1</v>
      </c>
      <c r="H55" s="47"/>
      <c r="I55" s="47">
        <v>1</v>
      </c>
      <c r="J55" s="47"/>
      <c r="K55" s="47"/>
      <c r="L55" s="47"/>
      <c r="M55" s="47"/>
      <c r="N55" s="47"/>
      <c r="O55" s="47"/>
      <c r="P55" s="47"/>
      <c r="Q55" s="47">
        <v>1</v>
      </c>
      <c r="R55" s="47"/>
      <c r="S55" s="47"/>
      <c r="T55" s="47"/>
      <c r="U55" s="47"/>
      <c r="V55" s="47">
        <v>3</v>
      </c>
      <c r="W55" s="48">
        <v>1</v>
      </c>
      <c r="X55" s="61">
        <f t="shared" ref="X55:Y58" si="5">F55+H55+J55+L55+N55+P55+R55+T55+V55</f>
        <v>3</v>
      </c>
      <c r="Y55" s="52">
        <f t="shared" si="5"/>
        <v>4</v>
      </c>
      <c r="Z55">
        <f t="shared" si="1"/>
        <v>7</v>
      </c>
    </row>
    <row r="56" spans="1:26">
      <c r="A56" s="51" t="s">
        <v>13</v>
      </c>
      <c r="B56" s="16" t="s">
        <v>696</v>
      </c>
      <c r="C56" s="47" t="s">
        <v>325</v>
      </c>
      <c r="D56" s="47" t="s">
        <v>338</v>
      </c>
      <c r="E56" s="52" t="s">
        <v>339</v>
      </c>
      <c r="F56" s="56"/>
      <c r="G56" s="47"/>
      <c r="H56" s="47"/>
      <c r="I56" s="47"/>
      <c r="J56" s="47"/>
      <c r="K56" s="47"/>
      <c r="L56" s="47"/>
      <c r="M56" s="47"/>
      <c r="N56" s="47"/>
      <c r="O56" s="47">
        <v>1</v>
      </c>
      <c r="P56" s="47"/>
      <c r="Q56" s="47"/>
      <c r="R56" s="47"/>
      <c r="S56" s="47"/>
      <c r="T56" s="47"/>
      <c r="U56" s="47"/>
      <c r="V56" s="47"/>
      <c r="W56" s="48"/>
      <c r="X56" s="61">
        <f t="shared" si="5"/>
        <v>0</v>
      </c>
      <c r="Y56" s="52">
        <f t="shared" si="5"/>
        <v>1</v>
      </c>
      <c r="Z56">
        <f t="shared" si="1"/>
        <v>1</v>
      </c>
    </row>
    <row r="57" spans="1:26">
      <c r="A57" s="51" t="s">
        <v>13</v>
      </c>
      <c r="B57" s="16" t="s">
        <v>697</v>
      </c>
      <c r="C57" s="47" t="s">
        <v>180</v>
      </c>
      <c r="D57" s="47" t="s">
        <v>340</v>
      </c>
      <c r="E57" s="52" t="s">
        <v>341</v>
      </c>
      <c r="F57" s="56"/>
      <c r="G57" s="47"/>
      <c r="H57" s="47"/>
      <c r="I57" s="47"/>
      <c r="J57" s="47"/>
      <c r="K57" s="47"/>
      <c r="L57" s="47"/>
      <c r="M57" s="47"/>
      <c r="N57" s="47"/>
      <c r="O57" s="47"/>
      <c r="P57" s="47"/>
      <c r="Q57" s="47"/>
      <c r="R57" s="47"/>
      <c r="S57" s="47">
        <v>1</v>
      </c>
      <c r="T57" s="47"/>
      <c r="U57" s="47"/>
      <c r="V57" s="47"/>
      <c r="W57" s="48"/>
      <c r="X57" s="61">
        <f t="shared" si="5"/>
        <v>0</v>
      </c>
      <c r="Y57" s="52">
        <f t="shared" si="5"/>
        <v>1</v>
      </c>
      <c r="Z57">
        <f t="shared" si="1"/>
        <v>1</v>
      </c>
    </row>
    <row r="58" spans="1:26">
      <c r="A58" s="51" t="s">
        <v>13</v>
      </c>
      <c r="B58" s="16" t="s">
        <v>698</v>
      </c>
      <c r="C58" s="47" t="s">
        <v>159</v>
      </c>
      <c r="D58" s="47" t="s">
        <v>342</v>
      </c>
      <c r="E58" s="52" t="s">
        <v>602</v>
      </c>
      <c r="F58" s="56"/>
      <c r="G58" s="47"/>
      <c r="H58" s="47"/>
      <c r="I58" s="47"/>
      <c r="J58" s="47"/>
      <c r="K58" s="47"/>
      <c r="L58" s="47"/>
      <c r="M58" s="47"/>
      <c r="N58" s="47"/>
      <c r="O58" s="47"/>
      <c r="P58" s="47"/>
      <c r="Q58" s="47"/>
      <c r="R58" s="47"/>
      <c r="S58" s="47"/>
      <c r="T58" s="47"/>
      <c r="U58" s="47"/>
      <c r="V58" s="47">
        <v>1</v>
      </c>
      <c r="W58" s="48"/>
      <c r="X58" s="61">
        <f t="shared" si="5"/>
        <v>1</v>
      </c>
      <c r="Y58" s="52">
        <f t="shared" si="5"/>
        <v>0</v>
      </c>
      <c r="Z58">
        <f t="shared" si="1"/>
        <v>1</v>
      </c>
    </row>
    <row r="59" spans="1:26">
      <c r="A59" s="53" t="s">
        <v>13</v>
      </c>
      <c r="B59" s="17"/>
      <c r="C59" s="54" t="s">
        <v>159</v>
      </c>
      <c r="D59" s="54" t="s">
        <v>374</v>
      </c>
      <c r="E59" s="55" t="s">
        <v>375</v>
      </c>
      <c r="F59" s="57"/>
      <c r="G59" s="54"/>
      <c r="H59" s="54"/>
      <c r="I59" s="54"/>
      <c r="J59" s="54"/>
      <c r="K59" s="54"/>
      <c r="L59" s="54"/>
      <c r="M59" s="54"/>
      <c r="N59" s="54"/>
      <c r="O59" s="54"/>
      <c r="P59" s="54"/>
      <c r="Q59" s="54"/>
      <c r="R59" s="54"/>
      <c r="S59" s="54"/>
      <c r="T59" s="54"/>
      <c r="U59" s="54"/>
      <c r="V59" s="54"/>
      <c r="W59" s="60">
        <v>1</v>
      </c>
      <c r="X59" s="62">
        <f>F59+H59+J59+L59+N59+P59+R59+T59+V59</f>
        <v>0</v>
      </c>
      <c r="Y59" s="55">
        <f>G59+I59+K59+M59+O59+Q59+S59+U59+W59</f>
        <v>1</v>
      </c>
      <c r="Z59">
        <f>SUM(X59:Y59)</f>
        <v>1</v>
      </c>
    </row>
    <row r="60" spans="1:26">
      <c r="B60"/>
      <c r="E60" s="3" t="s">
        <v>47</v>
      </c>
      <c r="F60">
        <f t="shared" ref="F60:Z60" si="6">SUM(F7:F59)</f>
        <v>1</v>
      </c>
      <c r="G60">
        <f t="shared" si="6"/>
        <v>3</v>
      </c>
      <c r="H60">
        <f t="shared" si="6"/>
        <v>0</v>
      </c>
      <c r="I60">
        <f t="shared" si="6"/>
        <v>1</v>
      </c>
      <c r="J60">
        <f t="shared" si="6"/>
        <v>2</v>
      </c>
      <c r="K60">
        <f t="shared" si="6"/>
        <v>1</v>
      </c>
      <c r="L60">
        <f t="shared" si="6"/>
        <v>1</v>
      </c>
      <c r="M60">
        <f t="shared" si="6"/>
        <v>2</v>
      </c>
      <c r="N60">
        <f t="shared" si="6"/>
        <v>8</v>
      </c>
      <c r="O60">
        <f t="shared" si="6"/>
        <v>7</v>
      </c>
      <c r="P60">
        <f t="shared" si="6"/>
        <v>0</v>
      </c>
      <c r="Q60">
        <f t="shared" si="6"/>
        <v>1</v>
      </c>
      <c r="R60">
        <f t="shared" si="6"/>
        <v>9</v>
      </c>
      <c r="S60">
        <f t="shared" si="6"/>
        <v>8</v>
      </c>
      <c r="T60">
        <f t="shared" si="6"/>
        <v>0</v>
      </c>
      <c r="U60">
        <f t="shared" si="6"/>
        <v>0</v>
      </c>
      <c r="V60">
        <f t="shared" si="6"/>
        <v>53</v>
      </c>
      <c r="W60">
        <f t="shared" si="6"/>
        <v>67</v>
      </c>
      <c r="X60">
        <f t="shared" si="6"/>
        <v>74</v>
      </c>
      <c r="Y60">
        <f t="shared" si="6"/>
        <v>90</v>
      </c>
      <c r="Z60">
        <f t="shared" si="6"/>
        <v>164</v>
      </c>
    </row>
    <row r="61" spans="1:26">
      <c r="B61"/>
      <c r="F61"/>
    </row>
    <row r="62" spans="1:26">
      <c r="A62" s="63" t="s">
        <v>16</v>
      </c>
      <c r="B62" s="64" t="s">
        <v>733</v>
      </c>
      <c r="C62" s="18" t="s">
        <v>10</v>
      </c>
      <c r="D62" s="18" t="s">
        <v>11</v>
      </c>
      <c r="E62" s="65" t="s">
        <v>582</v>
      </c>
      <c r="F62" s="22"/>
      <c r="G62" s="18"/>
      <c r="H62" s="18"/>
      <c r="I62" s="18"/>
      <c r="J62" s="18"/>
      <c r="K62" s="18">
        <v>1</v>
      </c>
      <c r="L62" s="18"/>
      <c r="M62" s="18"/>
      <c r="N62" s="18">
        <v>1</v>
      </c>
      <c r="O62" s="18"/>
      <c r="P62" s="18">
        <v>1</v>
      </c>
      <c r="Q62" s="18">
        <v>1</v>
      </c>
      <c r="R62" s="18"/>
      <c r="S62" s="18"/>
      <c r="T62" s="18"/>
      <c r="U62" s="18"/>
      <c r="V62" s="18">
        <v>2</v>
      </c>
      <c r="W62" s="20"/>
      <c r="X62" s="66">
        <f>F62+H62+J62+L62+N62+P62+R62+T62+V62</f>
        <v>4</v>
      </c>
      <c r="Y62" s="65">
        <f>G62+I62+K62+M62+O62+Q62+S62+U62+W62</f>
        <v>2</v>
      </c>
      <c r="Z62">
        <f>SUM(X62:Y62)</f>
        <v>6</v>
      </c>
    </row>
    <row r="63" spans="1:26">
      <c r="B63"/>
      <c r="E63" s="67" t="s">
        <v>110</v>
      </c>
      <c r="F63">
        <f>SUM(F62)</f>
        <v>0</v>
      </c>
      <c r="G63">
        <f t="shared" ref="G63:Z63" si="7">SUM(G62)</f>
        <v>0</v>
      </c>
      <c r="H63">
        <f t="shared" si="7"/>
        <v>0</v>
      </c>
      <c r="I63">
        <f t="shared" si="7"/>
        <v>0</v>
      </c>
      <c r="J63">
        <f t="shared" si="7"/>
        <v>0</v>
      </c>
      <c r="K63">
        <f t="shared" si="7"/>
        <v>1</v>
      </c>
      <c r="L63">
        <f t="shared" si="7"/>
        <v>0</v>
      </c>
      <c r="M63">
        <f t="shared" si="7"/>
        <v>0</v>
      </c>
      <c r="N63">
        <f t="shared" si="7"/>
        <v>1</v>
      </c>
      <c r="O63">
        <f t="shared" si="7"/>
        <v>0</v>
      </c>
      <c r="P63">
        <f t="shared" si="7"/>
        <v>1</v>
      </c>
      <c r="Q63">
        <f t="shared" si="7"/>
        <v>1</v>
      </c>
      <c r="R63">
        <f t="shared" si="7"/>
        <v>0</v>
      </c>
      <c r="S63">
        <f t="shared" si="7"/>
        <v>0</v>
      </c>
      <c r="T63">
        <f t="shared" si="7"/>
        <v>0</v>
      </c>
      <c r="U63">
        <f t="shared" si="7"/>
        <v>0</v>
      </c>
      <c r="V63">
        <f t="shared" si="7"/>
        <v>2</v>
      </c>
      <c r="W63">
        <f t="shared" si="7"/>
        <v>0</v>
      </c>
      <c r="X63">
        <f t="shared" si="7"/>
        <v>4</v>
      </c>
      <c r="Y63">
        <f t="shared" si="7"/>
        <v>2</v>
      </c>
      <c r="Z63">
        <f t="shared" si="7"/>
        <v>6</v>
      </c>
    </row>
    <row r="64" spans="1:26">
      <c r="B64"/>
      <c r="F64"/>
    </row>
    <row r="65" spans="1:26">
      <c r="B65" t="s">
        <v>49</v>
      </c>
      <c r="E65" s="3" t="s">
        <v>9</v>
      </c>
      <c r="F65" s="1">
        <f>F60+F63</f>
        <v>1</v>
      </c>
      <c r="G65" s="1">
        <f t="shared" ref="G65:Z65" si="8">G60+G63</f>
        <v>3</v>
      </c>
      <c r="H65" s="1">
        <f t="shared" si="8"/>
        <v>0</v>
      </c>
      <c r="I65" s="1">
        <f t="shared" si="8"/>
        <v>1</v>
      </c>
      <c r="J65" s="1">
        <f t="shared" si="8"/>
        <v>2</v>
      </c>
      <c r="K65" s="1">
        <f t="shared" si="8"/>
        <v>2</v>
      </c>
      <c r="L65" s="1">
        <f t="shared" si="8"/>
        <v>1</v>
      </c>
      <c r="M65" s="1">
        <f t="shared" si="8"/>
        <v>2</v>
      </c>
      <c r="N65" s="1">
        <f t="shared" si="8"/>
        <v>9</v>
      </c>
      <c r="O65" s="1">
        <f t="shared" si="8"/>
        <v>7</v>
      </c>
      <c r="P65" s="1">
        <f t="shared" si="8"/>
        <v>1</v>
      </c>
      <c r="Q65" s="1">
        <f t="shared" si="8"/>
        <v>2</v>
      </c>
      <c r="R65" s="1">
        <f t="shared" si="8"/>
        <v>9</v>
      </c>
      <c r="S65" s="1">
        <f t="shared" si="8"/>
        <v>8</v>
      </c>
      <c r="T65" s="1">
        <f t="shared" si="8"/>
        <v>0</v>
      </c>
      <c r="U65" s="1">
        <f t="shared" si="8"/>
        <v>0</v>
      </c>
      <c r="V65" s="1">
        <f t="shared" si="8"/>
        <v>55</v>
      </c>
      <c r="W65" s="1">
        <f t="shared" si="8"/>
        <v>67</v>
      </c>
      <c r="X65" s="1">
        <f t="shared" si="8"/>
        <v>78</v>
      </c>
      <c r="Y65" s="1">
        <f t="shared" si="8"/>
        <v>92</v>
      </c>
      <c r="Z65" s="1">
        <f t="shared" si="8"/>
        <v>170</v>
      </c>
    </row>
    <row r="66" spans="1:26">
      <c r="B66"/>
      <c r="E66" s="3"/>
      <c r="F66" s="1"/>
      <c r="G66" s="1"/>
      <c r="H66" s="1"/>
      <c r="I66" s="1"/>
      <c r="J66" s="1"/>
      <c r="K66" s="1"/>
      <c r="L66" s="1"/>
      <c r="M66" s="1"/>
      <c r="N66" s="1"/>
      <c r="O66" s="1"/>
      <c r="P66" s="1"/>
      <c r="Q66" s="1"/>
      <c r="R66" s="1"/>
      <c r="S66" s="1"/>
      <c r="T66" s="1"/>
      <c r="U66" s="1"/>
      <c r="V66" s="1"/>
      <c r="W66" s="1"/>
      <c r="X66" s="1"/>
      <c r="Y66" s="1"/>
      <c r="Z66" s="1"/>
    </row>
    <row r="67" spans="1:26">
      <c r="B67"/>
      <c r="E67" s="3"/>
      <c r="F67" s="1"/>
      <c r="G67" s="1"/>
      <c r="H67" s="1"/>
      <c r="I67" s="1"/>
      <c r="J67" s="1"/>
      <c r="K67" s="1"/>
      <c r="L67" s="1"/>
      <c r="M67" s="1"/>
      <c r="N67" s="1"/>
      <c r="O67" s="1"/>
      <c r="P67" s="1"/>
      <c r="Q67" s="1"/>
      <c r="R67" s="1"/>
      <c r="S67" s="1"/>
      <c r="T67" s="1"/>
      <c r="U67" s="1"/>
      <c r="V67" s="1"/>
      <c r="W67" s="1"/>
      <c r="X67" s="1"/>
      <c r="Y67" s="1"/>
      <c r="Z67" s="87"/>
    </row>
    <row r="68" spans="1:26">
      <c r="B68"/>
      <c r="F68"/>
    </row>
    <row r="69" spans="1:26">
      <c r="A69" s="2" t="s">
        <v>3</v>
      </c>
      <c r="F69"/>
    </row>
    <row r="70" spans="1:26">
      <c r="A70" s="2" t="s">
        <v>101</v>
      </c>
      <c r="F70"/>
    </row>
    <row r="71" spans="1:26">
      <c r="A71" s="2" t="s">
        <v>123</v>
      </c>
      <c r="F71"/>
    </row>
    <row r="72" spans="1:26">
      <c r="F72"/>
    </row>
    <row r="73" spans="1:26">
      <c r="A73" s="104" t="s">
        <v>121</v>
      </c>
      <c r="F73" s="136" t="s">
        <v>80</v>
      </c>
      <c r="G73" s="135"/>
      <c r="H73" s="136" t="s">
        <v>81</v>
      </c>
      <c r="I73" s="137"/>
      <c r="J73" s="134" t="s">
        <v>82</v>
      </c>
      <c r="K73" s="135"/>
      <c r="L73" s="136" t="s">
        <v>83</v>
      </c>
      <c r="M73" s="137"/>
      <c r="N73" s="134" t="s">
        <v>4</v>
      </c>
      <c r="O73" s="135"/>
      <c r="P73" s="136" t="s">
        <v>84</v>
      </c>
      <c r="Q73" s="137"/>
      <c r="R73" s="132" t="s">
        <v>85</v>
      </c>
      <c r="S73" s="133"/>
      <c r="T73" s="132" t="s">
        <v>86</v>
      </c>
      <c r="U73" s="133"/>
      <c r="V73" s="134" t="s">
        <v>87</v>
      </c>
      <c r="W73" s="135"/>
      <c r="X73" s="136" t="s">
        <v>9</v>
      </c>
      <c r="Y73" s="137"/>
    </row>
    <row r="74" spans="1:26">
      <c r="A74" s="88" t="s">
        <v>6</v>
      </c>
      <c r="B74" s="89" t="s">
        <v>94</v>
      </c>
      <c r="C74" s="90" t="s">
        <v>8</v>
      </c>
      <c r="D74" s="90" t="s">
        <v>7</v>
      </c>
      <c r="E74" s="90" t="s">
        <v>12</v>
      </c>
      <c r="F74" s="91" t="s">
        <v>1</v>
      </c>
      <c r="G74" s="92" t="s">
        <v>2</v>
      </c>
      <c r="H74" s="91" t="s">
        <v>1</v>
      </c>
      <c r="I74" s="93" t="s">
        <v>2</v>
      </c>
      <c r="J74" s="94" t="s">
        <v>1</v>
      </c>
      <c r="K74" s="92" t="s">
        <v>2</v>
      </c>
      <c r="L74" s="91" t="s">
        <v>1</v>
      </c>
      <c r="M74" s="93" t="s">
        <v>2</v>
      </c>
      <c r="N74" s="94" t="s">
        <v>1</v>
      </c>
      <c r="O74" s="92" t="s">
        <v>2</v>
      </c>
      <c r="P74" s="91" t="s">
        <v>1</v>
      </c>
      <c r="Q74" s="93" t="s">
        <v>2</v>
      </c>
      <c r="R74" s="91" t="s">
        <v>1</v>
      </c>
      <c r="S74" s="93" t="s">
        <v>2</v>
      </c>
      <c r="T74" s="91" t="s">
        <v>1</v>
      </c>
      <c r="U74" s="93" t="s">
        <v>2</v>
      </c>
      <c r="V74" s="94" t="s">
        <v>1</v>
      </c>
      <c r="W74" s="92" t="s">
        <v>2</v>
      </c>
      <c r="X74" s="91" t="s">
        <v>1</v>
      </c>
      <c r="Y74" s="93" t="s">
        <v>2</v>
      </c>
      <c r="Z74" s="10" t="s">
        <v>0</v>
      </c>
    </row>
    <row r="75" spans="1:26">
      <c r="A75" s="49" t="s">
        <v>13</v>
      </c>
      <c r="B75" s="112" t="s">
        <v>605</v>
      </c>
      <c r="C75" s="13" t="s">
        <v>144</v>
      </c>
      <c r="D75" s="13" t="s">
        <v>153</v>
      </c>
      <c r="E75" s="50" t="s">
        <v>154</v>
      </c>
      <c r="F75" s="21"/>
      <c r="G75" s="13">
        <v>1</v>
      </c>
      <c r="H75" s="13"/>
      <c r="I75" s="13"/>
      <c r="J75" s="13"/>
      <c r="K75" s="13"/>
      <c r="L75" s="13"/>
      <c r="M75" s="13"/>
      <c r="N75" s="13"/>
      <c r="O75" s="13"/>
      <c r="P75" s="13"/>
      <c r="Q75" s="13"/>
      <c r="R75" s="13"/>
      <c r="S75" s="13"/>
      <c r="T75" s="13"/>
      <c r="U75" s="13"/>
      <c r="V75" s="13"/>
      <c r="W75" s="15"/>
      <c r="X75" s="19">
        <f>F75+H75+J75+L75+N75+P75+R75+T75+V75</f>
        <v>0</v>
      </c>
      <c r="Y75" s="50">
        <f>G75+I75+K75+M75+O75+Q75+S75+U75+W75</f>
        <v>1</v>
      </c>
      <c r="Z75">
        <f t="shared" ref="Z75:Z97" si="9">SUM(X75:Y75)</f>
        <v>1</v>
      </c>
    </row>
    <row r="76" spans="1:26">
      <c r="A76" s="51" t="s">
        <v>13</v>
      </c>
      <c r="B76" s="113" t="s">
        <v>596</v>
      </c>
      <c r="C76" s="47" t="s">
        <v>159</v>
      </c>
      <c r="D76" s="47" t="s">
        <v>167</v>
      </c>
      <c r="E76" s="52" t="s">
        <v>168</v>
      </c>
      <c r="F76" s="56"/>
      <c r="G76" s="47"/>
      <c r="H76" s="47"/>
      <c r="I76" s="47"/>
      <c r="J76" s="47"/>
      <c r="K76" s="47"/>
      <c r="L76" s="47"/>
      <c r="M76" s="47"/>
      <c r="N76" s="47"/>
      <c r="O76" s="47"/>
      <c r="P76" s="47"/>
      <c r="Q76" s="47"/>
      <c r="R76" s="47"/>
      <c r="S76" s="47"/>
      <c r="T76" s="47"/>
      <c r="U76" s="47"/>
      <c r="V76" s="47"/>
      <c r="W76" s="48">
        <v>1</v>
      </c>
      <c r="X76" s="61">
        <f t="shared" ref="X76:Y97" si="10">F76+H76+J76+L76+N76+P76+R76+T76+V76</f>
        <v>0</v>
      </c>
      <c r="Y76" s="52">
        <f t="shared" si="10"/>
        <v>1</v>
      </c>
      <c r="Z76">
        <f t="shared" si="9"/>
        <v>1</v>
      </c>
    </row>
    <row r="77" spans="1:26">
      <c r="A77" s="51" t="s">
        <v>13</v>
      </c>
      <c r="B77" s="113" t="s">
        <v>611</v>
      </c>
      <c r="C77" s="47" t="s">
        <v>159</v>
      </c>
      <c r="D77" s="47" t="s">
        <v>174</v>
      </c>
      <c r="E77" s="52" t="s">
        <v>175</v>
      </c>
      <c r="F77" s="56"/>
      <c r="G77" s="47"/>
      <c r="H77" s="47"/>
      <c r="I77" s="47"/>
      <c r="J77" s="47"/>
      <c r="K77" s="47"/>
      <c r="L77" s="47"/>
      <c r="M77" s="47"/>
      <c r="N77" s="47"/>
      <c r="O77" s="47"/>
      <c r="P77" s="47"/>
      <c r="Q77" s="47"/>
      <c r="R77" s="47"/>
      <c r="S77" s="47"/>
      <c r="T77" s="47"/>
      <c r="U77" s="47"/>
      <c r="V77" s="47"/>
      <c r="W77" s="48">
        <v>3</v>
      </c>
      <c r="X77" s="61">
        <f t="shared" si="10"/>
        <v>0</v>
      </c>
      <c r="Y77" s="52">
        <f t="shared" si="10"/>
        <v>3</v>
      </c>
      <c r="Z77">
        <f t="shared" si="9"/>
        <v>3</v>
      </c>
    </row>
    <row r="78" spans="1:26">
      <c r="A78" s="51" t="s">
        <v>13</v>
      </c>
      <c r="B78" s="58" t="s">
        <v>632</v>
      </c>
      <c r="C78" s="47" t="s">
        <v>159</v>
      </c>
      <c r="D78" s="47" t="s">
        <v>178</v>
      </c>
      <c r="E78" s="52" t="s">
        <v>179</v>
      </c>
      <c r="F78" s="56"/>
      <c r="G78" s="47"/>
      <c r="H78" s="47"/>
      <c r="I78" s="47"/>
      <c r="J78" s="47"/>
      <c r="K78" s="47"/>
      <c r="L78" s="47"/>
      <c r="M78" s="47"/>
      <c r="N78" s="47"/>
      <c r="O78" s="47"/>
      <c r="P78" s="47"/>
      <c r="Q78" s="47"/>
      <c r="R78" s="47"/>
      <c r="S78" s="47"/>
      <c r="T78" s="47"/>
      <c r="U78" s="47"/>
      <c r="V78" s="47">
        <v>1</v>
      </c>
      <c r="W78" s="48">
        <v>1</v>
      </c>
      <c r="X78" s="61">
        <f t="shared" si="10"/>
        <v>1</v>
      </c>
      <c r="Y78" s="52">
        <f t="shared" si="10"/>
        <v>1</v>
      </c>
      <c r="Z78">
        <f t="shared" si="9"/>
        <v>2</v>
      </c>
    </row>
    <row r="79" spans="1:26">
      <c r="A79" s="51" t="s">
        <v>13</v>
      </c>
      <c r="B79" s="58" t="s">
        <v>644</v>
      </c>
      <c r="C79" s="47" t="s">
        <v>159</v>
      </c>
      <c r="D79" s="47" t="s">
        <v>207</v>
      </c>
      <c r="E79" s="52" t="s">
        <v>208</v>
      </c>
      <c r="F79" s="56"/>
      <c r="G79" s="47"/>
      <c r="H79" s="47"/>
      <c r="I79" s="47"/>
      <c r="J79" s="47"/>
      <c r="K79" s="47"/>
      <c r="L79" s="47"/>
      <c r="M79" s="47"/>
      <c r="N79" s="47"/>
      <c r="O79" s="47"/>
      <c r="P79" s="47"/>
      <c r="Q79" s="47"/>
      <c r="R79" s="47"/>
      <c r="S79" s="47"/>
      <c r="T79" s="47"/>
      <c r="U79" s="47"/>
      <c r="V79" s="47">
        <v>1</v>
      </c>
      <c r="W79" s="48">
        <v>1</v>
      </c>
      <c r="X79" s="61">
        <f>F79+H79+J79+L79+N79+P79+R79+T79+V79</f>
        <v>1</v>
      </c>
      <c r="Y79" s="52">
        <f t="shared" si="10"/>
        <v>1</v>
      </c>
      <c r="Z79">
        <f t="shared" si="9"/>
        <v>2</v>
      </c>
    </row>
    <row r="80" spans="1:26">
      <c r="A80" s="51" t="s">
        <v>13</v>
      </c>
      <c r="B80" s="58" t="s">
        <v>645</v>
      </c>
      <c r="C80" s="47" t="s">
        <v>159</v>
      </c>
      <c r="D80" s="47" t="s">
        <v>209</v>
      </c>
      <c r="E80" s="52" t="s">
        <v>210</v>
      </c>
      <c r="F80" s="56"/>
      <c r="G80" s="47"/>
      <c r="H80" s="47"/>
      <c r="I80" s="47"/>
      <c r="J80" s="47">
        <v>1</v>
      </c>
      <c r="K80" s="47"/>
      <c r="L80" s="47">
        <v>1</v>
      </c>
      <c r="M80" s="47"/>
      <c r="N80" s="47">
        <v>1</v>
      </c>
      <c r="O80" s="47"/>
      <c r="P80" s="47"/>
      <c r="Q80" s="47"/>
      <c r="R80" s="47">
        <v>4</v>
      </c>
      <c r="S80" s="47"/>
      <c r="T80" s="47"/>
      <c r="U80" s="47"/>
      <c r="V80" s="47">
        <v>17</v>
      </c>
      <c r="W80" s="48">
        <v>4</v>
      </c>
      <c r="X80" s="61">
        <f t="shared" si="10"/>
        <v>24</v>
      </c>
      <c r="Y80" s="52">
        <f t="shared" si="10"/>
        <v>4</v>
      </c>
      <c r="Z80">
        <f t="shared" si="9"/>
        <v>28</v>
      </c>
    </row>
    <row r="81" spans="1:26">
      <c r="A81" s="51" t="s">
        <v>13</v>
      </c>
      <c r="B81" s="58" t="s">
        <v>646</v>
      </c>
      <c r="C81" s="47" t="s">
        <v>159</v>
      </c>
      <c r="D81" s="47" t="s">
        <v>211</v>
      </c>
      <c r="E81" s="52" t="s">
        <v>212</v>
      </c>
      <c r="F81" s="56"/>
      <c r="G81" s="47">
        <v>1</v>
      </c>
      <c r="H81" s="47"/>
      <c r="I81" s="47"/>
      <c r="J81" s="47"/>
      <c r="K81" s="47"/>
      <c r="L81" s="47"/>
      <c r="M81" s="47"/>
      <c r="N81" s="47"/>
      <c r="O81" s="47"/>
      <c r="P81" s="47"/>
      <c r="Q81" s="47"/>
      <c r="R81" s="47"/>
      <c r="S81" s="47"/>
      <c r="T81" s="47"/>
      <c r="U81" s="47"/>
      <c r="V81" s="47">
        <v>1</v>
      </c>
      <c r="W81" s="48">
        <v>2</v>
      </c>
      <c r="X81" s="61">
        <f t="shared" si="10"/>
        <v>1</v>
      </c>
      <c r="Y81" s="52">
        <f t="shared" si="10"/>
        <v>3</v>
      </c>
      <c r="Z81">
        <f t="shared" si="9"/>
        <v>4</v>
      </c>
    </row>
    <row r="82" spans="1:26">
      <c r="A82" s="51" t="s">
        <v>13</v>
      </c>
      <c r="B82" s="58" t="s">
        <v>647</v>
      </c>
      <c r="C82" s="47" t="s">
        <v>159</v>
      </c>
      <c r="D82" s="47" t="s">
        <v>213</v>
      </c>
      <c r="E82" s="52" t="s">
        <v>214</v>
      </c>
      <c r="F82" s="56"/>
      <c r="G82" s="47"/>
      <c r="H82" s="47"/>
      <c r="I82" s="47"/>
      <c r="J82" s="47"/>
      <c r="K82" s="47"/>
      <c r="L82" s="47"/>
      <c r="M82" s="47"/>
      <c r="N82" s="47"/>
      <c r="O82" s="47"/>
      <c r="P82" s="47"/>
      <c r="Q82" s="47"/>
      <c r="R82" s="47"/>
      <c r="S82" s="47"/>
      <c r="T82" s="47"/>
      <c r="U82" s="47"/>
      <c r="V82" s="47">
        <v>1</v>
      </c>
      <c r="W82" s="48"/>
      <c r="X82" s="61">
        <f>F82+H82+J82+L82+N82+P82+R82+T82+V82</f>
        <v>1</v>
      </c>
      <c r="Y82" s="52">
        <f t="shared" si="10"/>
        <v>0</v>
      </c>
      <c r="Z82">
        <f t="shared" si="9"/>
        <v>1</v>
      </c>
    </row>
    <row r="83" spans="1:26">
      <c r="A83" s="51" t="s">
        <v>13</v>
      </c>
      <c r="B83" s="58" t="s">
        <v>648</v>
      </c>
      <c r="C83" s="47" t="s">
        <v>159</v>
      </c>
      <c r="D83" s="47" t="s">
        <v>215</v>
      </c>
      <c r="E83" s="52" t="s">
        <v>216</v>
      </c>
      <c r="F83" s="56"/>
      <c r="G83" s="47"/>
      <c r="H83" s="47"/>
      <c r="I83" s="47">
        <v>1</v>
      </c>
      <c r="J83" s="47"/>
      <c r="K83" s="47"/>
      <c r="L83" s="47"/>
      <c r="M83" s="47"/>
      <c r="N83" s="47">
        <v>2</v>
      </c>
      <c r="O83" s="47">
        <v>1</v>
      </c>
      <c r="P83" s="47"/>
      <c r="Q83" s="47"/>
      <c r="R83" s="47">
        <v>1</v>
      </c>
      <c r="S83" s="47"/>
      <c r="T83" s="47"/>
      <c r="U83" s="47"/>
      <c r="V83" s="47">
        <v>5</v>
      </c>
      <c r="W83" s="48">
        <v>3</v>
      </c>
      <c r="X83" s="61">
        <f t="shared" si="10"/>
        <v>8</v>
      </c>
      <c r="Y83" s="52">
        <f t="shared" si="10"/>
        <v>5</v>
      </c>
      <c r="Z83">
        <f t="shared" si="9"/>
        <v>13</v>
      </c>
    </row>
    <row r="84" spans="1:26">
      <c r="A84" s="51" t="s">
        <v>13</v>
      </c>
      <c r="B84" s="58" t="s">
        <v>650</v>
      </c>
      <c r="C84" s="47" t="s">
        <v>180</v>
      </c>
      <c r="D84" s="47" t="s">
        <v>219</v>
      </c>
      <c r="E84" s="52" t="s">
        <v>651</v>
      </c>
      <c r="F84" s="56"/>
      <c r="G84" s="47"/>
      <c r="H84" s="47"/>
      <c r="I84" s="47"/>
      <c r="J84" s="47"/>
      <c r="K84" s="47"/>
      <c r="L84" s="47"/>
      <c r="M84" s="47"/>
      <c r="N84" s="47"/>
      <c r="O84" s="47"/>
      <c r="P84" s="47"/>
      <c r="Q84" s="47"/>
      <c r="R84" s="47"/>
      <c r="S84" s="47"/>
      <c r="T84" s="47"/>
      <c r="U84" s="47"/>
      <c r="V84" s="47"/>
      <c r="W84" s="48">
        <v>1</v>
      </c>
      <c r="X84" s="61">
        <f t="shared" si="10"/>
        <v>0</v>
      </c>
      <c r="Y84" s="52">
        <f t="shared" si="10"/>
        <v>1</v>
      </c>
      <c r="Z84">
        <f t="shared" si="9"/>
        <v>1</v>
      </c>
    </row>
    <row r="85" spans="1:26">
      <c r="A85" s="51" t="s">
        <v>13</v>
      </c>
      <c r="B85" s="16" t="s">
        <v>652</v>
      </c>
      <c r="C85" s="47" t="s">
        <v>180</v>
      </c>
      <c r="D85" s="47" t="s">
        <v>221</v>
      </c>
      <c r="E85" s="52" t="s">
        <v>653</v>
      </c>
      <c r="F85" s="56">
        <v>1</v>
      </c>
      <c r="G85" s="47"/>
      <c r="H85" s="47"/>
      <c r="I85" s="47"/>
      <c r="J85" s="47"/>
      <c r="K85" s="47"/>
      <c r="L85" s="47"/>
      <c r="M85" s="47"/>
      <c r="N85" s="47"/>
      <c r="O85" s="47"/>
      <c r="P85" s="47"/>
      <c r="Q85" s="47"/>
      <c r="R85" s="47"/>
      <c r="S85" s="47"/>
      <c r="T85" s="47"/>
      <c r="U85" s="47"/>
      <c r="V85" s="47"/>
      <c r="W85" s="48">
        <v>1</v>
      </c>
      <c r="X85" s="61">
        <f t="shared" si="10"/>
        <v>1</v>
      </c>
      <c r="Y85" s="52">
        <f t="shared" si="10"/>
        <v>1</v>
      </c>
      <c r="Z85">
        <f t="shared" si="9"/>
        <v>2</v>
      </c>
    </row>
    <row r="86" spans="1:26">
      <c r="A86" s="51" t="s">
        <v>13</v>
      </c>
      <c r="B86" s="16" t="s">
        <v>654</v>
      </c>
      <c r="C86" s="47" t="s">
        <v>159</v>
      </c>
      <c r="D86" s="47" t="s">
        <v>225</v>
      </c>
      <c r="E86" s="52" t="s">
        <v>226</v>
      </c>
      <c r="F86" s="56"/>
      <c r="G86" s="47"/>
      <c r="H86" s="47"/>
      <c r="I86" s="47"/>
      <c r="J86" s="47"/>
      <c r="K86" s="47"/>
      <c r="L86" s="47"/>
      <c r="M86" s="47"/>
      <c r="N86" s="47"/>
      <c r="O86" s="47"/>
      <c r="P86" s="47"/>
      <c r="Q86" s="47"/>
      <c r="R86" s="47"/>
      <c r="S86" s="47"/>
      <c r="T86" s="47"/>
      <c r="U86" s="47"/>
      <c r="V86" s="47">
        <v>1</v>
      </c>
      <c r="W86" s="48">
        <v>2</v>
      </c>
      <c r="X86" s="61">
        <f t="shared" si="10"/>
        <v>1</v>
      </c>
      <c r="Y86" s="52">
        <f t="shared" si="10"/>
        <v>2</v>
      </c>
      <c r="Z86">
        <f t="shared" si="9"/>
        <v>3</v>
      </c>
    </row>
    <row r="87" spans="1:26">
      <c r="A87" s="51" t="s">
        <v>13</v>
      </c>
      <c r="B87" s="16" t="s">
        <v>655</v>
      </c>
      <c r="C87" s="47" t="s">
        <v>159</v>
      </c>
      <c r="D87" s="47" t="s">
        <v>227</v>
      </c>
      <c r="E87" s="52" t="s">
        <v>228</v>
      </c>
      <c r="F87" s="56"/>
      <c r="G87" s="47"/>
      <c r="H87" s="47"/>
      <c r="I87" s="47"/>
      <c r="J87" s="47"/>
      <c r="K87" s="47"/>
      <c r="L87" s="47"/>
      <c r="M87" s="47"/>
      <c r="N87" s="47"/>
      <c r="O87" s="47"/>
      <c r="P87" s="47"/>
      <c r="Q87" s="47"/>
      <c r="R87" s="47"/>
      <c r="S87" s="47"/>
      <c r="T87" s="47"/>
      <c r="U87" s="47"/>
      <c r="V87" s="47">
        <v>1</v>
      </c>
      <c r="W87" s="48">
        <v>1</v>
      </c>
      <c r="X87" s="61">
        <f t="shared" ref="X87:X89" si="11">F87+H87+J87+L87+N87+P87+R87+T87+V87</f>
        <v>1</v>
      </c>
      <c r="Y87" s="52">
        <f t="shared" ref="Y87:Y89" si="12">G87+I87+K87+M87+O87+Q87+S87+U87+W87</f>
        <v>1</v>
      </c>
      <c r="Z87">
        <f t="shared" ref="Z87:Z89" si="13">SUM(X87:Y87)</f>
        <v>2</v>
      </c>
    </row>
    <row r="88" spans="1:26">
      <c r="A88" s="51" t="s">
        <v>13</v>
      </c>
      <c r="B88" s="16" t="s">
        <v>657</v>
      </c>
      <c r="C88" s="47" t="s">
        <v>144</v>
      </c>
      <c r="D88" s="47" t="s">
        <v>237</v>
      </c>
      <c r="E88" s="52" t="s">
        <v>234</v>
      </c>
      <c r="F88" s="56"/>
      <c r="G88" s="47"/>
      <c r="H88" s="47"/>
      <c r="I88" s="47"/>
      <c r="J88" s="47"/>
      <c r="K88" s="47"/>
      <c r="L88" s="47"/>
      <c r="M88" s="47"/>
      <c r="N88" s="47"/>
      <c r="O88" s="47">
        <v>1</v>
      </c>
      <c r="P88" s="47"/>
      <c r="Q88" s="47"/>
      <c r="R88" s="47"/>
      <c r="S88" s="47"/>
      <c r="T88" s="47"/>
      <c r="U88" s="47"/>
      <c r="V88" s="47"/>
      <c r="W88" s="48"/>
      <c r="X88" s="61">
        <f t="shared" si="11"/>
        <v>0</v>
      </c>
      <c r="Y88" s="52">
        <f t="shared" si="12"/>
        <v>1</v>
      </c>
      <c r="Z88">
        <f t="shared" si="13"/>
        <v>1</v>
      </c>
    </row>
    <row r="89" spans="1:26">
      <c r="A89" s="51" t="s">
        <v>13</v>
      </c>
      <c r="B89" s="16" t="s">
        <v>661</v>
      </c>
      <c r="C89" s="47" t="s">
        <v>159</v>
      </c>
      <c r="D89" s="47" t="s">
        <v>246</v>
      </c>
      <c r="E89" s="52" t="s">
        <v>247</v>
      </c>
      <c r="F89" s="56"/>
      <c r="G89" s="47"/>
      <c r="H89" s="47"/>
      <c r="I89" s="47"/>
      <c r="J89" s="47"/>
      <c r="K89" s="47"/>
      <c r="L89" s="47"/>
      <c r="M89" s="47"/>
      <c r="N89" s="47"/>
      <c r="O89" s="47"/>
      <c r="P89" s="47"/>
      <c r="Q89" s="47"/>
      <c r="R89" s="47"/>
      <c r="S89" s="47"/>
      <c r="T89" s="47"/>
      <c r="U89" s="47"/>
      <c r="V89" s="47">
        <v>3</v>
      </c>
      <c r="W89" s="48"/>
      <c r="X89" s="61">
        <f t="shared" si="11"/>
        <v>3</v>
      </c>
      <c r="Y89" s="52">
        <f t="shared" si="12"/>
        <v>0</v>
      </c>
      <c r="Z89">
        <f t="shared" si="13"/>
        <v>3</v>
      </c>
    </row>
    <row r="90" spans="1:26">
      <c r="A90" s="51" t="s">
        <v>13</v>
      </c>
      <c r="B90" s="16" t="s">
        <v>670</v>
      </c>
      <c r="C90" s="47" t="s">
        <v>159</v>
      </c>
      <c r="D90" s="47" t="s">
        <v>270</v>
      </c>
      <c r="E90" s="52" t="s">
        <v>271</v>
      </c>
      <c r="F90" s="56"/>
      <c r="G90" s="47"/>
      <c r="H90" s="47"/>
      <c r="I90" s="47"/>
      <c r="J90" s="47"/>
      <c r="K90" s="47"/>
      <c r="L90" s="47"/>
      <c r="M90" s="47">
        <v>1</v>
      </c>
      <c r="N90" s="47"/>
      <c r="O90" s="47"/>
      <c r="P90" s="47"/>
      <c r="Q90" s="47"/>
      <c r="R90" s="47"/>
      <c r="S90" s="47">
        <v>1</v>
      </c>
      <c r="T90" s="47"/>
      <c r="U90" s="47"/>
      <c r="V90" s="47"/>
      <c r="W90" s="48">
        <v>2</v>
      </c>
      <c r="X90" s="61">
        <f t="shared" si="10"/>
        <v>0</v>
      </c>
      <c r="Y90" s="52">
        <f t="shared" si="10"/>
        <v>4</v>
      </c>
      <c r="Z90">
        <f t="shared" si="9"/>
        <v>4</v>
      </c>
    </row>
    <row r="91" spans="1:26">
      <c r="A91" s="51" t="s">
        <v>13</v>
      </c>
      <c r="B91" s="16" t="s">
        <v>671</v>
      </c>
      <c r="C91" s="47" t="s">
        <v>144</v>
      </c>
      <c r="D91" s="47" t="s">
        <v>274</v>
      </c>
      <c r="E91" s="52" t="s">
        <v>275</v>
      </c>
      <c r="F91" s="56"/>
      <c r="G91" s="47"/>
      <c r="H91" s="47"/>
      <c r="I91" s="47"/>
      <c r="J91" s="47"/>
      <c r="K91" s="47"/>
      <c r="L91" s="47"/>
      <c r="M91" s="47"/>
      <c r="N91" s="47"/>
      <c r="O91" s="47"/>
      <c r="P91" s="47"/>
      <c r="Q91" s="47"/>
      <c r="R91" s="47"/>
      <c r="S91" s="47"/>
      <c r="T91" s="47"/>
      <c r="U91" s="47"/>
      <c r="V91" s="47"/>
      <c r="W91" s="48">
        <v>1</v>
      </c>
      <c r="X91" s="61">
        <f t="shared" si="10"/>
        <v>0</v>
      </c>
      <c r="Y91" s="52">
        <f t="shared" si="10"/>
        <v>1</v>
      </c>
      <c r="Z91">
        <f t="shared" si="9"/>
        <v>1</v>
      </c>
    </row>
    <row r="92" spans="1:26">
      <c r="A92" s="51" t="s">
        <v>13</v>
      </c>
      <c r="B92" s="16" t="s">
        <v>674</v>
      </c>
      <c r="C92" s="47" t="s">
        <v>159</v>
      </c>
      <c r="D92" s="47" t="s">
        <v>282</v>
      </c>
      <c r="E92" s="52" t="s">
        <v>283</v>
      </c>
      <c r="F92" s="56"/>
      <c r="G92" s="47"/>
      <c r="H92" s="47"/>
      <c r="I92" s="47"/>
      <c r="J92" s="47"/>
      <c r="K92" s="47"/>
      <c r="L92" s="47"/>
      <c r="M92" s="47"/>
      <c r="N92" s="47"/>
      <c r="O92" s="47"/>
      <c r="P92" s="47"/>
      <c r="Q92" s="47"/>
      <c r="R92" s="47"/>
      <c r="S92" s="47"/>
      <c r="T92" s="47"/>
      <c r="U92" s="47"/>
      <c r="V92" s="47"/>
      <c r="W92" s="48">
        <v>1</v>
      </c>
      <c r="X92" s="61">
        <f t="shared" si="10"/>
        <v>0</v>
      </c>
      <c r="Y92" s="52">
        <f t="shared" si="10"/>
        <v>1</v>
      </c>
      <c r="Z92">
        <f t="shared" si="9"/>
        <v>1</v>
      </c>
    </row>
    <row r="93" spans="1:26">
      <c r="A93" s="51" t="s">
        <v>13</v>
      </c>
      <c r="B93" s="16" t="s">
        <v>675</v>
      </c>
      <c r="C93" s="47" t="s">
        <v>159</v>
      </c>
      <c r="D93" s="47" t="s">
        <v>284</v>
      </c>
      <c r="E93" s="52" t="s">
        <v>285</v>
      </c>
      <c r="F93" s="56"/>
      <c r="G93" s="47"/>
      <c r="H93" s="47"/>
      <c r="I93" s="47"/>
      <c r="J93" s="47"/>
      <c r="K93" s="47"/>
      <c r="L93" s="47"/>
      <c r="M93" s="47"/>
      <c r="N93" s="47"/>
      <c r="O93" s="47"/>
      <c r="P93" s="47"/>
      <c r="Q93" s="47"/>
      <c r="R93" s="47"/>
      <c r="S93" s="47"/>
      <c r="T93" s="47"/>
      <c r="U93" s="47"/>
      <c r="V93" s="47">
        <v>1</v>
      </c>
      <c r="W93" s="48">
        <v>1</v>
      </c>
      <c r="X93" s="61">
        <f t="shared" si="10"/>
        <v>1</v>
      </c>
      <c r="Y93" s="52">
        <f t="shared" si="10"/>
        <v>1</v>
      </c>
      <c r="Z93">
        <f t="shared" si="9"/>
        <v>2</v>
      </c>
    </row>
    <row r="94" spans="1:26">
      <c r="A94" s="51" t="s">
        <v>13</v>
      </c>
      <c r="B94" s="16" t="s">
        <v>676</v>
      </c>
      <c r="C94" s="47" t="s">
        <v>159</v>
      </c>
      <c r="D94" s="47" t="s">
        <v>286</v>
      </c>
      <c r="E94" s="52" t="s">
        <v>287</v>
      </c>
      <c r="F94" s="56"/>
      <c r="G94" s="47"/>
      <c r="H94" s="47"/>
      <c r="I94" s="47"/>
      <c r="J94" s="47"/>
      <c r="K94" s="47"/>
      <c r="L94" s="47"/>
      <c r="M94" s="47">
        <v>1</v>
      </c>
      <c r="N94" s="47"/>
      <c r="O94" s="47"/>
      <c r="P94" s="47"/>
      <c r="Q94" s="47"/>
      <c r="R94" s="47"/>
      <c r="S94" s="47"/>
      <c r="T94" s="47"/>
      <c r="U94" s="47"/>
      <c r="V94" s="47"/>
      <c r="W94" s="48"/>
      <c r="X94" s="61">
        <f t="shared" si="10"/>
        <v>0</v>
      </c>
      <c r="Y94" s="52">
        <f t="shared" si="10"/>
        <v>1</v>
      </c>
      <c r="Z94">
        <f t="shared" si="9"/>
        <v>1</v>
      </c>
    </row>
    <row r="95" spans="1:26">
      <c r="A95" s="51" t="s">
        <v>13</v>
      </c>
      <c r="B95" s="16" t="s">
        <v>680</v>
      </c>
      <c r="C95" s="47" t="s">
        <v>159</v>
      </c>
      <c r="D95" s="47" t="s">
        <v>296</v>
      </c>
      <c r="E95" s="52" t="s">
        <v>297</v>
      </c>
      <c r="F95" s="56"/>
      <c r="G95" s="47"/>
      <c r="H95" s="47"/>
      <c r="I95" s="47"/>
      <c r="J95" s="47"/>
      <c r="K95" s="47"/>
      <c r="L95" s="47"/>
      <c r="M95" s="47"/>
      <c r="N95" s="47"/>
      <c r="O95" s="47"/>
      <c r="P95" s="47"/>
      <c r="Q95" s="47"/>
      <c r="R95" s="47"/>
      <c r="S95" s="47"/>
      <c r="T95" s="47"/>
      <c r="U95" s="47"/>
      <c r="V95" s="47">
        <v>1</v>
      </c>
      <c r="W95" s="48"/>
      <c r="X95" s="61">
        <f t="shared" si="10"/>
        <v>1</v>
      </c>
      <c r="Y95" s="52">
        <f t="shared" si="10"/>
        <v>0</v>
      </c>
      <c r="Z95">
        <f t="shared" si="9"/>
        <v>1</v>
      </c>
    </row>
    <row r="96" spans="1:26">
      <c r="A96" s="51" t="s">
        <v>13</v>
      </c>
      <c r="B96" s="16" t="s">
        <v>693</v>
      </c>
      <c r="C96" s="47" t="s">
        <v>325</v>
      </c>
      <c r="D96" s="47" t="s">
        <v>332</v>
      </c>
      <c r="E96" s="52" t="s">
        <v>333</v>
      </c>
      <c r="F96" s="56"/>
      <c r="G96" s="47"/>
      <c r="H96" s="47"/>
      <c r="I96" s="47"/>
      <c r="J96" s="47"/>
      <c r="K96" s="47"/>
      <c r="L96" s="47"/>
      <c r="M96" s="47"/>
      <c r="N96" s="47">
        <v>1</v>
      </c>
      <c r="O96" s="47"/>
      <c r="P96" s="47"/>
      <c r="Q96" s="47"/>
      <c r="R96" s="47"/>
      <c r="S96" s="47"/>
      <c r="T96" s="47"/>
      <c r="U96" s="47"/>
      <c r="V96" s="47"/>
      <c r="W96" s="48"/>
      <c r="X96" s="61">
        <f t="shared" si="10"/>
        <v>1</v>
      </c>
      <c r="Y96" s="52">
        <f t="shared" si="10"/>
        <v>0</v>
      </c>
      <c r="Z96">
        <f t="shared" si="9"/>
        <v>1</v>
      </c>
    </row>
    <row r="97" spans="1:26">
      <c r="A97" s="51" t="s">
        <v>13</v>
      </c>
      <c r="B97" s="16" t="s">
        <v>694</v>
      </c>
      <c r="C97" s="47" t="s">
        <v>325</v>
      </c>
      <c r="D97" s="47" t="s">
        <v>334</v>
      </c>
      <c r="E97" s="52" t="s">
        <v>335</v>
      </c>
      <c r="F97" s="56"/>
      <c r="G97" s="47"/>
      <c r="H97" s="47"/>
      <c r="I97" s="47"/>
      <c r="J97" s="47"/>
      <c r="K97" s="47"/>
      <c r="L97" s="47"/>
      <c r="M97" s="47"/>
      <c r="N97" s="47"/>
      <c r="O97" s="47"/>
      <c r="P97" s="47"/>
      <c r="Q97" s="47"/>
      <c r="R97" s="47"/>
      <c r="S97" s="47"/>
      <c r="T97" s="47"/>
      <c r="U97" s="47"/>
      <c r="V97" s="47">
        <v>1</v>
      </c>
      <c r="W97" s="48"/>
      <c r="X97" s="61">
        <f t="shared" si="10"/>
        <v>1</v>
      </c>
      <c r="Y97" s="52">
        <f t="shared" si="10"/>
        <v>0</v>
      </c>
      <c r="Z97">
        <f t="shared" si="9"/>
        <v>1</v>
      </c>
    </row>
    <row r="98" spans="1:26">
      <c r="A98" s="53" t="s">
        <v>13</v>
      </c>
      <c r="B98" s="17" t="s">
        <v>696</v>
      </c>
      <c r="C98" s="54" t="s">
        <v>325</v>
      </c>
      <c r="D98" s="54" t="s">
        <v>338</v>
      </c>
      <c r="E98" s="55" t="s">
        <v>339</v>
      </c>
      <c r="F98" s="57"/>
      <c r="G98" s="54"/>
      <c r="H98" s="54"/>
      <c r="I98" s="54"/>
      <c r="J98" s="54"/>
      <c r="K98" s="54"/>
      <c r="L98" s="54"/>
      <c r="M98" s="54"/>
      <c r="N98" s="54"/>
      <c r="O98" s="54"/>
      <c r="P98" s="54"/>
      <c r="Q98" s="54"/>
      <c r="R98" s="54"/>
      <c r="S98" s="54"/>
      <c r="T98" s="54"/>
      <c r="U98" s="54"/>
      <c r="V98" s="54">
        <v>1</v>
      </c>
      <c r="W98" s="60"/>
      <c r="X98" s="62">
        <f>F98+H98+J98+L98+N98+P98+R98+T98+V98</f>
        <v>1</v>
      </c>
      <c r="Y98" s="55">
        <f>G98+I98+K98+M98+O98+Q98+S98+U98+W98</f>
        <v>0</v>
      </c>
      <c r="Z98">
        <f>SUM(X98:Y98)</f>
        <v>1</v>
      </c>
    </row>
    <row r="99" spans="1:26">
      <c r="A99" s="46"/>
      <c r="B99" s="3"/>
      <c r="E99" s="3" t="s">
        <v>47</v>
      </c>
      <c r="F99">
        <f t="shared" ref="F99:Z99" si="14">SUM(F75:F98)</f>
        <v>1</v>
      </c>
      <c r="G99">
        <f t="shared" si="14"/>
        <v>2</v>
      </c>
      <c r="H99">
        <f t="shared" si="14"/>
        <v>0</v>
      </c>
      <c r="I99">
        <f t="shared" si="14"/>
        <v>1</v>
      </c>
      <c r="J99">
        <f t="shared" si="14"/>
        <v>1</v>
      </c>
      <c r="K99">
        <f t="shared" si="14"/>
        <v>0</v>
      </c>
      <c r="L99">
        <f t="shared" si="14"/>
        <v>1</v>
      </c>
      <c r="M99">
        <f t="shared" si="14"/>
        <v>2</v>
      </c>
      <c r="N99">
        <f t="shared" si="14"/>
        <v>4</v>
      </c>
      <c r="O99">
        <f t="shared" si="14"/>
        <v>2</v>
      </c>
      <c r="P99">
        <f t="shared" si="14"/>
        <v>0</v>
      </c>
      <c r="Q99">
        <f t="shared" si="14"/>
        <v>0</v>
      </c>
      <c r="R99">
        <f t="shared" si="14"/>
        <v>5</v>
      </c>
      <c r="S99">
        <f t="shared" si="14"/>
        <v>1</v>
      </c>
      <c r="T99">
        <f t="shared" si="14"/>
        <v>0</v>
      </c>
      <c r="U99">
        <f t="shared" si="14"/>
        <v>0</v>
      </c>
      <c r="V99">
        <f t="shared" si="14"/>
        <v>35</v>
      </c>
      <c r="W99">
        <f t="shared" si="14"/>
        <v>25</v>
      </c>
      <c r="X99">
        <f t="shared" si="14"/>
        <v>47</v>
      </c>
      <c r="Y99">
        <f t="shared" si="14"/>
        <v>33</v>
      </c>
      <c r="Z99">
        <f t="shared" si="14"/>
        <v>80</v>
      </c>
    </row>
    <row r="100" spans="1:26">
      <c r="A100" s="3"/>
      <c r="B100" s="3"/>
      <c r="F100"/>
    </row>
    <row r="101" spans="1:26">
      <c r="A101" s="63" t="s">
        <v>16</v>
      </c>
      <c r="B101" s="64">
        <v>512001</v>
      </c>
      <c r="C101" s="18" t="s">
        <v>10</v>
      </c>
      <c r="D101" s="18" t="s">
        <v>11</v>
      </c>
      <c r="E101" s="65" t="s">
        <v>89</v>
      </c>
      <c r="F101" s="22"/>
      <c r="G101" s="18"/>
      <c r="H101" s="18"/>
      <c r="I101" s="18"/>
      <c r="J101" s="18"/>
      <c r="K101" s="18"/>
      <c r="L101" s="18"/>
      <c r="M101" s="18"/>
      <c r="N101" s="18"/>
      <c r="O101" s="18"/>
      <c r="P101" s="18"/>
      <c r="Q101" s="18"/>
      <c r="R101" s="18"/>
      <c r="S101" s="18"/>
      <c r="T101" s="18"/>
      <c r="U101" s="18"/>
      <c r="V101" s="18"/>
      <c r="W101" s="20"/>
      <c r="X101" s="66">
        <f>F101+H101+J101+L101+N101+P101+R101+T101+V101</f>
        <v>0</v>
      </c>
      <c r="Y101" s="65">
        <f>G101+I101+K101+M101+O101+Q101+S101+U101+W101</f>
        <v>0</v>
      </c>
      <c r="Z101">
        <f>SUM(X101:Y101)</f>
        <v>0</v>
      </c>
    </row>
    <row r="102" spans="1:26">
      <c r="B102"/>
      <c r="E102" s="67" t="s">
        <v>110</v>
      </c>
      <c r="F102">
        <f>SUM(F101)</f>
        <v>0</v>
      </c>
      <c r="G102">
        <f t="shared" ref="G102:Z102" si="15">SUM(G101)</f>
        <v>0</v>
      </c>
      <c r="H102">
        <f t="shared" si="15"/>
        <v>0</v>
      </c>
      <c r="I102">
        <f t="shared" si="15"/>
        <v>0</v>
      </c>
      <c r="J102">
        <f t="shared" si="15"/>
        <v>0</v>
      </c>
      <c r="K102">
        <f t="shared" si="15"/>
        <v>0</v>
      </c>
      <c r="L102">
        <f t="shared" si="15"/>
        <v>0</v>
      </c>
      <c r="M102">
        <f t="shared" si="15"/>
        <v>0</v>
      </c>
      <c r="N102">
        <f t="shared" si="15"/>
        <v>0</v>
      </c>
      <c r="O102">
        <f t="shared" si="15"/>
        <v>0</v>
      </c>
      <c r="P102">
        <f t="shared" si="15"/>
        <v>0</v>
      </c>
      <c r="Q102">
        <f t="shared" si="15"/>
        <v>0</v>
      </c>
      <c r="R102">
        <f t="shared" si="15"/>
        <v>0</v>
      </c>
      <c r="S102">
        <f t="shared" si="15"/>
        <v>0</v>
      </c>
      <c r="T102">
        <f t="shared" si="15"/>
        <v>0</v>
      </c>
      <c r="U102">
        <f t="shared" si="15"/>
        <v>0</v>
      </c>
      <c r="V102">
        <f t="shared" si="15"/>
        <v>0</v>
      </c>
      <c r="W102">
        <f t="shared" si="15"/>
        <v>0</v>
      </c>
      <c r="X102">
        <f t="shared" si="15"/>
        <v>0</v>
      </c>
      <c r="Y102">
        <f t="shared" si="15"/>
        <v>0</v>
      </c>
      <c r="Z102">
        <f t="shared" si="15"/>
        <v>0</v>
      </c>
    </row>
    <row r="103" spans="1:26">
      <c r="A103" s="3"/>
      <c r="B103" s="3"/>
      <c r="F103"/>
    </row>
    <row r="104" spans="1:26">
      <c r="B104" t="s">
        <v>50</v>
      </c>
      <c r="E104" s="3" t="s">
        <v>9</v>
      </c>
      <c r="F104" s="1">
        <f>F99+F101</f>
        <v>1</v>
      </c>
      <c r="G104" s="1">
        <f t="shared" ref="G104:Z104" si="16">G99+G101</f>
        <v>2</v>
      </c>
      <c r="H104" s="1">
        <f t="shared" si="16"/>
        <v>0</v>
      </c>
      <c r="I104" s="1">
        <f t="shared" si="16"/>
        <v>1</v>
      </c>
      <c r="J104" s="1">
        <f t="shared" si="16"/>
        <v>1</v>
      </c>
      <c r="K104" s="1">
        <f t="shared" si="16"/>
        <v>0</v>
      </c>
      <c r="L104" s="1">
        <f t="shared" si="16"/>
        <v>1</v>
      </c>
      <c r="M104" s="1">
        <f t="shared" si="16"/>
        <v>2</v>
      </c>
      <c r="N104" s="1">
        <f t="shared" si="16"/>
        <v>4</v>
      </c>
      <c r="O104" s="1">
        <f t="shared" si="16"/>
        <v>2</v>
      </c>
      <c r="P104" s="1">
        <f t="shared" si="16"/>
        <v>0</v>
      </c>
      <c r="Q104" s="1">
        <f t="shared" si="16"/>
        <v>0</v>
      </c>
      <c r="R104" s="1">
        <f t="shared" si="16"/>
        <v>5</v>
      </c>
      <c r="S104" s="1">
        <f t="shared" si="16"/>
        <v>1</v>
      </c>
      <c r="T104" s="1">
        <f t="shared" si="16"/>
        <v>0</v>
      </c>
      <c r="U104" s="1">
        <f t="shared" si="16"/>
        <v>0</v>
      </c>
      <c r="V104" s="1">
        <f t="shared" si="16"/>
        <v>35</v>
      </c>
      <c r="W104" s="1">
        <f t="shared" si="16"/>
        <v>25</v>
      </c>
      <c r="X104" s="1">
        <f t="shared" si="16"/>
        <v>47</v>
      </c>
      <c r="Y104" s="1">
        <f t="shared" si="16"/>
        <v>33</v>
      </c>
      <c r="Z104" s="1">
        <f t="shared" si="16"/>
        <v>80</v>
      </c>
    </row>
    <row r="105" spans="1:26">
      <c r="B105"/>
      <c r="E105" s="3"/>
      <c r="F105" s="1"/>
      <c r="G105" s="1"/>
      <c r="H105" s="1"/>
      <c r="I105" s="1"/>
      <c r="J105" s="1"/>
      <c r="K105" s="1"/>
      <c r="L105" s="1"/>
      <c r="M105" s="1"/>
      <c r="N105" s="1"/>
      <c r="O105" s="1"/>
      <c r="P105" s="1"/>
      <c r="Q105" s="1"/>
      <c r="R105" s="1"/>
      <c r="S105" s="1"/>
      <c r="T105" s="1"/>
      <c r="U105" s="1"/>
      <c r="V105" s="1"/>
      <c r="W105" s="1"/>
      <c r="X105" s="1"/>
      <c r="Y105" s="1"/>
      <c r="Z105" s="1"/>
    </row>
    <row r="107" spans="1:26">
      <c r="B107"/>
      <c r="F107"/>
    </row>
    <row r="108" spans="1:26">
      <c r="A108" s="2" t="s">
        <v>3</v>
      </c>
      <c r="F108"/>
    </row>
    <row r="109" spans="1:26">
      <c r="A109" s="2" t="s">
        <v>100</v>
      </c>
      <c r="F109"/>
      <c r="G109" s="68"/>
    </row>
    <row r="110" spans="1:26">
      <c r="A110" s="2" t="s">
        <v>123</v>
      </c>
      <c r="F110"/>
    </row>
    <row r="111" spans="1:26">
      <c r="F111"/>
    </row>
    <row r="112" spans="1:26">
      <c r="A112" s="104" t="s">
        <v>121</v>
      </c>
      <c r="F112" s="136" t="s">
        <v>80</v>
      </c>
      <c r="G112" s="135"/>
      <c r="H112" s="136" t="s">
        <v>81</v>
      </c>
      <c r="I112" s="137"/>
      <c r="J112" s="134" t="s">
        <v>82</v>
      </c>
      <c r="K112" s="135"/>
      <c r="L112" s="136" t="s">
        <v>83</v>
      </c>
      <c r="M112" s="137"/>
      <c r="N112" s="134" t="s">
        <v>4</v>
      </c>
      <c r="O112" s="135"/>
      <c r="P112" s="136" t="s">
        <v>84</v>
      </c>
      <c r="Q112" s="137"/>
      <c r="R112" s="132" t="s">
        <v>85</v>
      </c>
      <c r="S112" s="133"/>
      <c r="T112" s="132" t="s">
        <v>86</v>
      </c>
      <c r="U112" s="133"/>
      <c r="V112" s="134" t="s">
        <v>87</v>
      </c>
      <c r="W112" s="135"/>
      <c r="X112" s="136" t="s">
        <v>9</v>
      </c>
      <c r="Y112" s="137"/>
    </row>
    <row r="113" spans="1:26">
      <c r="A113" s="8" t="s">
        <v>6</v>
      </c>
      <c r="B113" s="12" t="s">
        <v>94</v>
      </c>
      <c r="C113" s="9" t="s">
        <v>8</v>
      </c>
      <c r="D113" s="9" t="s">
        <v>7</v>
      </c>
      <c r="E113" s="9" t="s">
        <v>12</v>
      </c>
      <c r="F113" s="4" t="s">
        <v>1</v>
      </c>
      <c r="G113" s="6" t="s">
        <v>2</v>
      </c>
      <c r="H113" s="4" t="s">
        <v>1</v>
      </c>
      <c r="I113" s="5" t="s">
        <v>2</v>
      </c>
      <c r="J113" s="7" t="s">
        <v>1</v>
      </c>
      <c r="K113" s="6" t="s">
        <v>2</v>
      </c>
      <c r="L113" s="4" t="s">
        <v>1</v>
      </c>
      <c r="M113" s="5" t="s">
        <v>2</v>
      </c>
      <c r="N113" s="7" t="s">
        <v>1</v>
      </c>
      <c r="O113" s="6" t="s">
        <v>2</v>
      </c>
      <c r="P113" s="4" t="s">
        <v>1</v>
      </c>
      <c r="Q113" s="5" t="s">
        <v>2</v>
      </c>
      <c r="R113" s="4" t="s">
        <v>1</v>
      </c>
      <c r="S113" s="5" t="s">
        <v>2</v>
      </c>
      <c r="T113" s="4" t="s">
        <v>1</v>
      </c>
      <c r="U113" s="5" t="s">
        <v>2</v>
      </c>
      <c r="V113" s="7" t="s">
        <v>1</v>
      </c>
      <c r="W113" s="6" t="s">
        <v>2</v>
      </c>
      <c r="X113" s="4" t="s">
        <v>1</v>
      </c>
      <c r="Y113" s="5" t="s">
        <v>2</v>
      </c>
      <c r="Z113" s="10" t="s">
        <v>0</v>
      </c>
    </row>
    <row r="114" spans="1:26">
      <c r="A114" s="49" t="s">
        <v>13</v>
      </c>
      <c r="B114" s="112" t="s">
        <v>604</v>
      </c>
      <c r="C114" s="13" t="s">
        <v>144</v>
      </c>
      <c r="D114" s="13" t="s">
        <v>147</v>
      </c>
      <c r="E114" s="50" t="s">
        <v>148</v>
      </c>
      <c r="F114" s="21"/>
      <c r="G114" s="13"/>
      <c r="H114" s="13"/>
      <c r="I114" s="13"/>
      <c r="J114" s="13"/>
      <c r="K114" s="13"/>
      <c r="L114" s="13"/>
      <c r="M114" s="13"/>
      <c r="N114" s="13"/>
      <c r="O114" s="13"/>
      <c r="P114" s="13"/>
      <c r="Q114" s="13"/>
      <c r="R114" s="13"/>
      <c r="S114" s="13"/>
      <c r="T114" s="13"/>
      <c r="U114" s="13"/>
      <c r="V114" s="13"/>
      <c r="W114" s="15">
        <v>2</v>
      </c>
      <c r="X114" s="19">
        <f t="shared" ref="X114:Y168" si="17">F114+H114+J114+L114+N114+P114+R114+T114+V114</f>
        <v>0</v>
      </c>
      <c r="Y114" s="50">
        <f t="shared" si="17"/>
        <v>2</v>
      </c>
      <c r="Z114">
        <f t="shared" ref="Z114:Z168" si="18">SUM(X114:Y114)</f>
        <v>2</v>
      </c>
    </row>
    <row r="115" spans="1:26">
      <c r="A115" s="51" t="s">
        <v>13</v>
      </c>
      <c r="B115" s="113" t="s">
        <v>594</v>
      </c>
      <c r="C115" s="47" t="s">
        <v>144</v>
      </c>
      <c r="D115" s="47" t="s">
        <v>149</v>
      </c>
      <c r="E115" s="52" t="s">
        <v>150</v>
      </c>
      <c r="F115" s="56"/>
      <c r="G115" s="47"/>
      <c r="H115" s="47"/>
      <c r="I115" s="47"/>
      <c r="J115" s="47"/>
      <c r="K115" s="47"/>
      <c r="L115" s="47"/>
      <c r="M115" s="47"/>
      <c r="N115" s="47"/>
      <c r="O115" s="47"/>
      <c r="P115" s="47"/>
      <c r="Q115" s="47"/>
      <c r="R115" s="47"/>
      <c r="S115" s="47"/>
      <c r="T115" s="47"/>
      <c r="U115" s="47"/>
      <c r="V115" s="47"/>
      <c r="W115" s="48">
        <v>1</v>
      </c>
      <c r="X115" s="61">
        <f t="shared" si="17"/>
        <v>0</v>
      </c>
      <c r="Y115" s="52">
        <f t="shared" si="17"/>
        <v>1</v>
      </c>
      <c r="Z115">
        <f t="shared" si="18"/>
        <v>1</v>
      </c>
    </row>
    <row r="116" spans="1:26">
      <c r="A116" s="51" t="s">
        <v>13</v>
      </c>
      <c r="B116" s="113" t="s">
        <v>605</v>
      </c>
      <c r="C116" s="47" t="s">
        <v>144</v>
      </c>
      <c r="D116" s="47" t="s">
        <v>153</v>
      </c>
      <c r="E116" s="52" t="s">
        <v>154</v>
      </c>
      <c r="F116" s="56"/>
      <c r="G116" s="47">
        <v>1</v>
      </c>
      <c r="H116" s="47"/>
      <c r="I116" s="47"/>
      <c r="J116" s="47"/>
      <c r="K116" s="47"/>
      <c r="L116" s="47"/>
      <c r="M116" s="47"/>
      <c r="N116" s="47"/>
      <c r="O116" s="47"/>
      <c r="P116" s="47"/>
      <c r="Q116" s="47"/>
      <c r="R116" s="47"/>
      <c r="S116" s="47"/>
      <c r="T116" s="47"/>
      <c r="U116" s="47"/>
      <c r="V116" s="47"/>
      <c r="W116" s="48">
        <v>1</v>
      </c>
      <c r="X116" s="61">
        <f t="shared" si="17"/>
        <v>0</v>
      </c>
      <c r="Y116" s="52">
        <f t="shared" si="17"/>
        <v>2</v>
      </c>
      <c r="Z116">
        <f t="shared" si="18"/>
        <v>2</v>
      </c>
    </row>
    <row r="117" spans="1:26">
      <c r="A117" s="51" t="s">
        <v>13</v>
      </c>
      <c r="B117" s="113" t="s">
        <v>607</v>
      </c>
      <c r="C117" s="47" t="s">
        <v>144</v>
      </c>
      <c r="D117" s="47" t="s">
        <v>157</v>
      </c>
      <c r="E117" s="52" t="s">
        <v>158</v>
      </c>
      <c r="F117" s="56"/>
      <c r="G117" s="47"/>
      <c r="H117" s="47"/>
      <c r="I117" s="47"/>
      <c r="J117" s="47"/>
      <c r="K117" s="47"/>
      <c r="L117" s="47"/>
      <c r="M117" s="47"/>
      <c r="N117" s="47"/>
      <c r="O117" s="47"/>
      <c r="P117" s="47"/>
      <c r="Q117" s="47"/>
      <c r="R117" s="47"/>
      <c r="S117" s="47"/>
      <c r="T117" s="47"/>
      <c r="U117" s="47"/>
      <c r="V117" s="47"/>
      <c r="W117" s="48">
        <v>1</v>
      </c>
      <c r="X117" s="61">
        <f t="shared" si="17"/>
        <v>0</v>
      </c>
      <c r="Y117" s="52">
        <f t="shared" si="17"/>
        <v>1</v>
      </c>
      <c r="Z117">
        <f t="shared" si="18"/>
        <v>1</v>
      </c>
    </row>
    <row r="118" spans="1:26">
      <c r="A118" s="51" t="s">
        <v>13</v>
      </c>
      <c r="B118" s="113" t="s">
        <v>608</v>
      </c>
      <c r="C118" s="47" t="s">
        <v>159</v>
      </c>
      <c r="D118" s="47" t="s">
        <v>160</v>
      </c>
      <c r="E118" s="52" t="s">
        <v>161</v>
      </c>
      <c r="F118" s="56"/>
      <c r="G118" s="47"/>
      <c r="H118" s="47"/>
      <c r="I118" s="47"/>
      <c r="J118" s="47"/>
      <c r="K118" s="47"/>
      <c r="L118" s="47"/>
      <c r="M118" s="47"/>
      <c r="N118" s="47"/>
      <c r="O118" s="47">
        <v>1</v>
      </c>
      <c r="P118" s="47"/>
      <c r="Q118" s="47"/>
      <c r="R118" s="47"/>
      <c r="S118" s="47"/>
      <c r="T118" s="47"/>
      <c r="U118" s="47"/>
      <c r="V118" s="47"/>
      <c r="W118" s="48">
        <v>2</v>
      </c>
      <c r="X118" s="61">
        <f t="shared" si="17"/>
        <v>0</v>
      </c>
      <c r="Y118" s="52">
        <f t="shared" si="17"/>
        <v>3</v>
      </c>
      <c r="Z118">
        <f t="shared" si="18"/>
        <v>3</v>
      </c>
    </row>
    <row r="119" spans="1:26">
      <c r="A119" s="51" t="s">
        <v>13</v>
      </c>
      <c r="B119" s="113" t="s">
        <v>596</v>
      </c>
      <c r="C119" s="47" t="s">
        <v>159</v>
      </c>
      <c r="D119" s="47" t="s">
        <v>167</v>
      </c>
      <c r="E119" s="52" t="s">
        <v>168</v>
      </c>
      <c r="F119" s="56"/>
      <c r="G119" s="47"/>
      <c r="H119" s="47"/>
      <c r="I119" s="47"/>
      <c r="J119" s="47"/>
      <c r="K119" s="47"/>
      <c r="L119" s="47"/>
      <c r="M119" s="47">
        <v>1</v>
      </c>
      <c r="N119" s="47"/>
      <c r="O119" s="47"/>
      <c r="P119" s="47"/>
      <c r="Q119" s="47"/>
      <c r="R119" s="47"/>
      <c r="S119" s="47"/>
      <c r="T119" s="47"/>
      <c r="U119" s="47"/>
      <c r="V119" s="47">
        <v>2</v>
      </c>
      <c r="W119" s="48">
        <v>8</v>
      </c>
      <c r="X119" s="61">
        <f t="shared" si="17"/>
        <v>2</v>
      </c>
      <c r="Y119" s="52">
        <f t="shared" si="17"/>
        <v>9</v>
      </c>
      <c r="Z119">
        <f t="shared" si="18"/>
        <v>11</v>
      </c>
    </row>
    <row r="120" spans="1:26">
      <c r="A120" s="51" t="s">
        <v>13</v>
      </c>
      <c r="B120" s="113" t="s">
        <v>611</v>
      </c>
      <c r="C120" s="47" t="s">
        <v>159</v>
      </c>
      <c r="D120" s="47" t="s">
        <v>174</v>
      </c>
      <c r="E120" s="52" t="s">
        <v>175</v>
      </c>
      <c r="F120" s="56"/>
      <c r="G120" s="47">
        <v>1</v>
      </c>
      <c r="H120" s="47"/>
      <c r="I120" s="47"/>
      <c r="J120" s="47"/>
      <c r="K120" s="47"/>
      <c r="L120" s="47"/>
      <c r="M120" s="47"/>
      <c r="N120" s="47"/>
      <c r="O120" s="47"/>
      <c r="P120" s="47"/>
      <c r="Q120" s="47"/>
      <c r="R120" s="47">
        <v>1</v>
      </c>
      <c r="S120" s="47"/>
      <c r="T120" s="47"/>
      <c r="U120" s="47"/>
      <c r="V120" s="47"/>
      <c r="W120" s="48">
        <v>4</v>
      </c>
      <c r="X120" s="61">
        <f t="shared" si="17"/>
        <v>1</v>
      </c>
      <c r="Y120" s="52">
        <f t="shared" si="17"/>
        <v>5</v>
      </c>
      <c r="Z120">
        <f t="shared" si="18"/>
        <v>6</v>
      </c>
    </row>
    <row r="121" spans="1:26">
      <c r="A121" s="51" t="s">
        <v>13</v>
      </c>
      <c r="B121" s="113" t="s">
        <v>632</v>
      </c>
      <c r="C121" s="47" t="s">
        <v>159</v>
      </c>
      <c r="D121" s="47" t="s">
        <v>176</v>
      </c>
      <c r="E121" s="52" t="s">
        <v>177</v>
      </c>
      <c r="F121" s="56"/>
      <c r="G121" s="47"/>
      <c r="H121" s="47"/>
      <c r="I121" s="47"/>
      <c r="J121" s="47"/>
      <c r="K121" s="47"/>
      <c r="L121" s="47"/>
      <c r="M121" s="47"/>
      <c r="N121" s="47"/>
      <c r="O121" s="47"/>
      <c r="P121" s="47"/>
      <c r="Q121" s="47"/>
      <c r="R121" s="47"/>
      <c r="S121" s="47"/>
      <c r="T121" s="47"/>
      <c r="U121" s="47"/>
      <c r="V121" s="47"/>
      <c r="W121" s="48">
        <v>1</v>
      </c>
      <c r="X121" s="61">
        <f t="shared" si="17"/>
        <v>0</v>
      </c>
      <c r="Y121" s="52">
        <f t="shared" si="17"/>
        <v>1</v>
      </c>
      <c r="Z121">
        <f t="shared" si="18"/>
        <v>1</v>
      </c>
    </row>
    <row r="122" spans="1:26">
      <c r="A122" s="51" t="s">
        <v>13</v>
      </c>
      <c r="B122" s="113" t="s">
        <v>632</v>
      </c>
      <c r="C122" s="47" t="s">
        <v>159</v>
      </c>
      <c r="D122" s="47" t="s">
        <v>178</v>
      </c>
      <c r="E122" s="52" t="s">
        <v>179</v>
      </c>
      <c r="F122" s="56"/>
      <c r="G122" s="47"/>
      <c r="H122" s="47"/>
      <c r="I122" s="47"/>
      <c r="J122" s="47">
        <v>1</v>
      </c>
      <c r="K122" s="47"/>
      <c r="L122" s="47"/>
      <c r="M122" s="47"/>
      <c r="N122" s="47"/>
      <c r="O122" s="47"/>
      <c r="P122" s="47"/>
      <c r="Q122" s="47"/>
      <c r="R122" s="47"/>
      <c r="S122" s="47"/>
      <c r="T122" s="47"/>
      <c r="U122" s="47"/>
      <c r="V122" s="47">
        <v>1</v>
      </c>
      <c r="W122" s="48">
        <v>1</v>
      </c>
      <c r="X122" s="61">
        <f t="shared" si="17"/>
        <v>2</v>
      </c>
      <c r="Y122" s="52">
        <f t="shared" si="17"/>
        <v>1</v>
      </c>
      <c r="Z122">
        <f t="shared" si="18"/>
        <v>3</v>
      </c>
    </row>
    <row r="123" spans="1:26">
      <c r="A123" s="51" t="s">
        <v>13</v>
      </c>
      <c r="B123" s="113" t="s">
        <v>633</v>
      </c>
      <c r="C123" s="47" t="s">
        <v>180</v>
      </c>
      <c r="D123" s="47" t="s">
        <v>181</v>
      </c>
      <c r="E123" s="52" t="s">
        <v>182</v>
      </c>
      <c r="F123" s="56"/>
      <c r="G123" s="47"/>
      <c r="H123" s="47"/>
      <c r="I123" s="47"/>
      <c r="J123" s="47"/>
      <c r="K123" s="47"/>
      <c r="L123" s="47"/>
      <c r="M123" s="47">
        <v>1</v>
      </c>
      <c r="N123" s="47"/>
      <c r="O123" s="47"/>
      <c r="P123" s="47"/>
      <c r="Q123" s="47"/>
      <c r="R123" s="47"/>
      <c r="S123" s="47">
        <v>1</v>
      </c>
      <c r="T123" s="47"/>
      <c r="U123" s="47"/>
      <c r="V123" s="47"/>
      <c r="W123" s="48">
        <v>2</v>
      </c>
      <c r="X123" s="61">
        <f t="shared" si="17"/>
        <v>0</v>
      </c>
      <c r="Y123" s="52">
        <f t="shared" si="17"/>
        <v>4</v>
      </c>
      <c r="Z123">
        <f t="shared" si="18"/>
        <v>4</v>
      </c>
    </row>
    <row r="124" spans="1:26">
      <c r="A124" s="51" t="s">
        <v>13</v>
      </c>
      <c r="B124" s="113" t="s">
        <v>634</v>
      </c>
      <c r="C124" s="47" t="s">
        <v>180</v>
      </c>
      <c r="D124" s="47" t="s">
        <v>185</v>
      </c>
      <c r="E124" s="52" t="s">
        <v>186</v>
      </c>
      <c r="F124" s="56"/>
      <c r="G124" s="47"/>
      <c r="H124" s="47"/>
      <c r="I124" s="47"/>
      <c r="J124" s="47"/>
      <c r="K124" s="47"/>
      <c r="L124" s="47"/>
      <c r="M124" s="47"/>
      <c r="N124" s="47"/>
      <c r="O124" s="47"/>
      <c r="P124" s="47"/>
      <c r="Q124" s="47"/>
      <c r="R124" s="47"/>
      <c r="S124" s="47"/>
      <c r="T124" s="47"/>
      <c r="U124" s="47"/>
      <c r="V124" s="47"/>
      <c r="W124" s="48">
        <v>2</v>
      </c>
      <c r="X124" s="61">
        <f t="shared" si="17"/>
        <v>0</v>
      </c>
      <c r="Y124" s="52">
        <f t="shared" si="17"/>
        <v>2</v>
      </c>
      <c r="Z124">
        <f t="shared" si="18"/>
        <v>2</v>
      </c>
    </row>
    <row r="125" spans="1:26">
      <c r="A125" s="51" t="s">
        <v>13</v>
      </c>
      <c r="B125" s="16" t="s">
        <v>636</v>
      </c>
      <c r="C125" s="47" t="s">
        <v>126</v>
      </c>
      <c r="D125" s="47" t="s">
        <v>191</v>
      </c>
      <c r="E125" s="52" t="s">
        <v>192</v>
      </c>
      <c r="F125" s="56"/>
      <c r="G125" s="47"/>
      <c r="H125" s="47"/>
      <c r="I125" s="47"/>
      <c r="J125" s="47"/>
      <c r="K125" s="47"/>
      <c r="L125" s="47"/>
      <c r="M125" s="47"/>
      <c r="N125" s="47"/>
      <c r="O125" s="47"/>
      <c r="P125" s="47"/>
      <c r="Q125" s="47"/>
      <c r="R125" s="47"/>
      <c r="S125" s="47"/>
      <c r="T125" s="47"/>
      <c r="U125" s="47"/>
      <c r="V125" s="47">
        <v>4</v>
      </c>
      <c r="W125" s="48">
        <v>2</v>
      </c>
      <c r="X125" s="61">
        <f t="shared" si="17"/>
        <v>4</v>
      </c>
      <c r="Y125" s="52">
        <f t="shared" si="17"/>
        <v>2</v>
      </c>
      <c r="Z125">
        <f t="shared" si="18"/>
        <v>6</v>
      </c>
    </row>
    <row r="126" spans="1:26">
      <c r="A126" s="51" t="s">
        <v>13</v>
      </c>
      <c r="B126" s="16" t="s">
        <v>637</v>
      </c>
      <c r="C126" s="47" t="s">
        <v>126</v>
      </c>
      <c r="D126" s="47" t="s">
        <v>193</v>
      </c>
      <c r="E126" s="52" t="s">
        <v>194</v>
      </c>
      <c r="F126" s="56"/>
      <c r="G126" s="47"/>
      <c r="H126" s="47"/>
      <c r="I126" s="47"/>
      <c r="J126" s="47"/>
      <c r="K126" s="47"/>
      <c r="L126" s="47"/>
      <c r="M126" s="47"/>
      <c r="N126" s="47"/>
      <c r="O126" s="47"/>
      <c r="P126" s="47"/>
      <c r="Q126" s="47"/>
      <c r="R126" s="47"/>
      <c r="S126" s="47"/>
      <c r="T126" s="47"/>
      <c r="U126" s="47"/>
      <c r="V126" s="47">
        <v>1</v>
      </c>
      <c r="W126" s="48">
        <v>1</v>
      </c>
      <c r="X126" s="61">
        <f t="shared" si="17"/>
        <v>1</v>
      </c>
      <c r="Y126" s="52">
        <f t="shared" si="17"/>
        <v>1</v>
      </c>
      <c r="Z126">
        <f t="shared" si="18"/>
        <v>2</v>
      </c>
    </row>
    <row r="127" spans="1:26">
      <c r="A127" s="51" t="s">
        <v>13</v>
      </c>
      <c r="B127" s="16" t="s">
        <v>638</v>
      </c>
      <c r="C127" s="47" t="s">
        <v>126</v>
      </c>
      <c r="D127" s="47" t="s">
        <v>195</v>
      </c>
      <c r="E127" s="52" t="s">
        <v>196</v>
      </c>
      <c r="F127" s="56"/>
      <c r="G127" s="47"/>
      <c r="H127" s="47"/>
      <c r="I127" s="47"/>
      <c r="J127" s="47"/>
      <c r="K127" s="47"/>
      <c r="L127" s="47"/>
      <c r="M127" s="47"/>
      <c r="N127" s="47">
        <v>1</v>
      </c>
      <c r="O127" s="47">
        <v>1</v>
      </c>
      <c r="P127" s="47"/>
      <c r="Q127" s="47"/>
      <c r="R127" s="47">
        <v>1</v>
      </c>
      <c r="S127" s="47"/>
      <c r="T127" s="47"/>
      <c r="U127" s="47"/>
      <c r="V127" s="47">
        <v>1</v>
      </c>
      <c r="W127" s="48"/>
      <c r="X127" s="61">
        <f t="shared" si="17"/>
        <v>3</v>
      </c>
      <c r="Y127" s="52">
        <f t="shared" si="17"/>
        <v>1</v>
      </c>
      <c r="Z127">
        <f t="shared" si="18"/>
        <v>4</v>
      </c>
    </row>
    <row r="128" spans="1:26">
      <c r="A128" s="51" t="s">
        <v>13</v>
      </c>
      <c r="B128" s="16" t="s">
        <v>639</v>
      </c>
      <c r="C128" s="47" t="s">
        <v>126</v>
      </c>
      <c r="D128" s="47" t="s">
        <v>197</v>
      </c>
      <c r="E128" s="52" t="s">
        <v>198</v>
      </c>
      <c r="F128" s="56"/>
      <c r="G128" s="47"/>
      <c r="H128" s="47"/>
      <c r="I128" s="47"/>
      <c r="J128" s="47"/>
      <c r="K128" s="47"/>
      <c r="L128" s="47"/>
      <c r="M128" s="47"/>
      <c r="N128" s="47"/>
      <c r="O128" s="47">
        <v>1</v>
      </c>
      <c r="P128" s="47"/>
      <c r="Q128" s="47"/>
      <c r="R128" s="47"/>
      <c r="S128" s="47"/>
      <c r="T128" s="47"/>
      <c r="U128" s="47"/>
      <c r="V128" s="47">
        <v>1</v>
      </c>
      <c r="W128" s="48"/>
      <c r="X128" s="61">
        <f t="shared" si="17"/>
        <v>1</v>
      </c>
      <c r="Y128" s="52">
        <f t="shared" si="17"/>
        <v>1</v>
      </c>
      <c r="Z128">
        <f t="shared" si="18"/>
        <v>2</v>
      </c>
    </row>
    <row r="129" spans="1:26">
      <c r="A129" s="51" t="s">
        <v>13</v>
      </c>
      <c r="B129" s="16" t="s">
        <v>640</v>
      </c>
      <c r="C129" s="47" t="s">
        <v>126</v>
      </c>
      <c r="D129" s="47" t="s">
        <v>199</v>
      </c>
      <c r="E129" s="52" t="s">
        <v>200</v>
      </c>
      <c r="F129" s="56"/>
      <c r="G129" s="47"/>
      <c r="H129" s="47"/>
      <c r="I129" s="47"/>
      <c r="J129" s="47"/>
      <c r="K129" s="47"/>
      <c r="L129" s="47"/>
      <c r="M129" s="47"/>
      <c r="N129" s="47"/>
      <c r="O129" s="47"/>
      <c r="P129" s="47"/>
      <c r="Q129" s="47"/>
      <c r="R129" s="47">
        <v>1</v>
      </c>
      <c r="S129" s="47"/>
      <c r="T129" s="47"/>
      <c r="U129" s="47"/>
      <c r="V129" s="47">
        <v>1</v>
      </c>
      <c r="W129" s="48"/>
      <c r="X129" s="61">
        <f t="shared" si="17"/>
        <v>2</v>
      </c>
      <c r="Y129" s="52">
        <f t="shared" si="17"/>
        <v>0</v>
      </c>
      <c r="Z129">
        <f t="shared" si="18"/>
        <v>2</v>
      </c>
    </row>
    <row r="130" spans="1:26">
      <c r="A130" s="51" t="s">
        <v>13</v>
      </c>
      <c r="B130" s="16" t="s">
        <v>641</v>
      </c>
      <c r="C130" s="47" t="s">
        <v>126</v>
      </c>
      <c r="D130" s="47" t="s">
        <v>201</v>
      </c>
      <c r="E130" s="52" t="s">
        <v>202</v>
      </c>
      <c r="F130" s="56"/>
      <c r="G130" s="47"/>
      <c r="H130" s="47"/>
      <c r="I130" s="47"/>
      <c r="J130" s="47">
        <v>1</v>
      </c>
      <c r="K130" s="47"/>
      <c r="L130" s="47">
        <v>1</v>
      </c>
      <c r="M130" s="47"/>
      <c r="N130" s="47">
        <v>2</v>
      </c>
      <c r="O130" s="47"/>
      <c r="P130" s="47"/>
      <c r="Q130" s="47"/>
      <c r="R130" s="47">
        <v>3</v>
      </c>
      <c r="S130" s="47"/>
      <c r="T130" s="47"/>
      <c r="U130" s="47"/>
      <c r="V130" s="47">
        <v>11</v>
      </c>
      <c r="W130" s="48">
        <v>2</v>
      </c>
      <c r="X130" s="61">
        <f t="shared" si="17"/>
        <v>18</v>
      </c>
      <c r="Y130" s="52">
        <f t="shared" si="17"/>
        <v>2</v>
      </c>
      <c r="Z130">
        <f t="shared" si="18"/>
        <v>20</v>
      </c>
    </row>
    <row r="131" spans="1:26">
      <c r="A131" s="51" t="s">
        <v>13</v>
      </c>
      <c r="B131" s="16" t="s">
        <v>642</v>
      </c>
      <c r="C131" s="47" t="s">
        <v>126</v>
      </c>
      <c r="D131" s="47" t="s">
        <v>203</v>
      </c>
      <c r="E131" s="52" t="s">
        <v>204</v>
      </c>
      <c r="F131" s="56"/>
      <c r="G131" s="47"/>
      <c r="H131" s="47"/>
      <c r="I131" s="47"/>
      <c r="J131" s="47"/>
      <c r="K131" s="47"/>
      <c r="L131" s="47"/>
      <c r="M131" s="47"/>
      <c r="N131" s="47"/>
      <c r="O131" s="47"/>
      <c r="P131" s="47"/>
      <c r="Q131" s="47"/>
      <c r="R131" s="47"/>
      <c r="S131" s="47"/>
      <c r="T131" s="47"/>
      <c r="U131" s="47"/>
      <c r="V131" s="47">
        <v>4</v>
      </c>
      <c r="W131" s="48"/>
      <c r="X131" s="61">
        <f t="shared" si="17"/>
        <v>4</v>
      </c>
      <c r="Y131" s="52">
        <f t="shared" si="17"/>
        <v>0</v>
      </c>
      <c r="Z131">
        <f t="shared" si="18"/>
        <v>4</v>
      </c>
    </row>
    <row r="132" spans="1:26">
      <c r="A132" s="51" t="s">
        <v>13</v>
      </c>
      <c r="B132" s="16" t="s">
        <v>643</v>
      </c>
      <c r="C132" s="47" t="s">
        <v>126</v>
      </c>
      <c r="D132" s="47" t="s">
        <v>205</v>
      </c>
      <c r="E132" s="52" t="s">
        <v>206</v>
      </c>
      <c r="F132" s="56"/>
      <c r="G132" s="47"/>
      <c r="H132" s="47"/>
      <c r="I132" s="47"/>
      <c r="J132" s="47"/>
      <c r="K132" s="47"/>
      <c r="L132" s="47"/>
      <c r="M132" s="47"/>
      <c r="N132" s="47"/>
      <c r="O132" s="47"/>
      <c r="P132" s="47"/>
      <c r="Q132" s="47"/>
      <c r="R132" s="47"/>
      <c r="S132" s="47"/>
      <c r="T132" s="47"/>
      <c r="U132" s="47"/>
      <c r="V132" s="47"/>
      <c r="W132" s="48">
        <v>2</v>
      </c>
      <c r="X132" s="61">
        <f t="shared" si="17"/>
        <v>0</v>
      </c>
      <c r="Y132" s="52">
        <f t="shared" si="17"/>
        <v>2</v>
      </c>
      <c r="Z132">
        <f t="shared" si="18"/>
        <v>2</v>
      </c>
    </row>
    <row r="133" spans="1:26">
      <c r="A133" s="51" t="s">
        <v>13</v>
      </c>
      <c r="B133" s="16" t="s">
        <v>644</v>
      </c>
      <c r="C133" s="47" t="s">
        <v>159</v>
      </c>
      <c r="D133" s="47" t="s">
        <v>207</v>
      </c>
      <c r="E133" s="52" t="s">
        <v>208</v>
      </c>
      <c r="F133" s="56"/>
      <c r="G133" s="47"/>
      <c r="H133" s="47"/>
      <c r="I133" s="47"/>
      <c r="J133" s="47"/>
      <c r="K133" s="47"/>
      <c r="L133" s="47"/>
      <c r="M133" s="47"/>
      <c r="N133" s="47"/>
      <c r="O133" s="47"/>
      <c r="P133" s="47"/>
      <c r="Q133" s="47"/>
      <c r="R133" s="47"/>
      <c r="S133" s="47"/>
      <c r="T133" s="47"/>
      <c r="U133" s="47"/>
      <c r="V133" s="47">
        <v>3</v>
      </c>
      <c r="W133" s="48">
        <v>3</v>
      </c>
      <c r="X133" s="61">
        <f t="shared" si="17"/>
        <v>3</v>
      </c>
      <c r="Y133" s="52">
        <f t="shared" si="17"/>
        <v>3</v>
      </c>
      <c r="Z133">
        <f t="shared" si="18"/>
        <v>6</v>
      </c>
    </row>
    <row r="134" spans="1:26">
      <c r="A134" s="51" t="s">
        <v>13</v>
      </c>
      <c r="B134" s="16" t="s">
        <v>645</v>
      </c>
      <c r="C134" s="47" t="s">
        <v>159</v>
      </c>
      <c r="D134" s="47" t="s">
        <v>209</v>
      </c>
      <c r="E134" s="52" t="s">
        <v>210</v>
      </c>
      <c r="F134" s="56"/>
      <c r="G134" s="47"/>
      <c r="H134" s="47"/>
      <c r="I134" s="47"/>
      <c r="J134" s="47">
        <v>1</v>
      </c>
      <c r="K134" s="47"/>
      <c r="L134" s="47">
        <v>1</v>
      </c>
      <c r="M134" s="47"/>
      <c r="N134" s="47">
        <v>1</v>
      </c>
      <c r="O134" s="47"/>
      <c r="P134" s="47"/>
      <c r="Q134" s="47"/>
      <c r="R134" s="47">
        <v>4</v>
      </c>
      <c r="S134" s="47"/>
      <c r="T134" s="47"/>
      <c r="U134" s="47"/>
      <c r="V134" s="47">
        <v>19</v>
      </c>
      <c r="W134" s="48">
        <v>4</v>
      </c>
      <c r="X134" s="61">
        <f t="shared" si="17"/>
        <v>26</v>
      </c>
      <c r="Y134" s="52">
        <f t="shared" si="17"/>
        <v>4</v>
      </c>
      <c r="Z134">
        <f t="shared" si="18"/>
        <v>30</v>
      </c>
    </row>
    <row r="135" spans="1:26">
      <c r="A135" s="51" t="s">
        <v>13</v>
      </c>
      <c r="B135" s="16" t="s">
        <v>646</v>
      </c>
      <c r="C135" s="47" t="s">
        <v>159</v>
      </c>
      <c r="D135" s="47" t="s">
        <v>211</v>
      </c>
      <c r="E135" s="52" t="s">
        <v>212</v>
      </c>
      <c r="F135" s="56">
        <v>1</v>
      </c>
      <c r="G135" s="47">
        <v>1</v>
      </c>
      <c r="H135" s="47"/>
      <c r="I135" s="47"/>
      <c r="J135" s="47"/>
      <c r="K135" s="47"/>
      <c r="L135" s="47"/>
      <c r="M135" s="47"/>
      <c r="N135" s="47"/>
      <c r="O135" s="47">
        <v>1</v>
      </c>
      <c r="P135" s="47"/>
      <c r="Q135" s="47"/>
      <c r="R135" s="47"/>
      <c r="S135" s="47"/>
      <c r="T135" s="47"/>
      <c r="U135" s="47"/>
      <c r="V135" s="47">
        <v>1</v>
      </c>
      <c r="W135" s="48">
        <v>3</v>
      </c>
      <c r="X135" s="61">
        <f t="shared" si="17"/>
        <v>2</v>
      </c>
      <c r="Y135" s="52">
        <f t="shared" si="17"/>
        <v>5</v>
      </c>
      <c r="Z135">
        <f t="shared" si="18"/>
        <v>7</v>
      </c>
    </row>
    <row r="136" spans="1:26">
      <c r="A136" s="51" t="s">
        <v>13</v>
      </c>
      <c r="B136" s="16" t="s">
        <v>647</v>
      </c>
      <c r="C136" s="47" t="s">
        <v>159</v>
      </c>
      <c r="D136" s="47" t="s">
        <v>213</v>
      </c>
      <c r="E136" s="52" t="s">
        <v>214</v>
      </c>
      <c r="F136" s="56"/>
      <c r="G136" s="47"/>
      <c r="H136" s="47"/>
      <c r="I136" s="47"/>
      <c r="J136" s="47"/>
      <c r="K136" s="47"/>
      <c r="L136" s="47"/>
      <c r="M136" s="47"/>
      <c r="N136" s="47"/>
      <c r="O136" s="47"/>
      <c r="P136" s="47"/>
      <c r="Q136" s="47"/>
      <c r="R136" s="47"/>
      <c r="S136" s="47"/>
      <c r="T136" s="47"/>
      <c r="U136" s="47"/>
      <c r="V136" s="47">
        <v>1</v>
      </c>
      <c r="W136" s="48">
        <v>1</v>
      </c>
      <c r="X136" s="61">
        <f t="shared" si="17"/>
        <v>1</v>
      </c>
      <c r="Y136" s="52">
        <f t="shared" si="17"/>
        <v>1</v>
      </c>
      <c r="Z136">
        <f t="shared" si="18"/>
        <v>2</v>
      </c>
    </row>
    <row r="137" spans="1:26">
      <c r="A137" s="51" t="s">
        <v>13</v>
      </c>
      <c r="B137" s="16" t="s">
        <v>648</v>
      </c>
      <c r="C137" s="47" t="s">
        <v>159</v>
      </c>
      <c r="D137" s="47" t="s">
        <v>215</v>
      </c>
      <c r="E137" s="52" t="s">
        <v>216</v>
      </c>
      <c r="F137" s="56"/>
      <c r="G137" s="47"/>
      <c r="H137" s="47"/>
      <c r="I137" s="47">
        <v>1</v>
      </c>
      <c r="J137" s="47"/>
      <c r="K137" s="47"/>
      <c r="L137" s="47"/>
      <c r="M137" s="47"/>
      <c r="N137" s="47">
        <v>3</v>
      </c>
      <c r="O137" s="47">
        <v>1</v>
      </c>
      <c r="P137" s="47"/>
      <c r="Q137" s="47"/>
      <c r="R137" s="47">
        <v>1</v>
      </c>
      <c r="S137" s="47"/>
      <c r="T137" s="47"/>
      <c r="U137" s="47"/>
      <c r="V137" s="47">
        <v>7</v>
      </c>
      <c r="W137" s="48">
        <v>4</v>
      </c>
      <c r="X137" s="61">
        <f t="shared" si="17"/>
        <v>11</v>
      </c>
      <c r="Y137" s="52">
        <f t="shared" si="17"/>
        <v>6</v>
      </c>
      <c r="Z137">
        <f t="shared" si="18"/>
        <v>17</v>
      </c>
    </row>
    <row r="138" spans="1:26">
      <c r="A138" s="51" t="s">
        <v>13</v>
      </c>
      <c r="B138" s="16" t="s">
        <v>650</v>
      </c>
      <c r="C138" s="47" t="s">
        <v>180</v>
      </c>
      <c r="D138" s="47" t="s">
        <v>219</v>
      </c>
      <c r="E138" s="52" t="s">
        <v>651</v>
      </c>
      <c r="F138" s="56"/>
      <c r="G138" s="47"/>
      <c r="H138" s="47"/>
      <c r="I138" s="47"/>
      <c r="J138" s="47"/>
      <c r="K138" s="47"/>
      <c r="L138" s="47"/>
      <c r="M138" s="47"/>
      <c r="N138" s="47"/>
      <c r="O138" s="47"/>
      <c r="P138" s="47"/>
      <c r="Q138" s="47"/>
      <c r="R138" s="47"/>
      <c r="S138" s="47"/>
      <c r="T138" s="47"/>
      <c r="U138" s="47"/>
      <c r="V138" s="47"/>
      <c r="W138" s="48">
        <v>3</v>
      </c>
      <c r="X138" s="61">
        <f t="shared" si="17"/>
        <v>0</v>
      </c>
      <c r="Y138" s="52">
        <f t="shared" si="17"/>
        <v>3</v>
      </c>
      <c r="Z138">
        <f t="shared" si="18"/>
        <v>3</v>
      </c>
    </row>
    <row r="139" spans="1:26">
      <c r="A139" s="51" t="s">
        <v>13</v>
      </c>
      <c r="B139" s="16" t="s">
        <v>652</v>
      </c>
      <c r="C139" s="47" t="s">
        <v>180</v>
      </c>
      <c r="D139" s="47" t="s">
        <v>221</v>
      </c>
      <c r="E139" s="52" t="s">
        <v>653</v>
      </c>
      <c r="F139" s="56">
        <v>1</v>
      </c>
      <c r="G139" s="47"/>
      <c r="H139" s="47"/>
      <c r="I139" s="47"/>
      <c r="J139" s="47"/>
      <c r="K139" s="47"/>
      <c r="L139" s="47"/>
      <c r="M139" s="47"/>
      <c r="N139" s="47"/>
      <c r="O139" s="47"/>
      <c r="P139" s="47"/>
      <c r="Q139" s="47"/>
      <c r="R139" s="47"/>
      <c r="S139" s="47"/>
      <c r="T139" s="47"/>
      <c r="U139" s="47"/>
      <c r="V139" s="47"/>
      <c r="W139" s="48">
        <v>8</v>
      </c>
      <c r="X139" s="61">
        <f t="shared" si="17"/>
        <v>1</v>
      </c>
      <c r="Y139" s="52">
        <f t="shared" si="17"/>
        <v>8</v>
      </c>
      <c r="Z139">
        <f t="shared" si="18"/>
        <v>9</v>
      </c>
    </row>
    <row r="140" spans="1:26">
      <c r="A140" s="51" t="s">
        <v>13</v>
      </c>
      <c r="B140" s="16" t="s">
        <v>654</v>
      </c>
      <c r="C140" s="47" t="s">
        <v>159</v>
      </c>
      <c r="D140" s="47" t="s">
        <v>225</v>
      </c>
      <c r="E140" s="52" t="s">
        <v>226</v>
      </c>
      <c r="F140" s="56"/>
      <c r="G140" s="47"/>
      <c r="H140" s="47"/>
      <c r="I140" s="47"/>
      <c r="J140" s="47"/>
      <c r="K140" s="47"/>
      <c r="L140" s="47"/>
      <c r="M140" s="47"/>
      <c r="N140" s="47"/>
      <c r="O140" s="47"/>
      <c r="P140" s="47"/>
      <c r="Q140" s="47"/>
      <c r="R140" s="47"/>
      <c r="S140" s="47"/>
      <c r="T140" s="47"/>
      <c r="U140" s="47"/>
      <c r="V140" s="47">
        <v>1</v>
      </c>
      <c r="W140" s="48">
        <v>3</v>
      </c>
      <c r="X140" s="61">
        <f t="shared" si="17"/>
        <v>1</v>
      </c>
      <c r="Y140" s="52">
        <f t="shared" si="17"/>
        <v>3</v>
      </c>
      <c r="Z140">
        <f t="shared" si="18"/>
        <v>4</v>
      </c>
    </row>
    <row r="141" spans="1:26">
      <c r="A141" s="51" t="s">
        <v>13</v>
      </c>
      <c r="B141" s="16" t="s">
        <v>655</v>
      </c>
      <c r="C141" s="47" t="s">
        <v>159</v>
      </c>
      <c r="D141" s="47" t="s">
        <v>227</v>
      </c>
      <c r="E141" s="52" t="s">
        <v>228</v>
      </c>
      <c r="F141" s="56"/>
      <c r="G141" s="47"/>
      <c r="H141" s="47"/>
      <c r="I141" s="47"/>
      <c r="J141" s="47"/>
      <c r="K141" s="47"/>
      <c r="L141" s="47"/>
      <c r="M141" s="47"/>
      <c r="N141" s="47"/>
      <c r="O141" s="47"/>
      <c r="P141" s="47"/>
      <c r="Q141" s="47"/>
      <c r="R141" s="47"/>
      <c r="S141" s="47"/>
      <c r="T141" s="47"/>
      <c r="U141" s="47"/>
      <c r="V141" s="47">
        <v>1</v>
      </c>
      <c r="W141" s="48">
        <v>1</v>
      </c>
      <c r="X141" s="61">
        <f t="shared" si="17"/>
        <v>1</v>
      </c>
      <c r="Y141" s="52">
        <f t="shared" si="17"/>
        <v>1</v>
      </c>
      <c r="Z141">
        <f t="shared" si="18"/>
        <v>2</v>
      </c>
    </row>
    <row r="142" spans="1:26">
      <c r="A142" s="51" t="s">
        <v>13</v>
      </c>
      <c r="B142" s="16" t="s">
        <v>657</v>
      </c>
      <c r="C142" s="47" t="s">
        <v>144</v>
      </c>
      <c r="D142" s="47" t="s">
        <v>237</v>
      </c>
      <c r="E142" s="52" t="s">
        <v>234</v>
      </c>
      <c r="F142" s="56"/>
      <c r="G142" s="47"/>
      <c r="H142" s="47"/>
      <c r="I142" s="47"/>
      <c r="J142" s="47"/>
      <c r="K142" s="47"/>
      <c r="L142" s="47"/>
      <c r="M142" s="47"/>
      <c r="N142" s="47">
        <v>1</v>
      </c>
      <c r="O142" s="47">
        <v>1</v>
      </c>
      <c r="P142" s="47"/>
      <c r="Q142" s="47"/>
      <c r="R142" s="47"/>
      <c r="S142" s="47">
        <v>1</v>
      </c>
      <c r="T142" s="47"/>
      <c r="U142" s="47"/>
      <c r="V142" s="47">
        <v>2</v>
      </c>
      <c r="W142" s="48"/>
      <c r="X142" s="61">
        <f t="shared" si="17"/>
        <v>3</v>
      </c>
      <c r="Y142" s="52">
        <f t="shared" si="17"/>
        <v>2</v>
      </c>
      <c r="Z142">
        <f t="shared" si="18"/>
        <v>5</v>
      </c>
    </row>
    <row r="143" spans="1:26">
      <c r="A143" s="51" t="s">
        <v>13</v>
      </c>
      <c r="B143" s="16" t="s">
        <v>660</v>
      </c>
      <c r="C143" s="47" t="s">
        <v>144</v>
      </c>
      <c r="D143" s="47" t="s">
        <v>242</v>
      </c>
      <c r="E143" s="52" t="s">
        <v>243</v>
      </c>
      <c r="F143" s="56"/>
      <c r="G143" s="47"/>
      <c r="H143" s="47"/>
      <c r="I143" s="47"/>
      <c r="J143" s="47"/>
      <c r="K143" s="47"/>
      <c r="L143" s="47"/>
      <c r="M143" s="47"/>
      <c r="N143" s="47">
        <v>2</v>
      </c>
      <c r="O143" s="47"/>
      <c r="P143" s="47"/>
      <c r="Q143" s="47"/>
      <c r="R143" s="47"/>
      <c r="S143" s="47">
        <v>1</v>
      </c>
      <c r="T143" s="47"/>
      <c r="U143" s="47"/>
      <c r="V143" s="47">
        <v>3</v>
      </c>
      <c r="W143" s="48">
        <v>5</v>
      </c>
      <c r="X143" s="61">
        <f t="shared" si="17"/>
        <v>5</v>
      </c>
      <c r="Y143" s="52">
        <f t="shared" si="17"/>
        <v>6</v>
      </c>
      <c r="Z143">
        <f t="shared" si="18"/>
        <v>11</v>
      </c>
    </row>
    <row r="144" spans="1:26">
      <c r="A144" s="51" t="s">
        <v>13</v>
      </c>
      <c r="B144" s="16" t="s">
        <v>661</v>
      </c>
      <c r="C144" s="47" t="s">
        <v>159</v>
      </c>
      <c r="D144" s="47" t="s">
        <v>246</v>
      </c>
      <c r="E144" s="52" t="s">
        <v>247</v>
      </c>
      <c r="F144" s="56"/>
      <c r="G144" s="47"/>
      <c r="H144" s="47"/>
      <c r="I144" s="47"/>
      <c r="J144" s="47"/>
      <c r="K144" s="47"/>
      <c r="L144" s="47"/>
      <c r="M144" s="47"/>
      <c r="N144" s="47"/>
      <c r="O144" s="47"/>
      <c r="P144" s="47"/>
      <c r="Q144" s="47"/>
      <c r="R144" s="47"/>
      <c r="S144" s="47"/>
      <c r="T144" s="47"/>
      <c r="U144" s="47"/>
      <c r="V144" s="47">
        <v>3</v>
      </c>
      <c r="W144" s="48"/>
      <c r="X144" s="61">
        <f t="shared" si="17"/>
        <v>3</v>
      </c>
      <c r="Y144" s="52">
        <f t="shared" si="17"/>
        <v>0</v>
      </c>
      <c r="Z144">
        <f t="shared" si="18"/>
        <v>3</v>
      </c>
    </row>
    <row r="145" spans="1:26">
      <c r="A145" s="51" t="s">
        <v>13</v>
      </c>
      <c r="B145" s="16" t="s">
        <v>662</v>
      </c>
      <c r="C145" s="47" t="s">
        <v>180</v>
      </c>
      <c r="D145" s="47" t="s">
        <v>248</v>
      </c>
      <c r="E145" s="52" t="s">
        <v>249</v>
      </c>
      <c r="F145" s="56"/>
      <c r="G145" s="47"/>
      <c r="H145" s="47"/>
      <c r="I145" s="47"/>
      <c r="J145" s="47"/>
      <c r="K145" s="47"/>
      <c r="L145" s="47"/>
      <c r="M145" s="47"/>
      <c r="N145" s="47"/>
      <c r="O145" s="47">
        <v>1</v>
      </c>
      <c r="P145" s="47"/>
      <c r="Q145" s="47"/>
      <c r="R145" s="47"/>
      <c r="S145" s="47"/>
      <c r="T145" s="47"/>
      <c r="U145" s="47"/>
      <c r="V145" s="47">
        <v>1</v>
      </c>
      <c r="W145" s="48">
        <v>3</v>
      </c>
      <c r="X145" s="61">
        <f t="shared" si="17"/>
        <v>1</v>
      </c>
      <c r="Y145" s="52">
        <f t="shared" si="17"/>
        <v>4</v>
      </c>
      <c r="Z145">
        <f t="shared" si="18"/>
        <v>5</v>
      </c>
    </row>
    <row r="146" spans="1:26">
      <c r="A146" s="51" t="s">
        <v>13</v>
      </c>
      <c r="B146" s="16" t="s">
        <v>663</v>
      </c>
      <c r="C146" s="47" t="s">
        <v>180</v>
      </c>
      <c r="D146" s="47" t="s">
        <v>250</v>
      </c>
      <c r="E146" s="52" t="s">
        <v>251</v>
      </c>
      <c r="F146" s="56"/>
      <c r="G146" s="47"/>
      <c r="H146" s="47"/>
      <c r="I146" s="47"/>
      <c r="J146" s="47"/>
      <c r="K146" s="47"/>
      <c r="L146" s="47"/>
      <c r="M146" s="47"/>
      <c r="N146" s="47"/>
      <c r="O146" s="47"/>
      <c r="P146" s="47"/>
      <c r="Q146" s="47"/>
      <c r="R146" s="47"/>
      <c r="S146" s="47"/>
      <c r="T146" s="47"/>
      <c r="U146" s="47"/>
      <c r="V146" s="47"/>
      <c r="W146" s="48">
        <v>1</v>
      </c>
      <c r="X146" s="61">
        <f t="shared" si="17"/>
        <v>0</v>
      </c>
      <c r="Y146" s="52">
        <f t="shared" si="17"/>
        <v>1</v>
      </c>
      <c r="Z146">
        <f t="shared" si="18"/>
        <v>1</v>
      </c>
    </row>
    <row r="147" spans="1:26">
      <c r="A147" s="51" t="s">
        <v>13</v>
      </c>
      <c r="B147" s="16" t="s">
        <v>664</v>
      </c>
      <c r="C147" s="47" t="s">
        <v>159</v>
      </c>
      <c r="D147" s="47" t="s">
        <v>252</v>
      </c>
      <c r="E147" s="52" t="s">
        <v>253</v>
      </c>
      <c r="F147" s="56"/>
      <c r="G147" s="47"/>
      <c r="H147" s="47"/>
      <c r="I147" s="47"/>
      <c r="J147" s="47"/>
      <c r="K147" s="47"/>
      <c r="L147" s="47"/>
      <c r="M147" s="47"/>
      <c r="N147" s="47"/>
      <c r="O147" s="47"/>
      <c r="P147" s="47"/>
      <c r="Q147" s="47"/>
      <c r="R147" s="47"/>
      <c r="S147" s="47">
        <v>1</v>
      </c>
      <c r="T147" s="47"/>
      <c r="U147" s="47"/>
      <c r="V147" s="47"/>
      <c r="W147" s="48"/>
      <c r="X147" s="61">
        <f t="shared" si="17"/>
        <v>0</v>
      </c>
      <c r="Y147" s="52">
        <f t="shared" si="17"/>
        <v>1</v>
      </c>
      <c r="Z147">
        <f t="shared" si="18"/>
        <v>1</v>
      </c>
    </row>
    <row r="148" spans="1:26">
      <c r="A148" s="51" t="s">
        <v>13</v>
      </c>
      <c r="B148" s="16" t="s">
        <v>665</v>
      </c>
      <c r="C148" s="47" t="s">
        <v>159</v>
      </c>
      <c r="D148" s="47" t="s">
        <v>256</v>
      </c>
      <c r="E148" s="52" t="s">
        <v>257</v>
      </c>
      <c r="F148" s="56"/>
      <c r="G148" s="47"/>
      <c r="H148" s="47"/>
      <c r="I148" s="47"/>
      <c r="J148" s="47"/>
      <c r="K148" s="47"/>
      <c r="L148" s="47"/>
      <c r="M148" s="47"/>
      <c r="N148" s="47"/>
      <c r="O148" s="47"/>
      <c r="P148" s="47"/>
      <c r="Q148" s="47"/>
      <c r="R148" s="47">
        <v>1</v>
      </c>
      <c r="S148" s="47"/>
      <c r="T148" s="47"/>
      <c r="U148" s="47"/>
      <c r="V148" s="47"/>
      <c r="W148" s="48"/>
      <c r="X148" s="61">
        <f t="shared" si="17"/>
        <v>1</v>
      </c>
      <c r="Y148" s="52">
        <f t="shared" si="17"/>
        <v>0</v>
      </c>
      <c r="Z148">
        <f t="shared" si="18"/>
        <v>1</v>
      </c>
    </row>
    <row r="149" spans="1:26">
      <c r="A149" s="51" t="s">
        <v>13</v>
      </c>
      <c r="B149" s="16" t="s">
        <v>670</v>
      </c>
      <c r="C149" s="47" t="s">
        <v>159</v>
      </c>
      <c r="D149" s="47" t="s">
        <v>270</v>
      </c>
      <c r="E149" s="52" t="s">
        <v>271</v>
      </c>
      <c r="F149" s="56"/>
      <c r="G149" s="47"/>
      <c r="H149" s="47"/>
      <c r="I149" s="47"/>
      <c r="J149" s="47"/>
      <c r="K149" s="47"/>
      <c r="L149" s="47"/>
      <c r="M149" s="47">
        <v>1</v>
      </c>
      <c r="N149" s="47"/>
      <c r="O149" s="47"/>
      <c r="P149" s="47"/>
      <c r="Q149" s="47"/>
      <c r="R149" s="47">
        <v>1</v>
      </c>
      <c r="S149" s="47">
        <v>1</v>
      </c>
      <c r="T149" s="47"/>
      <c r="U149" s="47"/>
      <c r="V149" s="47"/>
      <c r="W149" s="48">
        <v>7</v>
      </c>
      <c r="X149" s="61">
        <f t="shared" si="17"/>
        <v>1</v>
      </c>
      <c r="Y149" s="52">
        <f t="shared" si="17"/>
        <v>9</v>
      </c>
      <c r="Z149">
        <f t="shared" si="18"/>
        <v>10</v>
      </c>
    </row>
    <row r="150" spans="1:26">
      <c r="A150" s="51" t="s">
        <v>13</v>
      </c>
      <c r="B150" s="16" t="s">
        <v>670</v>
      </c>
      <c r="C150" s="47" t="s">
        <v>159</v>
      </c>
      <c r="D150" s="47" t="s">
        <v>272</v>
      </c>
      <c r="E150" s="52" t="s">
        <v>273</v>
      </c>
      <c r="F150" s="56"/>
      <c r="G150" s="47"/>
      <c r="H150" s="47"/>
      <c r="I150" s="47"/>
      <c r="J150" s="47"/>
      <c r="K150" s="47"/>
      <c r="L150" s="47"/>
      <c r="M150" s="47"/>
      <c r="N150" s="47"/>
      <c r="O150" s="47"/>
      <c r="P150" s="47"/>
      <c r="Q150" s="47"/>
      <c r="R150" s="47"/>
      <c r="S150" s="47"/>
      <c r="T150" s="47"/>
      <c r="U150" s="47"/>
      <c r="V150" s="47"/>
      <c r="W150" s="48">
        <v>1</v>
      </c>
      <c r="X150" s="61">
        <f t="shared" si="17"/>
        <v>0</v>
      </c>
      <c r="Y150" s="52">
        <f t="shared" si="17"/>
        <v>1</v>
      </c>
      <c r="Z150">
        <f t="shared" si="18"/>
        <v>1</v>
      </c>
    </row>
    <row r="151" spans="1:26">
      <c r="A151" s="51" t="s">
        <v>13</v>
      </c>
      <c r="B151" s="16" t="s">
        <v>671</v>
      </c>
      <c r="C151" s="47" t="s">
        <v>144</v>
      </c>
      <c r="D151" s="47" t="s">
        <v>274</v>
      </c>
      <c r="E151" s="52" t="s">
        <v>275</v>
      </c>
      <c r="F151" s="56"/>
      <c r="G151" s="47"/>
      <c r="H151" s="47"/>
      <c r="I151" s="47"/>
      <c r="J151" s="47"/>
      <c r="K151" s="47"/>
      <c r="L151" s="47"/>
      <c r="M151" s="47"/>
      <c r="N151" s="47"/>
      <c r="O151" s="47"/>
      <c r="P151" s="47"/>
      <c r="Q151" s="47"/>
      <c r="R151" s="47"/>
      <c r="S151" s="47"/>
      <c r="T151" s="47"/>
      <c r="U151" s="47"/>
      <c r="V151" s="47">
        <v>2</v>
      </c>
      <c r="W151" s="48">
        <v>2</v>
      </c>
      <c r="X151" s="61">
        <f t="shared" ref="X151:X159" si="19">F151+H151+J151+L151+N151+P151+R151+T151+V151</f>
        <v>2</v>
      </c>
      <c r="Y151" s="52">
        <f t="shared" ref="Y151:Y159" si="20">G151+I151+K151+M151+O151+Q151+S151+U151+W151</f>
        <v>2</v>
      </c>
      <c r="Z151">
        <f t="shared" ref="Z151:Z159" si="21">SUM(X151:Y151)</f>
        <v>4</v>
      </c>
    </row>
    <row r="152" spans="1:26">
      <c r="A152" s="51" t="s">
        <v>13</v>
      </c>
      <c r="B152" s="16" t="s">
        <v>672</v>
      </c>
      <c r="C152" s="47" t="s">
        <v>159</v>
      </c>
      <c r="D152" s="47" t="s">
        <v>278</v>
      </c>
      <c r="E152" s="52" t="s">
        <v>279</v>
      </c>
      <c r="F152" s="56"/>
      <c r="G152" s="47"/>
      <c r="H152" s="47"/>
      <c r="I152" s="47"/>
      <c r="J152" s="47"/>
      <c r="K152" s="47"/>
      <c r="L152" s="47"/>
      <c r="M152" s="47"/>
      <c r="N152" s="47"/>
      <c r="O152" s="47"/>
      <c r="P152" s="47"/>
      <c r="Q152" s="47"/>
      <c r="R152" s="47"/>
      <c r="S152" s="47"/>
      <c r="T152" s="47"/>
      <c r="U152" s="47"/>
      <c r="V152" s="47">
        <v>1</v>
      </c>
      <c r="W152" s="48">
        <v>1</v>
      </c>
      <c r="X152" s="61">
        <f t="shared" si="19"/>
        <v>1</v>
      </c>
      <c r="Y152" s="52">
        <f t="shared" si="20"/>
        <v>1</v>
      </c>
      <c r="Z152">
        <f t="shared" si="21"/>
        <v>2</v>
      </c>
    </row>
    <row r="153" spans="1:26">
      <c r="A153" s="51" t="s">
        <v>13</v>
      </c>
      <c r="B153" s="16" t="s">
        <v>673</v>
      </c>
      <c r="C153" s="47" t="s">
        <v>159</v>
      </c>
      <c r="D153" s="47" t="s">
        <v>280</v>
      </c>
      <c r="E153" s="52" t="s">
        <v>281</v>
      </c>
      <c r="F153" s="56"/>
      <c r="G153" s="47"/>
      <c r="H153" s="47"/>
      <c r="I153" s="47"/>
      <c r="J153" s="47"/>
      <c r="K153" s="47"/>
      <c r="L153" s="47"/>
      <c r="M153" s="47"/>
      <c r="N153" s="47"/>
      <c r="O153" s="47"/>
      <c r="P153" s="47"/>
      <c r="Q153" s="47"/>
      <c r="R153" s="47"/>
      <c r="S153" s="47"/>
      <c r="T153" s="47"/>
      <c r="U153" s="47"/>
      <c r="V153" s="47">
        <v>2</v>
      </c>
      <c r="W153" s="48"/>
      <c r="X153" s="61">
        <f t="shared" si="19"/>
        <v>2</v>
      </c>
      <c r="Y153" s="52">
        <f t="shared" si="20"/>
        <v>0</v>
      </c>
      <c r="Z153">
        <f t="shared" si="21"/>
        <v>2</v>
      </c>
    </row>
    <row r="154" spans="1:26">
      <c r="A154" s="51" t="s">
        <v>13</v>
      </c>
      <c r="B154" s="16" t="s">
        <v>674</v>
      </c>
      <c r="C154" s="47" t="s">
        <v>159</v>
      </c>
      <c r="D154" s="47" t="s">
        <v>282</v>
      </c>
      <c r="E154" s="52" t="s">
        <v>283</v>
      </c>
      <c r="F154" s="56"/>
      <c r="G154" s="47"/>
      <c r="H154" s="47"/>
      <c r="I154" s="47"/>
      <c r="J154" s="47"/>
      <c r="K154" s="47"/>
      <c r="L154" s="47"/>
      <c r="M154" s="47"/>
      <c r="N154" s="47"/>
      <c r="O154" s="47"/>
      <c r="P154" s="47"/>
      <c r="Q154" s="47"/>
      <c r="R154" s="47"/>
      <c r="S154" s="47"/>
      <c r="T154" s="47"/>
      <c r="U154" s="47"/>
      <c r="V154" s="47">
        <v>1</v>
      </c>
      <c r="W154" s="48">
        <v>1</v>
      </c>
      <c r="X154" s="61">
        <f t="shared" si="19"/>
        <v>1</v>
      </c>
      <c r="Y154" s="52">
        <f t="shared" si="20"/>
        <v>1</v>
      </c>
      <c r="Z154">
        <f t="shared" si="21"/>
        <v>2</v>
      </c>
    </row>
    <row r="155" spans="1:26">
      <c r="A155" s="51" t="s">
        <v>13</v>
      </c>
      <c r="B155" s="16" t="s">
        <v>675</v>
      </c>
      <c r="C155" s="47" t="s">
        <v>159</v>
      </c>
      <c r="D155" s="47" t="s">
        <v>284</v>
      </c>
      <c r="E155" s="52" t="s">
        <v>285</v>
      </c>
      <c r="F155" s="56"/>
      <c r="G155" s="47"/>
      <c r="H155" s="47"/>
      <c r="I155" s="47"/>
      <c r="J155" s="47"/>
      <c r="K155" s="47"/>
      <c r="L155" s="47"/>
      <c r="M155" s="47"/>
      <c r="N155" s="47"/>
      <c r="O155" s="47"/>
      <c r="P155" s="47"/>
      <c r="Q155" s="47"/>
      <c r="R155" s="47"/>
      <c r="S155" s="47">
        <v>1</v>
      </c>
      <c r="T155" s="47"/>
      <c r="U155" s="47"/>
      <c r="V155" s="47">
        <v>1</v>
      </c>
      <c r="W155" s="48">
        <v>3</v>
      </c>
      <c r="X155" s="61">
        <f t="shared" si="19"/>
        <v>1</v>
      </c>
      <c r="Y155" s="52">
        <f t="shared" si="20"/>
        <v>4</v>
      </c>
      <c r="Z155">
        <f t="shared" si="21"/>
        <v>5</v>
      </c>
    </row>
    <row r="156" spans="1:26">
      <c r="A156" s="51" t="s">
        <v>13</v>
      </c>
      <c r="B156" s="16" t="s">
        <v>676</v>
      </c>
      <c r="C156" s="47" t="s">
        <v>159</v>
      </c>
      <c r="D156" s="47" t="s">
        <v>286</v>
      </c>
      <c r="E156" s="52" t="s">
        <v>287</v>
      </c>
      <c r="F156" s="56"/>
      <c r="G156" s="47"/>
      <c r="H156" s="47"/>
      <c r="I156" s="47"/>
      <c r="J156" s="47"/>
      <c r="K156" s="47"/>
      <c r="L156" s="47"/>
      <c r="M156" s="47">
        <v>1</v>
      </c>
      <c r="N156" s="47"/>
      <c r="O156" s="47"/>
      <c r="P156" s="47"/>
      <c r="Q156" s="47"/>
      <c r="R156" s="47"/>
      <c r="S156" s="47"/>
      <c r="T156" s="47"/>
      <c r="U156" s="47"/>
      <c r="V156" s="47"/>
      <c r="W156" s="48"/>
      <c r="X156" s="61">
        <f t="shared" si="19"/>
        <v>0</v>
      </c>
      <c r="Y156" s="52">
        <f t="shared" si="20"/>
        <v>1</v>
      </c>
      <c r="Z156">
        <f t="shared" si="21"/>
        <v>1</v>
      </c>
    </row>
    <row r="157" spans="1:26">
      <c r="A157" s="51" t="s">
        <v>13</v>
      </c>
      <c r="B157" s="16" t="s">
        <v>680</v>
      </c>
      <c r="C157" s="47" t="s">
        <v>159</v>
      </c>
      <c r="D157" s="47" t="s">
        <v>296</v>
      </c>
      <c r="E157" s="52" t="s">
        <v>297</v>
      </c>
      <c r="F157" s="56"/>
      <c r="G157" s="47"/>
      <c r="H157" s="47"/>
      <c r="I157" s="47"/>
      <c r="J157" s="47"/>
      <c r="K157" s="47"/>
      <c r="L157" s="47"/>
      <c r="M157" s="47"/>
      <c r="N157" s="47"/>
      <c r="O157" s="47"/>
      <c r="P157" s="47"/>
      <c r="Q157" s="47"/>
      <c r="R157" s="47"/>
      <c r="S157" s="47"/>
      <c r="T157" s="47"/>
      <c r="U157" s="47"/>
      <c r="V157" s="47">
        <v>2</v>
      </c>
      <c r="W157" s="48"/>
      <c r="X157" s="61">
        <f t="shared" si="19"/>
        <v>2</v>
      </c>
      <c r="Y157" s="52">
        <f t="shared" si="20"/>
        <v>0</v>
      </c>
      <c r="Z157">
        <f t="shared" si="21"/>
        <v>2</v>
      </c>
    </row>
    <row r="158" spans="1:26">
      <c r="A158" s="51" t="s">
        <v>13</v>
      </c>
      <c r="B158" s="16" t="s">
        <v>681</v>
      </c>
      <c r="C158" s="47" t="s">
        <v>159</v>
      </c>
      <c r="D158" s="47" t="s">
        <v>300</v>
      </c>
      <c r="E158" s="52" t="s">
        <v>301</v>
      </c>
      <c r="F158" s="56"/>
      <c r="G158" s="47"/>
      <c r="H158" s="47"/>
      <c r="I158" s="47"/>
      <c r="J158" s="47"/>
      <c r="K158" s="47"/>
      <c r="L158" s="47"/>
      <c r="M158" s="47"/>
      <c r="N158" s="47"/>
      <c r="O158" s="47"/>
      <c r="P158" s="47"/>
      <c r="Q158" s="47"/>
      <c r="R158" s="47"/>
      <c r="S158" s="47"/>
      <c r="T158" s="47"/>
      <c r="U158" s="47"/>
      <c r="V158" s="47">
        <v>1</v>
      </c>
      <c r="W158" s="48"/>
      <c r="X158" s="61">
        <f t="shared" si="19"/>
        <v>1</v>
      </c>
      <c r="Y158" s="52">
        <f t="shared" si="20"/>
        <v>0</v>
      </c>
      <c r="Z158">
        <f t="shared" si="21"/>
        <v>1</v>
      </c>
    </row>
    <row r="159" spans="1:26">
      <c r="A159" s="51" t="s">
        <v>13</v>
      </c>
      <c r="B159" s="16" t="s">
        <v>682</v>
      </c>
      <c r="C159" s="47" t="s">
        <v>159</v>
      </c>
      <c r="D159" s="47" t="s">
        <v>304</v>
      </c>
      <c r="E159" s="52" t="s">
        <v>305</v>
      </c>
      <c r="F159" s="56"/>
      <c r="G159" s="47"/>
      <c r="H159" s="47"/>
      <c r="I159" s="47"/>
      <c r="J159" s="47"/>
      <c r="K159" s="47"/>
      <c r="L159" s="47"/>
      <c r="M159" s="47"/>
      <c r="N159" s="47"/>
      <c r="O159" s="47"/>
      <c r="P159" s="47"/>
      <c r="Q159" s="47"/>
      <c r="R159" s="47"/>
      <c r="S159" s="47"/>
      <c r="T159" s="47"/>
      <c r="U159" s="47"/>
      <c r="V159" s="47"/>
      <c r="W159" s="48">
        <v>1</v>
      </c>
      <c r="X159" s="61">
        <f t="shared" si="19"/>
        <v>0</v>
      </c>
      <c r="Y159" s="52">
        <f t="shared" si="20"/>
        <v>1</v>
      </c>
      <c r="Z159">
        <f t="shared" si="21"/>
        <v>1</v>
      </c>
    </row>
    <row r="160" spans="1:26">
      <c r="A160" s="51" t="s">
        <v>13</v>
      </c>
      <c r="B160" s="16" t="s">
        <v>688</v>
      </c>
      <c r="C160" s="47" t="s">
        <v>318</v>
      </c>
      <c r="D160" s="47" t="s">
        <v>319</v>
      </c>
      <c r="E160" s="52" t="s">
        <v>320</v>
      </c>
      <c r="F160" s="56"/>
      <c r="G160" s="47"/>
      <c r="H160" s="47"/>
      <c r="I160" s="47"/>
      <c r="J160" s="47"/>
      <c r="K160" s="47">
        <v>1</v>
      </c>
      <c r="L160" s="47"/>
      <c r="M160" s="47"/>
      <c r="N160" s="47"/>
      <c r="O160" s="47"/>
      <c r="P160" s="47"/>
      <c r="Q160" s="47"/>
      <c r="R160" s="47"/>
      <c r="S160" s="47"/>
      <c r="T160" s="47"/>
      <c r="U160" s="47"/>
      <c r="V160" s="47"/>
      <c r="W160" s="48">
        <v>1</v>
      </c>
      <c r="X160" s="61">
        <f t="shared" si="17"/>
        <v>0</v>
      </c>
      <c r="Y160" s="52">
        <f t="shared" si="17"/>
        <v>2</v>
      </c>
      <c r="Z160">
        <f t="shared" si="18"/>
        <v>2</v>
      </c>
    </row>
    <row r="161" spans="1:26">
      <c r="A161" s="51" t="s">
        <v>13</v>
      </c>
      <c r="B161" s="16" t="s">
        <v>690</v>
      </c>
      <c r="C161" s="47" t="s">
        <v>325</v>
      </c>
      <c r="D161" s="47" t="s">
        <v>326</v>
      </c>
      <c r="E161" s="52" t="s">
        <v>327</v>
      </c>
      <c r="F161" s="56"/>
      <c r="G161" s="47"/>
      <c r="H161" s="47"/>
      <c r="I161" s="47"/>
      <c r="J161" s="47"/>
      <c r="K161" s="47"/>
      <c r="L161" s="47"/>
      <c r="M161" s="47"/>
      <c r="N161" s="47"/>
      <c r="O161" s="47"/>
      <c r="P161" s="47"/>
      <c r="Q161" s="47"/>
      <c r="R161" s="47">
        <v>1</v>
      </c>
      <c r="S161" s="47"/>
      <c r="T161" s="47"/>
      <c r="U161" s="47"/>
      <c r="V161" s="47">
        <v>2</v>
      </c>
      <c r="W161" s="48"/>
      <c r="X161" s="61">
        <f t="shared" si="17"/>
        <v>3</v>
      </c>
      <c r="Y161" s="52">
        <f t="shared" si="17"/>
        <v>0</v>
      </c>
      <c r="Z161">
        <f t="shared" si="18"/>
        <v>3</v>
      </c>
    </row>
    <row r="162" spans="1:26">
      <c r="A162" s="51" t="s">
        <v>13</v>
      </c>
      <c r="B162" s="16" t="s">
        <v>691</v>
      </c>
      <c r="C162" s="47" t="s">
        <v>325</v>
      </c>
      <c r="D162" s="47" t="s">
        <v>330</v>
      </c>
      <c r="E162" s="52" t="s">
        <v>692</v>
      </c>
      <c r="F162" s="56"/>
      <c r="G162" s="47"/>
      <c r="H162" s="47"/>
      <c r="I162" s="47"/>
      <c r="J162" s="47"/>
      <c r="K162" s="47"/>
      <c r="L162" s="47"/>
      <c r="M162" s="47"/>
      <c r="N162" s="47"/>
      <c r="O162" s="47"/>
      <c r="P162" s="47"/>
      <c r="Q162" s="47"/>
      <c r="R162" s="47"/>
      <c r="S162" s="47">
        <v>1</v>
      </c>
      <c r="T162" s="47"/>
      <c r="U162" s="47"/>
      <c r="V162" s="47"/>
      <c r="W162" s="48">
        <v>1</v>
      </c>
      <c r="X162" s="61">
        <f t="shared" si="17"/>
        <v>0</v>
      </c>
      <c r="Y162" s="52">
        <f t="shared" si="17"/>
        <v>2</v>
      </c>
      <c r="Z162">
        <f t="shared" si="18"/>
        <v>2</v>
      </c>
    </row>
    <row r="163" spans="1:26">
      <c r="A163" s="51" t="s">
        <v>13</v>
      </c>
      <c r="B163" s="16" t="s">
        <v>693</v>
      </c>
      <c r="C163" s="47" t="s">
        <v>325</v>
      </c>
      <c r="D163" s="47" t="s">
        <v>332</v>
      </c>
      <c r="E163" s="52" t="s">
        <v>333</v>
      </c>
      <c r="F163" s="56"/>
      <c r="G163" s="47">
        <v>1</v>
      </c>
      <c r="H163" s="47"/>
      <c r="I163" s="47"/>
      <c r="J163" s="47"/>
      <c r="K163" s="47"/>
      <c r="L163" s="47"/>
      <c r="M163" s="47"/>
      <c r="N163" s="47">
        <v>2</v>
      </c>
      <c r="O163" s="47">
        <v>1</v>
      </c>
      <c r="P163" s="47"/>
      <c r="Q163" s="47"/>
      <c r="R163" s="47"/>
      <c r="S163" s="47">
        <v>1</v>
      </c>
      <c r="T163" s="47"/>
      <c r="U163" s="47"/>
      <c r="V163" s="47">
        <v>1</v>
      </c>
      <c r="W163" s="48">
        <v>1</v>
      </c>
      <c r="X163" s="61">
        <f t="shared" si="17"/>
        <v>3</v>
      </c>
      <c r="Y163" s="52">
        <f t="shared" si="17"/>
        <v>4</v>
      </c>
      <c r="Z163">
        <f t="shared" si="18"/>
        <v>7</v>
      </c>
    </row>
    <row r="164" spans="1:26">
      <c r="A164" s="51" t="s">
        <v>13</v>
      </c>
      <c r="B164" s="16" t="s">
        <v>694</v>
      </c>
      <c r="C164" s="47" t="s">
        <v>325</v>
      </c>
      <c r="D164" s="47" t="s">
        <v>334</v>
      </c>
      <c r="E164" s="52" t="s">
        <v>335</v>
      </c>
      <c r="F164" s="56"/>
      <c r="G164" s="47"/>
      <c r="H164" s="47"/>
      <c r="I164" s="47"/>
      <c r="J164" s="47"/>
      <c r="K164" s="47"/>
      <c r="L164" s="47"/>
      <c r="M164" s="47"/>
      <c r="N164" s="47"/>
      <c r="O164" s="47"/>
      <c r="P164" s="47"/>
      <c r="Q164" s="47"/>
      <c r="R164" s="47"/>
      <c r="S164" s="47"/>
      <c r="T164" s="47"/>
      <c r="U164" s="47"/>
      <c r="V164" s="47">
        <v>2</v>
      </c>
      <c r="W164" s="48"/>
      <c r="X164" s="61">
        <f t="shared" si="17"/>
        <v>2</v>
      </c>
      <c r="Y164" s="52">
        <f t="shared" si="17"/>
        <v>0</v>
      </c>
      <c r="Z164">
        <f t="shared" si="18"/>
        <v>2</v>
      </c>
    </row>
    <row r="165" spans="1:26">
      <c r="A165" s="51" t="s">
        <v>13</v>
      </c>
      <c r="B165" s="16" t="s">
        <v>695</v>
      </c>
      <c r="C165" s="47" t="s">
        <v>325</v>
      </c>
      <c r="D165" s="47" t="s">
        <v>336</v>
      </c>
      <c r="E165" s="52" t="s">
        <v>337</v>
      </c>
      <c r="F165" s="56"/>
      <c r="G165" s="47">
        <v>1</v>
      </c>
      <c r="H165" s="47"/>
      <c r="I165" s="47">
        <v>1</v>
      </c>
      <c r="J165" s="47"/>
      <c r="K165" s="47"/>
      <c r="L165" s="47"/>
      <c r="M165" s="47"/>
      <c r="N165" s="47"/>
      <c r="O165" s="47"/>
      <c r="P165" s="47"/>
      <c r="Q165" s="47">
        <v>1</v>
      </c>
      <c r="R165" s="47"/>
      <c r="S165" s="47"/>
      <c r="T165" s="47"/>
      <c r="U165" s="47"/>
      <c r="V165" s="47">
        <v>3</v>
      </c>
      <c r="W165" s="48">
        <v>1</v>
      </c>
      <c r="X165" s="61">
        <f t="shared" si="17"/>
        <v>3</v>
      </c>
      <c r="Y165" s="52">
        <f t="shared" si="17"/>
        <v>4</v>
      </c>
      <c r="Z165">
        <f t="shared" si="18"/>
        <v>7</v>
      </c>
    </row>
    <row r="166" spans="1:26">
      <c r="A166" s="51" t="s">
        <v>13</v>
      </c>
      <c r="B166" s="16" t="s">
        <v>696</v>
      </c>
      <c r="C166" s="47" t="s">
        <v>325</v>
      </c>
      <c r="D166" s="47" t="s">
        <v>338</v>
      </c>
      <c r="E166" s="52" t="s">
        <v>339</v>
      </c>
      <c r="F166" s="56"/>
      <c r="G166" s="47"/>
      <c r="H166" s="47"/>
      <c r="I166" s="47"/>
      <c r="J166" s="47"/>
      <c r="K166" s="47"/>
      <c r="L166" s="47"/>
      <c r="M166" s="47"/>
      <c r="N166" s="47"/>
      <c r="O166" s="47">
        <v>1</v>
      </c>
      <c r="P166" s="47"/>
      <c r="Q166" s="47"/>
      <c r="R166" s="47"/>
      <c r="S166" s="47"/>
      <c r="T166" s="47"/>
      <c r="U166" s="47"/>
      <c r="V166" s="47">
        <v>1</v>
      </c>
      <c r="W166" s="48"/>
      <c r="X166" s="61">
        <f t="shared" si="17"/>
        <v>1</v>
      </c>
      <c r="Y166" s="52">
        <f t="shared" si="17"/>
        <v>1</v>
      </c>
      <c r="Z166">
        <f t="shared" si="18"/>
        <v>2</v>
      </c>
    </row>
    <row r="167" spans="1:26">
      <c r="A167" s="51" t="s">
        <v>13</v>
      </c>
      <c r="B167" s="16" t="s">
        <v>697</v>
      </c>
      <c r="C167" s="47" t="s">
        <v>180</v>
      </c>
      <c r="D167" s="47" t="s">
        <v>340</v>
      </c>
      <c r="E167" s="52" t="s">
        <v>341</v>
      </c>
      <c r="F167" s="56"/>
      <c r="G167" s="47"/>
      <c r="H167" s="47"/>
      <c r="I167" s="47"/>
      <c r="J167" s="47"/>
      <c r="K167" s="47"/>
      <c r="L167" s="47"/>
      <c r="M167" s="47"/>
      <c r="N167" s="47"/>
      <c r="O167" s="47"/>
      <c r="P167" s="47"/>
      <c r="Q167" s="47"/>
      <c r="R167" s="47"/>
      <c r="S167" s="47">
        <v>1</v>
      </c>
      <c r="T167" s="47"/>
      <c r="U167" s="47"/>
      <c r="V167" s="47"/>
      <c r="W167" s="48"/>
      <c r="X167" s="61">
        <f t="shared" si="17"/>
        <v>0</v>
      </c>
      <c r="Y167" s="52">
        <f t="shared" si="17"/>
        <v>1</v>
      </c>
      <c r="Z167">
        <f t="shared" si="18"/>
        <v>1</v>
      </c>
    </row>
    <row r="168" spans="1:26">
      <c r="A168" s="51" t="s">
        <v>13</v>
      </c>
      <c r="B168" s="16" t="s">
        <v>698</v>
      </c>
      <c r="C168" s="47" t="s">
        <v>159</v>
      </c>
      <c r="D168" s="47" t="s">
        <v>342</v>
      </c>
      <c r="E168" s="52" t="s">
        <v>602</v>
      </c>
      <c r="F168" s="56"/>
      <c r="G168" s="47"/>
      <c r="H168" s="47"/>
      <c r="I168" s="47"/>
      <c r="J168" s="47"/>
      <c r="K168" s="47"/>
      <c r="L168" s="47"/>
      <c r="M168" s="47"/>
      <c r="N168" s="47"/>
      <c r="O168" s="47"/>
      <c r="P168" s="47"/>
      <c r="Q168" s="47"/>
      <c r="R168" s="47"/>
      <c r="S168" s="47"/>
      <c r="T168" s="47"/>
      <c r="U168" s="47"/>
      <c r="V168" s="47">
        <v>1</v>
      </c>
      <c r="W168" s="48"/>
      <c r="X168" s="61">
        <f t="shared" si="17"/>
        <v>1</v>
      </c>
      <c r="Y168" s="52">
        <f t="shared" si="17"/>
        <v>0</v>
      </c>
      <c r="Z168">
        <f t="shared" si="18"/>
        <v>1</v>
      </c>
    </row>
    <row r="169" spans="1:26">
      <c r="A169" s="53" t="s">
        <v>13</v>
      </c>
      <c r="B169" s="17"/>
      <c r="C169" s="54" t="s">
        <v>159</v>
      </c>
      <c r="D169" s="54" t="s">
        <v>374</v>
      </c>
      <c r="E169" s="55" t="s">
        <v>375</v>
      </c>
      <c r="F169" s="57"/>
      <c r="G169" s="54"/>
      <c r="H169" s="54"/>
      <c r="I169" s="54"/>
      <c r="J169" s="54"/>
      <c r="K169" s="54"/>
      <c r="L169" s="54"/>
      <c r="M169" s="54"/>
      <c r="N169" s="54"/>
      <c r="O169" s="54"/>
      <c r="P169" s="54"/>
      <c r="Q169" s="54"/>
      <c r="R169" s="54"/>
      <c r="S169" s="54"/>
      <c r="T169" s="54"/>
      <c r="U169" s="54"/>
      <c r="V169" s="54"/>
      <c r="W169" s="60">
        <v>1</v>
      </c>
      <c r="X169" s="62">
        <f>F169+H169+J169+L169+N169+P169+R169+T169+V169</f>
        <v>0</v>
      </c>
      <c r="Y169" s="55">
        <f>G169+I169+K169+M169+O169+Q169+S169+U169+W169</f>
        <v>1</v>
      </c>
      <c r="Z169">
        <f>SUM(X169:Y169)</f>
        <v>1</v>
      </c>
    </row>
    <row r="170" spans="1:26">
      <c r="A170" s="46"/>
      <c r="B170" s="3"/>
      <c r="E170" s="3" t="s">
        <v>47</v>
      </c>
      <c r="F170">
        <f t="shared" ref="F170:Z170" si="22">SUM(F114:F169)</f>
        <v>2</v>
      </c>
      <c r="G170">
        <f t="shared" si="22"/>
        <v>5</v>
      </c>
      <c r="H170">
        <f t="shared" si="22"/>
        <v>0</v>
      </c>
      <c r="I170">
        <f t="shared" si="22"/>
        <v>2</v>
      </c>
      <c r="J170">
        <f t="shared" si="22"/>
        <v>3</v>
      </c>
      <c r="K170">
        <f t="shared" si="22"/>
        <v>1</v>
      </c>
      <c r="L170">
        <f t="shared" si="22"/>
        <v>2</v>
      </c>
      <c r="M170">
        <f t="shared" si="22"/>
        <v>4</v>
      </c>
      <c r="N170">
        <f t="shared" si="22"/>
        <v>12</v>
      </c>
      <c r="O170">
        <f t="shared" si="22"/>
        <v>9</v>
      </c>
      <c r="P170">
        <f t="shared" si="22"/>
        <v>0</v>
      </c>
      <c r="Q170">
        <f t="shared" si="22"/>
        <v>1</v>
      </c>
      <c r="R170">
        <f t="shared" si="22"/>
        <v>14</v>
      </c>
      <c r="S170">
        <f t="shared" si="22"/>
        <v>9</v>
      </c>
      <c r="T170">
        <f t="shared" si="22"/>
        <v>0</v>
      </c>
      <c r="U170">
        <f t="shared" si="22"/>
        <v>0</v>
      </c>
      <c r="V170">
        <f t="shared" si="22"/>
        <v>88</v>
      </c>
      <c r="W170">
        <f t="shared" si="22"/>
        <v>92</v>
      </c>
      <c r="X170">
        <f t="shared" si="22"/>
        <v>121</v>
      </c>
      <c r="Y170">
        <f t="shared" si="22"/>
        <v>123</v>
      </c>
      <c r="Z170">
        <f t="shared" si="22"/>
        <v>244</v>
      </c>
    </row>
    <row r="171" spans="1:26">
      <c r="A171" s="3"/>
      <c r="B171" s="3"/>
      <c r="F171"/>
    </row>
    <row r="172" spans="1:26">
      <c r="A172" s="63" t="s">
        <v>16</v>
      </c>
      <c r="B172" s="64" t="s">
        <v>733</v>
      </c>
      <c r="C172" s="18" t="s">
        <v>10</v>
      </c>
      <c r="D172" s="18" t="s">
        <v>11</v>
      </c>
      <c r="E172" s="65" t="s">
        <v>582</v>
      </c>
      <c r="F172" s="22"/>
      <c r="G172" s="18"/>
      <c r="H172" s="18"/>
      <c r="I172" s="18"/>
      <c r="J172" s="18"/>
      <c r="K172" s="18">
        <v>1</v>
      </c>
      <c r="L172" s="18"/>
      <c r="M172" s="18"/>
      <c r="N172" s="18">
        <v>1</v>
      </c>
      <c r="O172" s="18"/>
      <c r="P172" s="18">
        <v>1</v>
      </c>
      <c r="Q172" s="18">
        <v>1</v>
      </c>
      <c r="R172" s="18"/>
      <c r="S172" s="18"/>
      <c r="T172" s="18"/>
      <c r="U172" s="18"/>
      <c r="V172" s="18">
        <v>2</v>
      </c>
      <c r="W172" s="20"/>
      <c r="X172" s="66">
        <f>F172+H172+J172+L172+N172+P172+R172+T172+V172</f>
        <v>4</v>
      </c>
      <c r="Y172" s="65">
        <f>G172+I172+K172+M172+O172+Q172+S172+U172+W172</f>
        <v>2</v>
      </c>
      <c r="Z172">
        <f>SUM(X172:Y172)</f>
        <v>6</v>
      </c>
    </row>
    <row r="173" spans="1:26">
      <c r="B173"/>
      <c r="E173" s="67" t="s">
        <v>110</v>
      </c>
      <c r="F173">
        <f>SUM(F172)</f>
        <v>0</v>
      </c>
      <c r="G173">
        <f t="shared" ref="G173:Z173" si="23">SUM(G172)</f>
        <v>0</v>
      </c>
      <c r="H173">
        <f t="shared" si="23"/>
        <v>0</v>
      </c>
      <c r="I173">
        <f t="shared" si="23"/>
        <v>0</v>
      </c>
      <c r="J173">
        <f t="shared" si="23"/>
        <v>0</v>
      </c>
      <c r="K173">
        <f t="shared" si="23"/>
        <v>1</v>
      </c>
      <c r="L173">
        <f t="shared" si="23"/>
        <v>0</v>
      </c>
      <c r="M173">
        <f t="shared" si="23"/>
        <v>0</v>
      </c>
      <c r="N173">
        <f t="shared" si="23"/>
        <v>1</v>
      </c>
      <c r="O173">
        <f t="shared" si="23"/>
        <v>0</v>
      </c>
      <c r="P173">
        <f t="shared" si="23"/>
        <v>1</v>
      </c>
      <c r="Q173">
        <f t="shared" si="23"/>
        <v>1</v>
      </c>
      <c r="R173">
        <f t="shared" si="23"/>
        <v>0</v>
      </c>
      <c r="S173">
        <f t="shared" si="23"/>
        <v>0</v>
      </c>
      <c r="T173">
        <f t="shared" si="23"/>
        <v>0</v>
      </c>
      <c r="U173">
        <f t="shared" si="23"/>
        <v>0</v>
      </c>
      <c r="V173">
        <f t="shared" si="23"/>
        <v>2</v>
      </c>
      <c r="W173">
        <f t="shared" si="23"/>
        <v>0</v>
      </c>
      <c r="X173">
        <f t="shared" si="23"/>
        <v>4</v>
      </c>
      <c r="Y173">
        <f t="shared" si="23"/>
        <v>2</v>
      </c>
      <c r="Z173">
        <f t="shared" si="23"/>
        <v>6</v>
      </c>
    </row>
    <row r="174" spans="1:26">
      <c r="A174" s="3"/>
      <c r="B174" s="3"/>
      <c r="F174"/>
    </row>
    <row r="175" spans="1:26">
      <c r="B175" t="s">
        <v>51</v>
      </c>
      <c r="E175" s="3" t="s">
        <v>9</v>
      </c>
      <c r="F175" s="1">
        <f>F170+F173</f>
        <v>2</v>
      </c>
      <c r="G175" s="1">
        <f t="shared" ref="G175:Z175" si="24">G170+G173</f>
        <v>5</v>
      </c>
      <c r="H175" s="1">
        <f t="shared" si="24"/>
        <v>0</v>
      </c>
      <c r="I175" s="1">
        <f t="shared" si="24"/>
        <v>2</v>
      </c>
      <c r="J175" s="1">
        <f t="shared" si="24"/>
        <v>3</v>
      </c>
      <c r="K175" s="1">
        <f t="shared" si="24"/>
        <v>2</v>
      </c>
      <c r="L175" s="1">
        <f t="shared" si="24"/>
        <v>2</v>
      </c>
      <c r="M175" s="1">
        <f t="shared" si="24"/>
        <v>4</v>
      </c>
      <c r="N175" s="1">
        <f t="shared" si="24"/>
        <v>13</v>
      </c>
      <c r="O175" s="1">
        <f t="shared" si="24"/>
        <v>9</v>
      </c>
      <c r="P175" s="1">
        <f t="shared" si="24"/>
        <v>1</v>
      </c>
      <c r="Q175" s="1">
        <f t="shared" si="24"/>
        <v>2</v>
      </c>
      <c r="R175" s="1">
        <f t="shared" si="24"/>
        <v>14</v>
      </c>
      <c r="S175" s="1">
        <f t="shared" si="24"/>
        <v>9</v>
      </c>
      <c r="T175" s="1">
        <f t="shared" si="24"/>
        <v>0</v>
      </c>
      <c r="U175" s="1">
        <f t="shared" si="24"/>
        <v>0</v>
      </c>
      <c r="V175" s="1">
        <f t="shared" si="24"/>
        <v>90</v>
      </c>
      <c r="W175" s="1">
        <f t="shared" si="24"/>
        <v>92</v>
      </c>
      <c r="X175" s="1">
        <f t="shared" si="24"/>
        <v>125</v>
      </c>
      <c r="Y175" s="1">
        <f t="shared" si="24"/>
        <v>125</v>
      </c>
      <c r="Z175" s="1">
        <f t="shared" si="24"/>
        <v>250</v>
      </c>
    </row>
    <row r="176" spans="1:26">
      <c r="B176"/>
      <c r="F176"/>
    </row>
  </sheetData>
  <mergeCells count="30">
    <mergeCell ref="F5:G5"/>
    <mergeCell ref="H5:I5"/>
    <mergeCell ref="J5:K5"/>
    <mergeCell ref="L5:M5"/>
    <mergeCell ref="N5:O5"/>
    <mergeCell ref="F73:G73"/>
    <mergeCell ref="H73:I73"/>
    <mergeCell ref="J73:K73"/>
    <mergeCell ref="L73:M73"/>
    <mergeCell ref="N73:O73"/>
    <mergeCell ref="P112:Q112"/>
    <mergeCell ref="R5:S5"/>
    <mergeCell ref="T5:U5"/>
    <mergeCell ref="V5:W5"/>
    <mergeCell ref="X5:Y5"/>
    <mergeCell ref="P73:Q73"/>
    <mergeCell ref="P5:Q5"/>
    <mergeCell ref="R112:S112"/>
    <mergeCell ref="T112:U112"/>
    <mergeCell ref="V112:W112"/>
    <mergeCell ref="X112:Y112"/>
    <mergeCell ref="R73:S73"/>
    <mergeCell ref="T73:U73"/>
    <mergeCell ref="V73:W73"/>
    <mergeCell ref="X73:Y73"/>
    <mergeCell ref="F112:G112"/>
    <mergeCell ref="H112:I112"/>
    <mergeCell ref="J112:K112"/>
    <mergeCell ref="L112:M112"/>
    <mergeCell ref="N112:O112"/>
  </mergeCells>
  <pageMargins left="0.7" right="0.7" top="0.75" bottom="0.75" header="0.3" footer="0.3"/>
  <pageSetup scale="57" orientation="landscape" r:id="rId1"/>
  <rowBreaks count="1" manualBreakCount="1">
    <brk id="107" max="16383" man="1"/>
  </rowBreaks>
</worksheet>
</file>

<file path=xl/worksheets/sheet4.xml><?xml version="1.0" encoding="utf-8"?>
<worksheet xmlns="http://schemas.openxmlformats.org/spreadsheetml/2006/main" xmlns:r="http://schemas.openxmlformats.org/officeDocument/2006/relationships">
  <dimension ref="A1:Z240"/>
  <sheetViews>
    <sheetView zoomScale="75" zoomScaleNormal="75" workbookViewId="0"/>
  </sheetViews>
  <sheetFormatPr defaultRowHeight="13.2"/>
  <cols>
    <col min="2" max="2" width="8.6640625" style="11" customWidth="1"/>
    <col min="4" max="4" width="14.44140625" customWidth="1"/>
    <col min="5" max="5" width="30.5546875" customWidth="1"/>
    <col min="6" max="6" width="5.6640625" style="75" customWidth="1"/>
    <col min="7" max="7" width="7.6640625" customWidth="1"/>
    <col min="8" max="8" width="5.6640625" customWidth="1"/>
    <col min="9" max="9" width="7.6640625" customWidth="1"/>
    <col min="10" max="10" width="5.6640625" customWidth="1"/>
    <col min="11" max="11" width="7.6640625" customWidth="1"/>
    <col min="12" max="12" width="5.6640625" customWidth="1"/>
    <col min="13" max="13" width="7.6640625" customWidth="1"/>
    <col min="14" max="14" width="5.6640625" customWidth="1"/>
    <col min="15" max="15" width="7.6640625" customWidth="1"/>
    <col min="16" max="16" width="5.6640625" customWidth="1"/>
    <col min="17" max="17" width="7.6640625" customWidth="1"/>
    <col min="18" max="18" width="5.5546875" customWidth="1"/>
    <col min="19" max="19" width="7.6640625" customWidth="1"/>
    <col min="20" max="20" width="5.6640625" customWidth="1"/>
    <col min="21" max="21" width="7.6640625" customWidth="1"/>
    <col min="22" max="22" width="5.6640625" customWidth="1"/>
    <col min="23" max="23" width="7.6640625" customWidth="1"/>
    <col min="24" max="24" width="5.6640625" customWidth="1"/>
    <col min="25" max="25" width="7.6640625" customWidth="1"/>
  </cols>
  <sheetData>
    <row r="1" spans="1:26">
      <c r="A1" s="2" t="s">
        <v>3</v>
      </c>
    </row>
    <row r="2" spans="1:26">
      <c r="A2" s="2" t="s">
        <v>98</v>
      </c>
    </row>
    <row r="3" spans="1:26">
      <c r="A3" s="2" t="s">
        <v>123</v>
      </c>
    </row>
    <row r="5" spans="1:26">
      <c r="A5" s="104" t="s">
        <v>96</v>
      </c>
      <c r="F5" s="136" t="s">
        <v>80</v>
      </c>
      <c r="G5" s="135"/>
      <c r="H5" s="136" t="s">
        <v>81</v>
      </c>
      <c r="I5" s="137"/>
      <c r="J5" s="134" t="s">
        <v>82</v>
      </c>
      <c r="K5" s="135"/>
      <c r="L5" s="136" t="s">
        <v>83</v>
      </c>
      <c r="M5" s="137"/>
      <c r="N5" s="134" t="s">
        <v>4</v>
      </c>
      <c r="O5" s="135"/>
      <c r="P5" s="136" t="s">
        <v>84</v>
      </c>
      <c r="Q5" s="137"/>
      <c r="R5" s="132" t="s">
        <v>85</v>
      </c>
      <c r="S5" s="133"/>
      <c r="T5" s="132" t="s">
        <v>86</v>
      </c>
      <c r="U5" s="133"/>
      <c r="V5" s="134" t="s">
        <v>87</v>
      </c>
      <c r="W5" s="135"/>
      <c r="X5" s="136" t="s">
        <v>9</v>
      </c>
      <c r="Y5" s="137"/>
    </row>
    <row r="6" spans="1:26">
      <c r="A6" s="8" t="s">
        <v>6</v>
      </c>
      <c r="B6" s="12" t="s">
        <v>94</v>
      </c>
      <c r="C6" s="9" t="s">
        <v>8</v>
      </c>
      <c r="D6" s="9" t="s">
        <v>7</v>
      </c>
      <c r="E6" s="9" t="s">
        <v>12</v>
      </c>
      <c r="F6" s="4" t="s">
        <v>1</v>
      </c>
      <c r="G6" s="6" t="s">
        <v>2</v>
      </c>
      <c r="H6" s="4" t="s">
        <v>1</v>
      </c>
      <c r="I6" s="5" t="s">
        <v>2</v>
      </c>
      <c r="J6" s="7" t="s">
        <v>1</v>
      </c>
      <c r="K6" s="6" t="s">
        <v>2</v>
      </c>
      <c r="L6" s="4" t="s">
        <v>1</v>
      </c>
      <c r="M6" s="5" t="s">
        <v>2</v>
      </c>
      <c r="N6" s="7" t="s">
        <v>1</v>
      </c>
      <c r="O6" s="6" t="s">
        <v>2</v>
      </c>
      <c r="P6" s="4" t="s">
        <v>1</v>
      </c>
      <c r="Q6" s="5" t="s">
        <v>2</v>
      </c>
      <c r="R6" s="4" t="s">
        <v>1</v>
      </c>
      <c r="S6" s="5" t="s">
        <v>2</v>
      </c>
      <c r="T6" s="4" t="s">
        <v>1</v>
      </c>
      <c r="U6" s="5" t="s">
        <v>2</v>
      </c>
      <c r="V6" s="7" t="s">
        <v>1</v>
      </c>
      <c r="W6" s="6" t="s">
        <v>2</v>
      </c>
      <c r="X6" s="4" t="s">
        <v>1</v>
      </c>
      <c r="Y6" s="5" t="s">
        <v>2</v>
      </c>
      <c r="Z6" s="10" t="s">
        <v>0</v>
      </c>
    </row>
    <row r="7" spans="1:26">
      <c r="A7" s="106" t="s">
        <v>52</v>
      </c>
      <c r="B7" s="64"/>
      <c r="C7" s="18"/>
      <c r="D7" s="18"/>
      <c r="E7" s="65"/>
      <c r="F7" s="22"/>
      <c r="G7" s="18"/>
      <c r="H7" s="18"/>
      <c r="I7" s="18"/>
      <c r="J7" s="18"/>
      <c r="K7" s="18"/>
      <c r="L7" s="18"/>
      <c r="M7" s="18"/>
      <c r="N7" s="18"/>
      <c r="O7" s="18"/>
      <c r="P7" s="18"/>
      <c r="Q7" s="18"/>
      <c r="R7" s="18"/>
      <c r="S7" s="18"/>
      <c r="T7" s="18"/>
      <c r="U7" s="18"/>
      <c r="V7" s="18"/>
      <c r="W7" s="20"/>
      <c r="X7" s="66">
        <f>F7+H7+J7+L7+N7+P7+R7+T7+V7</f>
        <v>0</v>
      </c>
      <c r="Y7" s="65">
        <f>G7+I7+K7+M7+O7+Q7+S7+U7+W7</f>
        <v>0</v>
      </c>
      <c r="Z7">
        <f>SUM(X7:Y7)</f>
        <v>0</v>
      </c>
    </row>
    <row r="8" spans="1:26">
      <c r="B8"/>
      <c r="D8" s="25"/>
      <c r="E8" s="67" t="s">
        <v>48</v>
      </c>
      <c r="F8">
        <f t="shared" ref="F8:Z8" si="0">SUM(F7:F7)</f>
        <v>0</v>
      </c>
      <c r="G8">
        <f t="shared" si="0"/>
        <v>0</v>
      </c>
      <c r="H8">
        <f t="shared" si="0"/>
        <v>0</v>
      </c>
      <c r="I8">
        <f t="shared" si="0"/>
        <v>0</v>
      </c>
      <c r="J8">
        <f t="shared" si="0"/>
        <v>0</v>
      </c>
      <c r="K8">
        <f t="shared" si="0"/>
        <v>0</v>
      </c>
      <c r="L8">
        <f t="shared" si="0"/>
        <v>0</v>
      </c>
      <c r="M8">
        <f t="shared" si="0"/>
        <v>0</v>
      </c>
      <c r="N8">
        <f t="shared" si="0"/>
        <v>0</v>
      </c>
      <c r="O8">
        <f t="shared" si="0"/>
        <v>0</v>
      </c>
      <c r="P8">
        <f t="shared" si="0"/>
        <v>0</v>
      </c>
      <c r="Q8">
        <f t="shared" si="0"/>
        <v>0</v>
      </c>
      <c r="R8">
        <f t="shared" si="0"/>
        <v>0</v>
      </c>
      <c r="S8">
        <f t="shared" si="0"/>
        <v>0</v>
      </c>
      <c r="T8">
        <f t="shared" si="0"/>
        <v>0</v>
      </c>
      <c r="U8">
        <f t="shared" si="0"/>
        <v>0</v>
      </c>
      <c r="V8">
        <f t="shared" si="0"/>
        <v>0</v>
      </c>
      <c r="W8">
        <f t="shared" si="0"/>
        <v>0</v>
      </c>
      <c r="X8">
        <f t="shared" si="0"/>
        <v>0</v>
      </c>
      <c r="Y8">
        <f t="shared" si="0"/>
        <v>0</v>
      </c>
      <c r="Z8">
        <f t="shared" si="0"/>
        <v>0</v>
      </c>
    </row>
    <row r="9" spans="1:26">
      <c r="B9"/>
      <c r="F9"/>
    </row>
    <row r="10" spans="1:26">
      <c r="A10" s="49" t="s">
        <v>13</v>
      </c>
      <c r="B10" s="112" t="s">
        <v>603</v>
      </c>
      <c r="C10" s="13" t="s">
        <v>144</v>
      </c>
      <c r="D10" s="13" t="s">
        <v>145</v>
      </c>
      <c r="E10" s="50" t="s">
        <v>146</v>
      </c>
      <c r="F10" s="21"/>
      <c r="G10" s="13"/>
      <c r="H10" s="13"/>
      <c r="I10" s="13"/>
      <c r="J10" s="13"/>
      <c r="K10" s="13"/>
      <c r="L10" s="13"/>
      <c r="M10" s="13"/>
      <c r="N10" s="13"/>
      <c r="O10" s="13"/>
      <c r="P10" s="13"/>
      <c r="Q10" s="13"/>
      <c r="R10" s="13">
        <v>2</v>
      </c>
      <c r="S10" s="13"/>
      <c r="T10" s="13"/>
      <c r="U10" s="13"/>
      <c r="V10" s="13"/>
      <c r="W10" s="15"/>
      <c r="X10" s="19">
        <f t="shared" ref="X10:Y51" si="1">F10+H10+J10+L10+N10+P10+R10+T10+V10</f>
        <v>2</v>
      </c>
      <c r="Y10" s="50">
        <f t="shared" si="1"/>
        <v>0</v>
      </c>
      <c r="Z10">
        <f t="shared" ref="Z10:Z58" si="2">SUM(X10:Y10)</f>
        <v>2</v>
      </c>
    </row>
    <row r="11" spans="1:26">
      <c r="A11" s="51" t="s">
        <v>13</v>
      </c>
      <c r="B11" s="113" t="s">
        <v>604</v>
      </c>
      <c r="C11" s="47" t="s">
        <v>144</v>
      </c>
      <c r="D11" s="47" t="s">
        <v>147</v>
      </c>
      <c r="E11" s="52" t="s">
        <v>148</v>
      </c>
      <c r="F11" s="56"/>
      <c r="G11" s="47"/>
      <c r="H11" s="47"/>
      <c r="I11" s="47"/>
      <c r="J11" s="47"/>
      <c r="K11" s="47"/>
      <c r="L11" s="47"/>
      <c r="M11" s="47"/>
      <c r="N11" s="47"/>
      <c r="O11" s="47"/>
      <c r="P11" s="47"/>
      <c r="Q11" s="47"/>
      <c r="R11" s="47"/>
      <c r="S11" s="47"/>
      <c r="T11" s="47"/>
      <c r="U11" s="47"/>
      <c r="V11" s="47"/>
      <c r="W11" s="48">
        <v>1</v>
      </c>
      <c r="X11" s="61">
        <f t="shared" si="1"/>
        <v>0</v>
      </c>
      <c r="Y11" s="52">
        <f t="shared" si="1"/>
        <v>1</v>
      </c>
      <c r="Z11">
        <f t="shared" si="2"/>
        <v>1</v>
      </c>
    </row>
    <row r="12" spans="1:26">
      <c r="A12" s="51" t="s">
        <v>13</v>
      </c>
      <c r="B12" s="113" t="s">
        <v>606</v>
      </c>
      <c r="C12" s="47" t="s">
        <v>144</v>
      </c>
      <c r="D12" s="47" t="s">
        <v>155</v>
      </c>
      <c r="E12" s="52" t="s">
        <v>156</v>
      </c>
      <c r="F12" s="56"/>
      <c r="G12" s="47"/>
      <c r="H12" s="47"/>
      <c r="I12" s="47"/>
      <c r="J12" s="47"/>
      <c r="K12" s="47"/>
      <c r="L12" s="47"/>
      <c r="M12" s="47"/>
      <c r="N12" s="47"/>
      <c r="O12" s="47"/>
      <c r="P12" s="47"/>
      <c r="Q12" s="47"/>
      <c r="R12" s="47">
        <v>1</v>
      </c>
      <c r="S12" s="47"/>
      <c r="T12" s="47"/>
      <c r="U12" s="47"/>
      <c r="V12" s="47">
        <v>16</v>
      </c>
      <c r="W12" s="48">
        <v>1</v>
      </c>
      <c r="X12" s="61">
        <f t="shared" si="1"/>
        <v>17</v>
      </c>
      <c r="Y12" s="52">
        <f t="shared" si="1"/>
        <v>1</v>
      </c>
      <c r="Z12">
        <f t="shared" si="2"/>
        <v>18</v>
      </c>
    </row>
    <row r="13" spans="1:26">
      <c r="A13" s="51" t="s">
        <v>13</v>
      </c>
      <c r="B13" s="113" t="s">
        <v>608</v>
      </c>
      <c r="C13" s="47" t="s">
        <v>159</v>
      </c>
      <c r="D13" s="47" t="s">
        <v>160</v>
      </c>
      <c r="E13" s="52" t="s">
        <v>161</v>
      </c>
      <c r="F13" s="56"/>
      <c r="G13" s="47"/>
      <c r="H13" s="47"/>
      <c r="I13" s="47"/>
      <c r="J13" s="47"/>
      <c r="K13" s="47"/>
      <c r="L13" s="47"/>
      <c r="M13" s="47"/>
      <c r="N13" s="47"/>
      <c r="O13" s="47"/>
      <c r="P13" s="47"/>
      <c r="Q13" s="47"/>
      <c r="R13" s="47"/>
      <c r="S13" s="47">
        <v>1</v>
      </c>
      <c r="T13" s="47"/>
      <c r="U13" s="47"/>
      <c r="V13" s="47">
        <v>4</v>
      </c>
      <c r="W13" s="48">
        <v>1</v>
      </c>
      <c r="X13" s="61">
        <f t="shared" si="1"/>
        <v>4</v>
      </c>
      <c r="Y13" s="52">
        <f t="shared" si="1"/>
        <v>2</v>
      </c>
      <c r="Z13">
        <f t="shared" si="2"/>
        <v>6</v>
      </c>
    </row>
    <row r="14" spans="1:26">
      <c r="A14" s="51" t="s">
        <v>13</v>
      </c>
      <c r="B14" s="113" t="s">
        <v>609</v>
      </c>
      <c r="C14" s="47" t="s">
        <v>159</v>
      </c>
      <c r="D14" s="47" t="s">
        <v>163</v>
      </c>
      <c r="E14" s="52" t="s">
        <v>164</v>
      </c>
      <c r="F14" s="56">
        <v>1</v>
      </c>
      <c r="G14" s="47"/>
      <c r="H14" s="47"/>
      <c r="I14" s="47"/>
      <c r="J14" s="47"/>
      <c r="K14" s="47"/>
      <c r="L14" s="47"/>
      <c r="M14" s="47"/>
      <c r="N14" s="47"/>
      <c r="O14" s="47"/>
      <c r="P14" s="47"/>
      <c r="Q14" s="47"/>
      <c r="R14" s="47"/>
      <c r="S14" s="47"/>
      <c r="T14" s="47"/>
      <c r="U14" s="47"/>
      <c r="V14" s="47"/>
      <c r="W14" s="48"/>
      <c r="X14" s="61">
        <f t="shared" si="1"/>
        <v>1</v>
      </c>
      <c r="Y14" s="52">
        <f t="shared" si="1"/>
        <v>0</v>
      </c>
      <c r="Z14">
        <f t="shared" si="2"/>
        <v>1</v>
      </c>
    </row>
    <row r="15" spans="1:26">
      <c r="A15" s="51" t="s">
        <v>13</v>
      </c>
      <c r="B15" s="113" t="s">
        <v>596</v>
      </c>
      <c r="C15" s="47" t="s">
        <v>159</v>
      </c>
      <c r="D15" s="47" t="s">
        <v>167</v>
      </c>
      <c r="E15" s="52" t="s">
        <v>168</v>
      </c>
      <c r="F15" s="56"/>
      <c r="G15" s="47"/>
      <c r="H15" s="47"/>
      <c r="I15" s="47"/>
      <c r="J15" s="47"/>
      <c r="K15" s="47"/>
      <c r="L15" s="47"/>
      <c r="M15" s="47"/>
      <c r="N15" s="47"/>
      <c r="O15" s="47">
        <v>1</v>
      </c>
      <c r="P15" s="47"/>
      <c r="Q15" s="47"/>
      <c r="R15" s="47"/>
      <c r="S15" s="47"/>
      <c r="T15" s="47"/>
      <c r="U15" s="47"/>
      <c r="V15" s="47">
        <v>2</v>
      </c>
      <c r="W15" s="48">
        <v>3</v>
      </c>
      <c r="X15" s="61">
        <f t="shared" si="1"/>
        <v>2</v>
      </c>
      <c r="Y15" s="52">
        <f t="shared" si="1"/>
        <v>4</v>
      </c>
      <c r="Z15">
        <f t="shared" si="2"/>
        <v>6</v>
      </c>
    </row>
    <row r="16" spans="1:26">
      <c r="A16" s="51" t="s">
        <v>13</v>
      </c>
      <c r="B16" s="113" t="s">
        <v>610</v>
      </c>
      <c r="C16" s="47" t="s">
        <v>159</v>
      </c>
      <c r="D16" s="47" t="s">
        <v>172</v>
      </c>
      <c r="E16" s="52" t="s">
        <v>173</v>
      </c>
      <c r="F16" s="56"/>
      <c r="G16" s="47"/>
      <c r="H16" s="47"/>
      <c r="I16" s="47"/>
      <c r="J16" s="47"/>
      <c r="K16" s="47"/>
      <c r="L16" s="47"/>
      <c r="M16" s="47"/>
      <c r="N16" s="47"/>
      <c r="O16" s="47"/>
      <c r="P16" s="47"/>
      <c r="Q16" s="47"/>
      <c r="R16" s="47"/>
      <c r="S16" s="47"/>
      <c r="T16" s="47"/>
      <c r="U16" s="47"/>
      <c r="V16" s="47"/>
      <c r="W16" s="48">
        <v>1</v>
      </c>
      <c r="X16" s="61">
        <f t="shared" si="1"/>
        <v>0</v>
      </c>
      <c r="Y16" s="52">
        <f t="shared" si="1"/>
        <v>1</v>
      </c>
      <c r="Z16">
        <f t="shared" si="2"/>
        <v>1</v>
      </c>
    </row>
    <row r="17" spans="1:26">
      <c r="A17" s="51" t="s">
        <v>13</v>
      </c>
      <c r="B17" s="113" t="s">
        <v>611</v>
      </c>
      <c r="C17" s="47" t="s">
        <v>159</v>
      </c>
      <c r="D17" s="47" t="s">
        <v>174</v>
      </c>
      <c r="E17" s="52" t="s">
        <v>175</v>
      </c>
      <c r="F17" s="56"/>
      <c r="G17" s="47"/>
      <c r="H17" s="47"/>
      <c r="I17" s="47"/>
      <c r="J17" s="47"/>
      <c r="K17" s="47"/>
      <c r="L17" s="47"/>
      <c r="M17" s="47"/>
      <c r="N17" s="47"/>
      <c r="O17" s="47"/>
      <c r="P17" s="47"/>
      <c r="Q17" s="47"/>
      <c r="R17" s="47"/>
      <c r="S17" s="47"/>
      <c r="T17" s="47"/>
      <c r="U17" s="47"/>
      <c r="V17" s="47">
        <v>1</v>
      </c>
      <c r="W17" s="48">
        <v>1</v>
      </c>
      <c r="X17" s="61">
        <f t="shared" si="1"/>
        <v>1</v>
      </c>
      <c r="Y17" s="52">
        <f t="shared" si="1"/>
        <v>1</v>
      </c>
      <c r="Z17">
        <f t="shared" si="2"/>
        <v>2</v>
      </c>
    </row>
    <row r="18" spans="1:26">
      <c r="A18" s="51" t="s">
        <v>13</v>
      </c>
      <c r="B18" s="58" t="s">
        <v>632</v>
      </c>
      <c r="C18" s="47" t="s">
        <v>159</v>
      </c>
      <c r="D18" s="47" t="s">
        <v>176</v>
      </c>
      <c r="E18" s="52" t="s">
        <v>177</v>
      </c>
      <c r="F18" s="56"/>
      <c r="G18" s="47"/>
      <c r="H18" s="47"/>
      <c r="I18" s="47"/>
      <c r="J18" s="47"/>
      <c r="K18" s="47"/>
      <c r="L18" s="47"/>
      <c r="M18" s="47"/>
      <c r="N18" s="47"/>
      <c r="O18" s="47"/>
      <c r="P18" s="47"/>
      <c r="Q18" s="47"/>
      <c r="R18" s="47"/>
      <c r="S18" s="47"/>
      <c r="T18" s="47"/>
      <c r="U18" s="47"/>
      <c r="V18" s="47">
        <v>1</v>
      </c>
      <c r="W18" s="48"/>
      <c r="X18" s="61">
        <f t="shared" si="1"/>
        <v>1</v>
      </c>
      <c r="Y18" s="52">
        <f t="shared" si="1"/>
        <v>0</v>
      </c>
      <c r="Z18">
        <f t="shared" si="2"/>
        <v>1</v>
      </c>
    </row>
    <row r="19" spans="1:26">
      <c r="A19" s="51" t="s">
        <v>13</v>
      </c>
      <c r="B19" s="58" t="s">
        <v>632</v>
      </c>
      <c r="C19" s="47" t="s">
        <v>159</v>
      </c>
      <c r="D19" s="47" t="s">
        <v>178</v>
      </c>
      <c r="E19" s="52" t="s">
        <v>179</v>
      </c>
      <c r="F19" s="56"/>
      <c r="G19" s="47"/>
      <c r="H19" s="47"/>
      <c r="I19" s="47"/>
      <c r="J19" s="47"/>
      <c r="K19" s="47"/>
      <c r="L19" s="47"/>
      <c r="M19" s="47"/>
      <c r="N19" s="47"/>
      <c r="O19" s="47"/>
      <c r="P19" s="47"/>
      <c r="Q19" s="47"/>
      <c r="R19" s="47"/>
      <c r="S19" s="47"/>
      <c r="T19" s="47"/>
      <c r="U19" s="47"/>
      <c r="V19" s="47">
        <v>1</v>
      </c>
      <c r="W19" s="48"/>
      <c r="X19" s="61">
        <f t="shared" si="1"/>
        <v>1</v>
      </c>
      <c r="Y19" s="52">
        <f t="shared" si="1"/>
        <v>0</v>
      </c>
      <c r="Z19">
        <f t="shared" si="2"/>
        <v>1</v>
      </c>
    </row>
    <row r="20" spans="1:26">
      <c r="A20" s="51" t="s">
        <v>13</v>
      </c>
      <c r="B20" s="58" t="s">
        <v>633</v>
      </c>
      <c r="C20" s="47" t="s">
        <v>180</v>
      </c>
      <c r="D20" s="47" t="s">
        <v>181</v>
      </c>
      <c r="E20" s="52" t="s">
        <v>182</v>
      </c>
      <c r="F20" s="56"/>
      <c r="G20" s="47"/>
      <c r="H20" s="47"/>
      <c r="I20" s="47"/>
      <c r="J20" s="47"/>
      <c r="K20" s="47"/>
      <c r="L20" s="47"/>
      <c r="M20" s="47"/>
      <c r="N20" s="47"/>
      <c r="O20" s="47"/>
      <c r="P20" s="47"/>
      <c r="Q20" s="47"/>
      <c r="R20" s="47"/>
      <c r="S20" s="47"/>
      <c r="T20" s="47"/>
      <c r="U20" s="47"/>
      <c r="V20" s="47"/>
      <c r="W20" s="48">
        <v>1</v>
      </c>
      <c r="X20" s="61">
        <f t="shared" si="1"/>
        <v>0</v>
      </c>
      <c r="Y20" s="52">
        <f t="shared" si="1"/>
        <v>1</v>
      </c>
      <c r="Z20">
        <f t="shared" si="2"/>
        <v>1</v>
      </c>
    </row>
    <row r="21" spans="1:26">
      <c r="A21" s="51" t="s">
        <v>13</v>
      </c>
      <c r="B21" s="58" t="s">
        <v>636</v>
      </c>
      <c r="C21" s="47" t="s">
        <v>126</v>
      </c>
      <c r="D21" s="47" t="s">
        <v>191</v>
      </c>
      <c r="E21" s="52" t="s">
        <v>192</v>
      </c>
      <c r="F21" s="56">
        <v>2</v>
      </c>
      <c r="G21" s="47"/>
      <c r="H21" s="47"/>
      <c r="I21" s="47"/>
      <c r="J21" s="47">
        <v>2</v>
      </c>
      <c r="K21" s="47">
        <v>1</v>
      </c>
      <c r="L21" s="47">
        <v>1</v>
      </c>
      <c r="M21" s="47">
        <v>2</v>
      </c>
      <c r="N21" s="47">
        <v>1</v>
      </c>
      <c r="O21" s="47"/>
      <c r="P21" s="47"/>
      <c r="Q21" s="47"/>
      <c r="R21" s="47">
        <v>5</v>
      </c>
      <c r="S21" s="47"/>
      <c r="T21" s="47"/>
      <c r="U21" s="47"/>
      <c r="V21" s="47">
        <v>39</v>
      </c>
      <c r="W21" s="48">
        <v>22</v>
      </c>
      <c r="X21" s="61">
        <f t="shared" si="1"/>
        <v>50</v>
      </c>
      <c r="Y21" s="52">
        <f t="shared" si="1"/>
        <v>25</v>
      </c>
      <c r="Z21">
        <f t="shared" si="2"/>
        <v>75</v>
      </c>
    </row>
    <row r="22" spans="1:26">
      <c r="A22" s="51" t="s">
        <v>13</v>
      </c>
      <c r="B22" s="58" t="s">
        <v>637</v>
      </c>
      <c r="C22" s="47" t="s">
        <v>126</v>
      </c>
      <c r="D22" s="47" t="s">
        <v>193</v>
      </c>
      <c r="E22" s="52" t="s">
        <v>194</v>
      </c>
      <c r="F22" s="56"/>
      <c r="G22" s="47"/>
      <c r="H22" s="47"/>
      <c r="I22" s="47"/>
      <c r="J22" s="47"/>
      <c r="K22" s="47"/>
      <c r="L22" s="47"/>
      <c r="M22" s="47"/>
      <c r="N22" s="47"/>
      <c r="O22" s="47"/>
      <c r="P22" s="47"/>
      <c r="Q22" s="47"/>
      <c r="R22" s="47"/>
      <c r="S22" s="47"/>
      <c r="T22" s="47"/>
      <c r="U22" s="47"/>
      <c r="V22" s="47">
        <v>1</v>
      </c>
      <c r="W22" s="48"/>
      <c r="X22" s="61">
        <f t="shared" si="1"/>
        <v>1</v>
      </c>
      <c r="Y22" s="52">
        <f t="shared" si="1"/>
        <v>0</v>
      </c>
      <c r="Z22">
        <f t="shared" si="2"/>
        <v>1</v>
      </c>
    </row>
    <row r="23" spans="1:26">
      <c r="A23" s="51" t="s">
        <v>13</v>
      </c>
      <c r="B23" s="58" t="s">
        <v>639</v>
      </c>
      <c r="C23" s="47" t="s">
        <v>126</v>
      </c>
      <c r="D23" s="47" t="s">
        <v>197</v>
      </c>
      <c r="E23" s="52" t="s">
        <v>198</v>
      </c>
      <c r="F23" s="56"/>
      <c r="G23" s="47"/>
      <c r="H23" s="47"/>
      <c r="I23" s="47"/>
      <c r="J23" s="47"/>
      <c r="K23" s="47"/>
      <c r="L23" s="47"/>
      <c r="M23" s="47"/>
      <c r="N23" s="47"/>
      <c r="O23" s="47"/>
      <c r="P23" s="47"/>
      <c r="Q23" s="47"/>
      <c r="R23" s="47"/>
      <c r="S23" s="47"/>
      <c r="T23" s="47"/>
      <c r="U23" s="47"/>
      <c r="V23" s="47">
        <v>1</v>
      </c>
      <c r="W23" s="48"/>
      <c r="X23" s="61">
        <f t="shared" si="1"/>
        <v>1</v>
      </c>
      <c r="Y23" s="52">
        <f t="shared" si="1"/>
        <v>0</v>
      </c>
      <c r="Z23">
        <f t="shared" si="2"/>
        <v>1</v>
      </c>
    </row>
    <row r="24" spans="1:26">
      <c r="A24" s="51" t="s">
        <v>13</v>
      </c>
      <c r="B24" s="58" t="s">
        <v>642</v>
      </c>
      <c r="C24" s="47" t="s">
        <v>126</v>
      </c>
      <c r="D24" s="47" t="s">
        <v>203</v>
      </c>
      <c r="E24" s="52" t="s">
        <v>204</v>
      </c>
      <c r="F24" s="56"/>
      <c r="G24" s="47">
        <v>1</v>
      </c>
      <c r="H24" s="47"/>
      <c r="I24" s="47"/>
      <c r="J24" s="47"/>
      <c r="K24" s="47">
        <v>2</v>
      </c>
      <c r="L24" s="47"/>
      <c r="M24" s="47"/>
      <c r="N24" s="47"/>
      <c r="O24" s="47"/>
      <c r="P24" s="47"/>
      <c r="Q24" s="47"/>
      <c r="R24" s="47">
        <v>1</v>
      </c>
      <c r="S24" s="47">
        <v>1</v>
      </c>
      <c r="T24" s="47"/>
      <c r="U24" s="47"/>
      <c r="V24" s="47">
        <v>36</v>
      </c>
      <c r="W24" s="48">
        <v>7</v>
      </c>
      <c r="X24" s="61">
        <f t="shared" si="1"/>
        <v>37</v>
      </c>
      <c r="Y24" s="52">
        <f t="shared" si="1"/>
        <v>11</v>
      </c>
      <c r="Z24">
        <f t="shared" si="2"/>
        <v>48</v>
      </c>
    </row>
    <row r="25" spans="1:26">
      <c r="A25" s="51" t="s">
        <v>13</v>
      </c>
      <c r="B25" s="58" t="s">
        <v>643</v>
      </c>
      <c r="C25" s="47" t="s">
        <v>126</v>
      </c>
      <c r="D25" s="47" t="s">
        <v>205</v>
      </c>
      <c r="E25" s="52" t="s">
        <v>206</v>
      </c>
      <c r="F25" s="56"/>
      <c r="G25" s="47"/>
      <c r="H25" s="47"/>
      <c r="I25" s="47"/>
      <c r="J25" s="47"/>
      <c r="K25" s="47"/>
      <c r="L25" s="47"/>
      <c r="M25" s="47"/>
      <c r="N25" s="47"/>
      <c r="O25" s="47"/>
      <c r="P25" s="47"/>
      <c r="Q25" s="47"/>
      <c r="R25" s="47">
        <v>1</v>
      </c>
      <c r="S25" s="47"/>
      <c r="T25" s="47"/>
      <c r="U25" s="47"/>
      <c r="V25" s="47">
        <v>4</v>
      </c>
      <c r="W25" s="48">
        <v>1</v>
      </c>
      <c r="X25" s="61">
        <f t="shared" si="1"/>
        <v>5</v>
      </c>
      <c r="Y25" s="52">
        <f t="shared" si="1"/>
        <v>1</v>
      </c>
      <c r="Z25">
        <f t="shared" si="2"/>
        <v>6</v>
      </c>
    </row>
    <row r="26" spans="1:26">
      <c r="A26" s="51" t="s">
        <v>13</v>
      </c>
      <c r="B26" s="58" t="s">
        <v>644</v>
      </c>
      <c r="C26" s="47" t="s">
        <v>159</v>
      </c>
      <c r="D26" s="47" t="s">
        <v>207</v>
      </c>
      <c r="E26" s="52" t="s">
        <v>208</v>
      </c>
      <c r="F26" s="56"/>
      <c r="G26" s="47">
        <v>1</v>
      </c>
      <c r="H26" s="47"/>
      <c r="I26" s="47"/>
      <c r="J26" s="47"/>
      <c r="K26" s="47">
        <v>2</v>
      </c>
      <c r="L26" s="47"/>
      <c r="M26" s="47"/>
      <c r="N26" s="47"/>
      <c r="O26" s="47">
        <v>1</v>
      </c>
      <c r="P26" s="47"/>
      <c r="Q26" s="47"/>
      <c r="R26" s="47"/>
      <c r="S26" s="47"/>
      <c r="T26" s="47"/>
      <c r="U26" s="47"/>
      <c r="V26" s="47">
        <v>3</v>
      </c>
      <c r="W26" s="48"/>
      <c r="X26" s="61">
        <f t="shared" ref="X26:X35" si="3">F26+H26+J26+L26+N26+P26+R26+T26+V26</f>
        <v>3</v>
      </c>
      <c r="Y26" s="52">
        <f t="shared" ref="Y26:Y35" si="4">G26+I26+K26+M26+O26+Q26+S26+U26+W26</f>
        <v>4</v>
      </c>
      <c r="Z26">
        <f t="shared" ref="Z26:Z35" si="5">SUM(X26:Y26)</f>
        <v>7</v>
      </c>
    </row>
    <row r="27" spans="1:26">
      <c r="A27" s="51" t="s">
        <v>13</v>
      </c>
      <c r="B27" s="58" t="s">
        <v>646</v>
      </c>
      <c r="C27" s="47" t="s">
        <v>159</v>
      </c>
      <c r="D27" s="47" t="s">
        <v>211</v>
      </c>
      <c r="E27" s="52" t="s">
        <v>212</v>
      </c>
      <c r="F27" s="56"/>
      <c r="G27" s="47"/>
      <c r="H27" s="47"/>
      <c r="I27" s="47"/>
      <c r="J27" s="47"/>
      <c r="K27" s="47"/>
      <c r="L27" s="47"/>
      <c r="M27" s="47"/>
      <c r="N27" s="47"/>
      <c r="O27" s="47">
        <v>1</v>
      </c>
      <c r="P27" s="47"/>
      <c r="Q27" s="47"/>
      <c r="R27" s="47"/>
      <c r="S27" s="47">
        <v>1</v>
      </c>
      <c r="T27" s="47"/>
      <c r="U27" s="47"/>
      <c r="V27" s="47"/>
      <c r="W27" s="48">
        <v>1</v>
      </c>
      <c r="X27" s="61">
        <f t="shared" si="3"/>
        <v>0</v>
      </c>
      <c r="Y27" s="52">
        <f t="shared" si="4"/>
        <v>3</v>
      </c>
      <c r="Z27">
        <f t="shared" si="5"/>
        <v>3</v>
      </c>
    </row>
    <row r="28" spans="1:26">
      <c r="A28" s="51" t="s">
        <v>13</v>
      </c>
      <c r="B28" s="58" t="s">
        <v>648</v>
      </c>
      <c r="C28" s="47" t="s">
        <v>159</v>
      </c>
      <c r="D28" s="47" t="s">
        <v>215</v>
      </c>
      <c r="E28" s="52" t="s">
        <v>216</v>
      </c>
      <c r="F28" s="56"/>
      <c r="G28" s="47"/>
      <c r="H28" s="47"/>
      <c r="I28" s="47"/>
      <c r="J28" s="47"/>
      <c r="K28" s="47"/>
      <c r="L28" s="47"/>
      <c r="M28" s="47"/>
      <c r="N28" s="47"/>
      <c r="O28" s="47"/>
      <c r="P28" s="47"/>
      <c r="Q28" s="47"/>
      <c r="R28" s="47"/>
      <c r="S28" s="47"/>
      <c r="T28" s="47"/>
      <c r="U28" s="47"/>
      <c r="V28" s="47"/>
      <c r="W28" s="48">
        <v>2</v>
      </c>
      <c r="X28" s="61">
        <f t="shared" si="3"/>
        <v>0</v>
      </c>
      <c r="Y28" s="52">
        <f t="shared" si="4"/>
        <v>2</v>
      </c>
      <c r="Z28">
        <f t="shared" si="5"/>
        <v>2</v>
      </c>
    </row>
    <row r="29" spans="1:26">
      <c r="A29" s="51" t="s">
        <v>13</v>
      </c>
      <c r="B29" s="58" t="s">
        <v>650</v>
      </c>
      <c r="C29" s="47" t="s">
        <v>180</v>
      </c>
      <c r="D29" s="47" t="s">
        <v>219</v>
      </c>
      <c r="E29" s="52" t="s">
        <v>651</v>
      </c>
      <c r="F29" s="56"/>
      <c r="G29" s="47"/>
      <c r="H29" s="47"/>
      <c r="I29" s="47"/>
      <c r="J29" s="47"/>
      <c r="K29" s="47"/>
      <c r="L29" s="47"/>
      <c r="M29" s="47"/>
      <c r="N29" s="47"/>
      <c r="O29" s="47"/>
      <c r="P29" s="47"/>
      <c r="Q29" s="47"/>
      <c r="R29" s="47"/>
      <c r="S29" s="47"/>
      <c r="T29" s="47"/>
      <c r="U29" s="47"/>
      <c r="V29" s="47"/>
      <c r="W29" s="48">
        <v>1</v>
      </c>
      <c r="X29" s="61">
        <f t="shared" si="3"/>
        <v>0</v>
      </c>
      <c r="Y29" s="52">
        <f t="shared" si="4"/>
        <v>1</v>
      </c>
      <c r="Z29">
        <f t="shared" si="5"/>
        <v>1</v>
      </c>
    </row>
    <row r="30" spans="1:26">
      <c r="A30" s="51" t="s">
        <v>13</v>
      </c>
      <c r="B30" s="58" t="s">
        <v>652</v>
      </c>
      <c r="C30" s="47" t="s">
        <v>180</v>
      </c>
      <c r="D30" s="47" t="s">
        <v>221</v>
      </c>
      <c r="E30" s="52" t="s">
        <v>653</v>
      </c>
      <c r="F30" s="56"/>
      <c r="G30" s="47"/>
      <c r="H30" s="47"/>
      <c r="I30" s="47"/>
      <c r="J30" s="47"/>
      <c r="K30" s="47">
        <v>1</v>
      </c>
      <c r="L30" s="47"/>
      <c r="M30" s="47"/>
      <c r="N30" s="47"/>
      <c r="O30" s="47">
        <v>3</v>
      </c>
      <c r="P30" s="47"/>
      <c r="Q30" s="47"/>
      <c r="R30" s="47"/>
      <c r="S30" s="47">
        <v>3</v>
      </c>
      <c r="T30" s="47"/>
      <c r="U30" s="47"/>
      <c r="V30" s="47"/>
      <c r="W30" s="48">
        <v>41</v>
      </c>
      <c r="X30" s="61">
        <f t="shared" si="3"/>
        <v>0</v>
      </c>
      <c r="Y30" s="52">
        <f t="shared" si="4"/>
        <v>48</v>
      </c>
      <c r="Z30">
        <f t="shared" si="5"/>
        <v>48</v>
      </c>
    </row>
    <row r="31" spans="1:26">
      <c r="A31" s="51" t="s">
        <v>13</v>
      </c>
      <c r="B31" s="58" t="s">
        <v>654</v>
      </c>
      <c r="C31" s="47" t="s">
        <v>159</v>
      </c>
      <c r="D31" s="47" t="s">
        <v>225</v>
      </c>
      <c r="E31" s="52" t="s">
        <v>226</v>
      </c>
      <c r="F31" s="56"/>
      <c r="G31" s="47"/>
      <c r="H31" s="47"/>
      <c r="I31" s="47"/>
      <c r="J31" s="47"/>
      <c r="K31" s="47"/>
      <c r="L31" s="47"/>
      <c r="M31" s="47"/>
      <c r="N31" s="47"/>
      <c r="O31" s="47"/>
      <c r="P31" s="47"/>
      <c r="Q31" s="47"/>
      <c r="R31" s="47"/>
      <c r="S31" s="47"/>
      <c r="T31" s="47"/>
      <c r="U31" s="47"/>
      <c r="V31" s="47">
        <v>1</v>
      </c>
      <c r="W31" s="48">
        <v>1</v>
      </c>
      <c r="X31" s="61">
        <f t="shared" si="3"/>
        <v>1</v>
      </c>
      <c r="Y31" s="52">
        <f t="shared" si="4"/>
        <v>1</v>
      </c>
      <c r="Z31">
        <f t="shared" si="5"/>
        <v>2</v>
      </c>
    </row>
    <row r="32" spans="1:26">
      <c r="A32" s="51" t="s">
        <v>13</v>
      </c>
      <c r="B32" s="58" t="s">
        <v>655</v>
      </c>
      <c r="C32" s="47" t="s">
        <v>159</v>
      </c>
      <c r="D32" s="47" t="s">
        <v>227</v>
      </c>
      <c r="E32" s="52" t="s">
        <v>228</v>
      </c>
      <c r="F32" s="56"/>
      <c r="G32" s="47"/>
      <c r="H32" s="47"/>
      <c r="I32" s="47"/>
      <c r="J32" s="47"/>
      <c r="K32" s="47"/>
      <c r="L32" s="47"/>
      <c r="M32" s="47"/>
      <c r="N32" s="47"/>
      <c r="O32" s="47">
        <v>1</v>
      </c>
      <c r="P32" s="47"/>
      <c r="Q32" s="47"/>
      <c r="R32" s="47"/>
      <c r="S32" s="47"/>
      <c r="T32" s="47"/>
      <c r="U32" s="47"/>
      <c r="V32" s="47">
        <v>2</v>
      </c>
      <c r="W32" s="48">
        <v>3</v>
      </c>
      <c r="X32" s="61">
        <f t="shared" si="3"/>
        <v>2</v>
      </c>
      <c r="Y32" s="52">
        <f t="shared" si="4"/>
        <v>4</v>
      </c>
      <c r="Z32">
        <f t="shared" si="5"/>
        <v>6</v>
      </c>
    </row>
    <row r="33" spans="1:26">
      <c r="A33" s="51" t="s">
        <v>13</v>
      </c>
      <c r="B33" s="58" t="s">
        <v>657</v>
      </c>
      <c r="C33" s="47" t="s">
        <v>144</v>
      </c>
      <c r="D33" s="47" t="s">
        <v>235</v>
      </c>
      <c r="E33" s="52" t="s">
        <v>236</v>
      </c>
      <c r="F33" s="56"/>
      <c r="G33" s="47">
        <v>1</v>
      </c>
      <c r="H33" s="47"/>
      <c r="I33" s="47"/>
      <c r="J33" s="47"/>
      <c r="K33" s="47">
        <v>1</v>
      </c>
      <c r="L33" s="47"/>
      <c r="M33" s="47"/>
      <c r="N33" s="47"/>
      <c r="O33" s="47"/>
      <c r="P33" s="47"/>
      <c r="Q33" s="47"/>
      <c r="R33" s="47"/>
      <c r="S33" s="47"/>
      <c r="T33" s="47"/>
      <c r="U33" s="47"/>
      <c r="V33" s="47">
        <v>1</v>
      </c>
      <c r="W33" s="48">
        <v>1</v>
      </c>
      <c r="X33" s="61">
        <f t="shared" si="3"/>
        <v>1</v>
      </c>
      <c r="Y33" s="52">
        <f t="shared" si="4"/>
        <v>3</v>
      </c>
      <c r="Z33">
        <f t="shared" si="5"/>
        <v>4</v>
      </c>
    </row>
    <row r="34" spans="1:26">
      <c r="A34" s="51" t="s">
        <v>13</v>
      </c>
      <c r="B34" s="58" t="s">
        <v>657</v>
      </c>
      <c r="C34" s="47" t="s">
        <v>144</v>
      </c>
      <c r="D34" s="47" t="s">
        <v>237</v>
      </c>
      <c r="E34" s="52" t="s">
        <v>234</v>
      </c>
      <c r="F34" s="56"/>
      <c r="G34" s="47"/>
      <c r="H34" s="47"/>
      <c r="I34" s="47"/>
      <c r="J34" s="47"/>
      <c r="K34" s="47"/>
      <c r="L34" s="47"/>
      <c r="M34" s="47"/>
      <c r="N34" s="47"/>
      <c r="O34" s="47">
        <v>1</v>
      </c>
      <c r="P34" s="47"/>
      <c r="Q34" s="47"/>
      <c r="R34" s="47"/>
      <c r="S34" s="47"/>
      <c r="T34" s="47"/>
      <c r="U34" s="47"/>
      <c r="V34" s="47"/>
      <c r="W34" s="48">
        <v>1</v>
      </c>
      <c r="X34" s="61">
        <f t="shared" si="3"/>
        <v>0</v>
      </c>
      <c r="Y34" s="52">
        <f t="shared" si="4"/>
        <v>2</v>
      </c>
      <c r="Z34">
        <f t="shared" si="5"/>
        <v>2</v>
      </c>
    </row>
    <row r="35" spans="1:26">
      <c r="A35" s="51" t="s">
        <v>13</v>
      </c>
      <c r="B35" s="58" t="s">
        <v>660</v>
      </c>
      <c r="C35" s="47" t="s">
        <v>144</v>
      </c>
      <c r="D35" s="47" t="s">
        <v>242</v>
      </c>
      <c r="E35" s="52" t="s">
        <v>243</v>
      </c>
      <c r="F35" s="56"/>
      <c r="G35" s="47"/>
      <c r="H35" s="47"/>
      <c r="I35" s="47"/>
      <c r="J35" s="47"/>
      <c r="K35" s="47"/>
      <c r="L35" s="47"/>
      <c r="M35" s="47"/>
      <c r="N35" s="47"/>
      <c r="O35" s="47"/>
      <c r="P35" s="47"/>
      <c r="Q35" s="47"/>
      <c r="R35" s="47"/>
      <c r="S35" s="47"/>
      <c r="T35" s="47"/>
      <c r="U35" s="47"/>
      <c r="V35" s="47">
        <v>3</v>
      </c>
      <c r="W35" s="48"/>
      <c r="X35" s="61">
        <f t="shared" si="3"/>
        <v>3</v>
      </c>
      <c r="Y35" s="52">
        <f t="shared" si="4"/>
        <v>0</v>
      </c>
      <c r="Z35">
        <f t="shared" si="5"/>
        <v>3</v>
      </c>
    </row>
    <row r="36" spans="1:26">
      <c r="A36" s="51" t="s">
        <v>13</v>
      </c>
      <c r="B36" s="58" t="s">
        <v>662</v>
      </c>
      <c r="C36" s="47" t="s">
        <v>180</v>
      </c>
      <c r="D36" s="47" t="s">
        <v>248</v>
      </c>
      <c r="E36" s="52" t="s">
        <v>249</v>
      </c>
      <c r="F36" s="56"/>
      <c r="G36" s="47"/>
      <c r="H36" s="47"/>
      <c r="I36" s="47"/>
      <c r="J36" s="47"/>
      <c r="K36" s="47"/>
      <c r="L36" s="47"/>
      <c r="M36" s="47"/>
      <c r="N36" s="47"/>
      <c r="O36" s="47"/>
      <c r="P36" s="47"/>
      <c r="Q36" s="47"/>
      <c r="R36" s="47"/>
      <c r="S36" s="47"/>
      <c r="T36" s="47"/>
      <c r="U36" s="47"/>
      <c r="V36" s="47"/>
      <c r="W36" s="48">
        <v>1</v>
      </c>
      <c r="X36" s="61">
        <f t="shared" si="1"/>
        <v>0</v>
      </c>
      <c r="Y36" s="52">
        <f t="shared" si="1"/>
        <v>1</v>
      </c>
      <c r="Z36">
        <f t="shared" si="2"/>
        <v>1</v>
      </c>
    </row>
    <row r="37" spans="1:26">
      <c r="A37" s="51" t="s">
        <v>13</v>
      </c>
      <c r="B37" s="58" t="s">
        <v>665</v>
      </c>
      <c r="C37" s="47" t="s">
        <v>159</v>
      </c>
      <c r="D37" s="47" t="s">
        <v>254</v>
      </c>
      <c r="E37" s="52" t="s">
        <v>255</v>
      </c>
      <c r="F37" s="56"/>
      <c r="G37" s="47"/>
      <c r="H37" s="47"/>
      <c r="I37" s="47"/>
      <c r="J37" s="47"/>
      <c r="K37" s="47"/>
      <c r="L37" s="47"/>
      <c r="M37" s="47"/>
      <c r="N37" s="47"/>
      <c r="O37" s="47"/>
      <c r="P37" s="47"/>
      <c r="Q37" s="47"/>
      <c r="R37" s="47"/>
      <c r="S37" s="47"/>
      <c r="T37" s="47"/>
      <c r="U37" s="47"/>
      <c r="V37" s="47">
        <v>1</v>
      </c>
      <c r="W37" s="48"/>
      <c r="X37" s="61">
        <f t="shared" si="1"/>
        <v>1</v>
      </c>
      <c r="Y37" s="52">
        <f t="shared" si="1"/>
        <v>0</v>
      </c>
      <c r="Z37">
        <f t="shared" si="2"/>
        <v>1</v>
      </c>
    </row>
    <row r="38" spans="1:26">
      <c r="A38" s="51" t="s">
        <v>13</v>
      </c>
      <c r="B38" s="58" t="s">
        <v>665</v>
      </c>
      <c r="C38" s="47" t="s">
        <v>159</v>
      </c>
      <c r="D38" s="47" t="s">
        <v>256</v>
      </c>
      <c r="E38" s="52" t="s">
        <v>257</v>
      </c>
      <c r="F38" s="56"/>
      <c r="G38" s="47"/>
      <c r="H38" s="47"/>
      <c r="I38" s="47"/>
      <c r="J38" s="47"/>
      <c r="K38" s="47"/>
      <c r="L38" s="47"/>
      <c r="M38" s="47"/>
      <c r="N38" s="47"/>
      <c r="O38" s="47"/>
      <c r="P38" s="47"/>
      <c r="Q38" s="47"/>
      <c r="R38" s="47"/>
      <c r="S38" s="47"/>
      <c r="T38" s="47"/>
      <c r="U38" s="47"/>
      <c r="V38" s="47">
        <v>1</v>
      </c>
      <c r="W38" s="48"/>
      <c r="X38" s="61">
        <f t="shared" si="1"/>
        <v>1</v>
      </c>
      <c r="Y38" s="52">
        <f t="shared" si="1"/>
        <v>0</v>
      </c>
      <c r="Z38">
        <f t="shared" si="2"/>
        <v>1</v>
      </c>
    </row>
    <row r="39" spans="1:26">
      <c r="A39" s="51" t="s">
        <v>13</v>
      </c>
      <c r="B39" s="16" t="s">
        <v>667</v>
      </c>
      <c r="C39" s="47" t="s">
        <v>144</v>
      </c>
      <c r="D39" s="47" t="s">
        <v>262</v>
      </c>
      <c r="E39" s="52" t="s">
        <v>263</v>
      </c>
      <c r="F39" s="56"/>
      <c r="G39" s="47"/>
      <c r="H39" s="47"/>
      <c r="I39" s="47"/>
      <c r="J39" s="47"/>
      <c r="K39" s="47"/>
      <c r="L39" s="47"/>
      <c r="M39" s="47"/>
      <c r="N39" s="47"/>
      <c r="O39" s="47"/>
      <c r="P39" s="47"/>
      <c r="Q39" s="47"/>
      <c r="R39" s="47">
        <v>3</v>
      </c>
      <c r="S39" s="47">
        <v>2</v>
      </c>
      <c r="T39" s="47"/>
      <c r="U39" s="47"/>
      <c r="V39" s="47">
        <v>8</v>
      </c>
      <c r="W39" s="48">
        <v>5</v>
      </c>
      <c r="X39" s="61">
        <f t="shared" si="1"/>
        <v>11</v>
      </c>
      <c r="Y39" s="52">
        <f t="shared" si="1"/>
        <v>7</v>
      </c>
      <c r="Z39">
        <f t="shared" si="2"/>
        <v>18</v>
      </c>
    </row>
    <row r="40" spans="1:26">
      <c r="A40" s="51" t="s">
        <v>13</v>
      </c>
      <c r="B40" s="16" t="s">
        <v>670</v>
      </c>
      <c r="C40" s="47" t="s">
        <v>159</v>
      </c>
      <c r="D40" s="47" t="s">
        <v>270</v>
      </c>
      <c r="E40" s="52" t="s">
        <v>271</v>
      </c>
      <c r="F40" s="56"/>
      <c r="G40" s="47"/>
      <c r="H40" s="47"/>
      <c r="I40" s="47"/>
      <c r="J40" s="47"/>
      <c r="K40" s="47"/>
      <c r="L40" s="47"/>
      <c r="M40" s="47"/>
      <c r="N40" s="47"/>
      <c r="O40" s="47"/>
      <c r="P40" s="47"/>
      <c r="Q40" s="47"/>
      <c r="R40" s="47"/>
      <c r="S40" s="47"/>
      <c r="T40" s="47"/>
      <c r="U40" s="47"/>
      <c r="V40" s="47"/>
      <c r="W40" s="48">
        <v>2</v>
      </c>
      <c r="X40" s="61">
        <f t="shared" si="1"/>
        <v>0</v>
      </c>
      <c r="Y40" s="52">
        <f t="shared" si="1"/>
        <v>2</v>
      </c>
      <c r="Z40">
        <f t="shared" si="2"/>
        <v>2</v>
      </c>
    </row>
    <row r="41" spans="1:26">
      <c r="A41" s="51" t="s">
        <v>13</v>
      </c>
      <c r="B41" s="16" t="s">
        <v>670</v>
      </c>
      <c r="C41" s="47" t="s">
        <v>159</v>
      </c>
      <c r="D41" s="47" t="s">
        <v>272</v>
      </c>
      <c r="E41" s="52" t="s">
        <v>273</v>
      </c>
      <c r="F41" s="56"/>
      <c r="G41" s="47"/>
      <c r="H41" s="47"/>
      <c r="I41" s="47"/>
      <c r="J41" s="47"/>
      <c r="K41" s="47"/>
      <c r="L41" s="47"/>
      <c r="M41" s="47"/>
      <c r="N41" s="47"/>
      <c r="O41" s="47"/>
      <c r="P41" s="47"/>
      <c r="Q41" s="47"/>
      <c r="R41" s="47"/>
      <c r="S41" s="47">
        <v>1</v>
      </c>
      <c r="T41" s="47"/>
      <c r="U41" s="47"/>
      <c r="V41" s="47"/>
      <c r="W41" s="48"/>
      <c r="X41" s="61">
        <f t="shared" si="1"/>
        <v>0</v>
      </c>
      <c r="Y41" s="52">
        <f t="shared" si="1"/>
        <v>1</v>
      </c>
      <c r="Z41">
        <f t="shared" si="2"/>
        <v>1</v>
      </c>
    </row>
    <row r="42" spans="1:26">
      <c r="A42" s="51" t="s">
        <v>13</v>
      </c>
      <c r="B42" s="16" t="s">
        <v>671</v>
      </c>
      <c r="C42" s="47" t="s">
        <v>144</v>
      </c>
      <c r="D42" s="47" t="s">
        <v>274</v>
      </c>
      <c r="E42" s="52" t="s">
        <v>275</v>
      </c>
      <c r="F42" s="56"/>
      <c r="G42" s="47">
        <v>1</v>
      </c>
      <c r="H42" s="47"/>
      <c r="I42" s="47"/>
      <c r="J42" s="47"/>
      <c r="K42" s="47">
        <v>1</v>
      </c>
      <c r="L42" s="47"/>
      <c r="M42" s="47"/>
      <c r="N42" s="47"/>
      <c r="O42" s="47">
        <v>1</v>
      </c>
      <c r="P42" s="47"/>
      <c r="Q42" s="47"/>
      <c r="R42" s="47">
        <v>1</v>
      </c>
      <c r="S42" s="47">
        <v>2</v>
      </c>
      <c r="T42" s="47"/>
      <c r="U42" s="47"/>
      <c r="V42" s="47">
        <v>20</v>
      </c>
      <c r="W42" s="48">
        <v>13</v>
      </c>
      <c r="X42" s="61">
        <f t="shared" si="1"/>
        <v>21</v>
      </c>
      <c r="Y42" s="52">
        <f t="shared" si="1"/>
        <v>18</v>
      </c>
      <c r="Z42">
        <f t="shared" si="2"/>
        <v>39</v>
      </c>
    </row>
    <row r="43" spans="1:26">
      <c r="A43" s="51" t="s">
        <v>13</v>
      </c>
      <c r="B43" s="16" t="s">
        <v>671</v>
      </c>
      <c r="C43" s="47" t="s">
        <v>144</v>
      </c>
      <c r="D43" s="47" t="s">
        <v>276</v>
      </c>
      <c r="E43" s="52" t="s">
        <v>277</v>
      </c>
      <c r="F43" s="56"/>
      <c r="G43" s="47">
        <v>1</v>
      </c>
      <c r="H43" s="47"/>
      <c r="I43" s="47"/>
      <c r="J43" s="47"/>
      <c r="K43" s="47"/>
      <c r="L43" s="47"/>
      <c r="M43" s="47"/>
      <c r="N43" s="47"/>
      <c r="O43" s="47"/>
      <c r="P43" s="47"/>
      <c r="Q43" s="47"/>
      <c r="R43" s="47">
        <v>1</v>
      </c>
      <c r="S43" s="47"/>
      <c r="T43" s="47"/>
      <c r="U43" s="47"/>
      <c r="V43" s="47">
        <v>11</v>
      </c>
      <c r="W43" s="48">
        <v>4</v>
      </c>
      <c r="X43" s="61">
        <f t="shared" si="1"/>
        <v>12</v>
      </c>
      <c r="Y43" s="52">
        <f t="shared" si="1"/>
        <v>5</v>
      </c>
      <c r="Z43">
        <f t="shared" si="2"/>
        <v>17</v>
      </c>
    </row>
    <row r="44" spans="1:26">
      <c r="A44" s="51" t="s">
        <v>13</v>
      </c>
      <c r="B44" s="16" t="s">
        <v>673</v>
      </c>
      <c r="C44" s="47" t="s">
        <v>159</v>
      </c>
      <c r="D44" s="47" t="s">
        <v>280</v>
      </c>
      <c r="E44" s="52" t="s">
        <v>281</v>
      </c>
      <c r="F44" s="56"/>
      <c r="G44" s="47"/>
      <c r="H44" s="47"/>
      <c r="I44" s="47"/>
      <c r="J44" s="47"/>
      <c r="K44" s="47"/>
      <c r="L44" s="47"/>
      <c r="M44" s="47"/>
      <c r="N44" s="47"/>
      <c r="O44" s="47"/>
      <c r="P44" s="47"/>
      <c r="Q44" s="47"/>
      <c r="R44" s="47"/>
      <c r="S44" s="47"/>
      <c r="T44" s="47"/>
      <c r="U44" s="47"/>
      <c r="V44" s="47">
        <v>2</v>
      </c>
      <c r="W44" s="48"/>
      <c r="X44" s="61">
        <f t="shared" si="1"/>
        <v>2</v>
      </c>
      <c r="Y44" s="52">
        <f t="shared" si="1"/>
        <v>0</v>
      </c>
      <c r="Z44">
        <f t="shared" si="2"/>
        <v>2</v>
      </c>
    </row>
    <row r="45" spans="1:26">
      <c r="A45" s="51" t="s">
        <v>13</v>
      </c>
      <c r="B45" s="16" t="s">
        <v>674</v>
      </c>
      <c r="C45" s="47" t="s">
        <v>159</v>
      </c>
      <c r="D45" s="47" t="s">
        <v>282</v>
      </c>
      <c r="E45" s="52" t="s">
        <v>283</v>
      </c>
      <c r="F45" s="56"/>
      <c r="G45" s="47"/>
      <c r="H45" s="47"/>
      <c r="I45" s="47"/>
      <c r="J45" s="47"/>
      <c r="K45" s="47"/>
      <c r="L45" s="47"/>
      <c r="M45" s="47"/>
      <c r="N45" s="47"/>
      <c r="O45" s="47"/>
      <c r="P45" s="47"/>
      <c r="Q45" s="47"/>
      <c r="R45" s="47"/>
      <c r="S45" s="47"/>
      <c r="T45" s="47"/>
      <c r="U45" s="47"/>
      <c r="V45" s="47">
        <v>1</v>
      </c>
      <c r="W45" s="48"/>
      <c r="X45" s="61">
        <f t="shared" si="1"/>
        <v>1</v>
      </c>
      <c r="Y45" s="52">
        <f t="shared" si="1"/>
        <v>0</v>
      </c>
      <c r="Z45">
        <f t="shared" si="2"/>
        <v>1</v>
      </c>
    </row>
    <row r="46" spans="1:26">
      <c r="A46" s="51" t="s">
        <v>13</v>
      </c>
      <c r="B46" s="16" t="s">
        <v>675</v>
      </c>
      <c r="C46" s="47" t="s">
        <v>159</v>
      </c>
      <c r="D46" s="47" t="s">
        <v>284</v>
      </c>
      <c r="E46" s="52" t="s">
        <v>285</v>
      </c>
      <c r="F46" s="56"/>
      <c r="G46" s="47"/>
      <c r="H46" s="47"/>
      <c r="I46" s="47"/>
      <c r="J46" s="47"/>
      <c r="K46" s="47"/>
      <c r="L46" s="47"/>
      <c r="M46" s="47"/>
      <c r="N46" s="47"/>
      <c r="O46" s="47"/>
      <c r="P46" s="47"/>
      <c r="Q46" s="47"/>
      <c r="R46" s="47"/>
      <c r="S46" s="47">
        <v>1</v>
      </c>
      <c r="T46" s="47"/>
      <c r="U46" s="47"/>
      <c r="V46" s="47"/>
      <c r="W46" s="48"/>
      <c r="X46" s="61">
        <f t="shared" si="1"/>
        <v>0</v>
      </c>
      <c r="Y46" s="52">
        <f t="shared" si="1"/>
        <v>1</v>
      </c>
      <c r="Z46">
        <f t="shared" si="2"/>
        <v>1</v>
      </c>
    </row>
    <row r="47" spans="1:26">
      <c r="A47" s="51" t="s">
        <v>13</v>
      </c>
      <c r="B47" s="16" t="s">
        <v>678</v>
      </c>
      <c r="C47" s="47" t="s">
        <v>159</v>
      </c>
      <c r="D47" s="47" t="s">
        <v>292</v>
      </c>
      <c r="E47" s="52" t="s">
        <v>293</v>
      </c>
      <c r="F47" s="56"/>
      <c r="G47" s="47"/>
      <c r="H47" s="47"/>
      <c r="I47" s="47"/>
      <c r="J47" s="47"/>
      <c r="K47" s="47"/>
      <c r="L47" s="47"/>
      <c r="M47" s="47"/>
      <c r="N47" s="47"/>
      <c r="O47" s="47"/>
      <c r="P47" s="47"/>
      <c r="Q47" s="47"/>
      <c r="R47" s="47"/>
      <c r="S47" s="47"/>
      <c r="T47" s="47"/>
      <c r="U47" s="47"/>
      <c r="V47" s="47"/>
      <c r="W47" s="48">
        <v>1</v>
      </c>
      <c r="X47" s="61">
        <f t="shared" si="1"/>
        <v>0</v>
      </c>
      <c r="Y47" s="52">
        <f t="shared" si="1"/>
        <v>1</v>
      </c>
      <c r="Z47">
        <f t="shared" si="2"/>
        <v>1</v>
      </c>
    </row>
    <row r="48" spans="1:26">
      <c r="A48" s="51" t="s">
        <v>13</v>
      </c>
      <c r="B48" s="16" t="s">
        <v>679</v>
      </c>
      <c r="C48" s="47" t="s">
        <v>159</v>
      </c>
      <c r="D48" s="47" t="s">
        <v>294</v>
      </c>
      <c r="E48" s="52" t="s">
        <v>295</v>
      </c>
      <c r="F48" s="56"/>
      <c r="G48" s="47">
        <v>1</v>
      </c>
      <c r="H48" s="47"/>
      <c r="I48" s="47"/>
      <c r="J48" s="47"/>
      <c r="K48" s="47"/>
      <c r="L48" s="47"/>
      <c r="M48" s="47"/>
      <c r="N48" s="47"/>
      <c r="O48" s="47"/>
      <c r="P48" s="47"/>
      <c r="Q48" s="47"/>
      <c r="R48" s="47"/>
      <c r="S48" s="47">
        <v>1</v>
      </c>
      <c r="T48" s="47"/>
      <c r="U48" s="47"/>
      <c r="V48" s="47">
        <v>10</v>
      </c>
      <c r="W48" s="48">
        <v>6</v>
      </c>
      <c r="X48" s="61">
        <f t="shared" si="1"/>
        <v>10</v>
      </c>
      <c r="Y48" s="52">
        <f t="shared" si="1"/>
        <v>8</v>
      </c>
      <c r="Z48">
        <f t="shared" si="2"/>
        <v>18</v>
      </c>
    </row>
    <row r="49" spans="1:26">
      <c r="A49" s="51" t="s">
        <v>13</v>
      </c>
      <c r="B49" s="16" t="s">
        <v>685</v>
      </c>
      <c r="C49" s="47" t="s">
        <v>144</v>
      </c>
      <c r="D49" s="47" t="s">
        <v>312</v>
      </c>
      <c r="E49" s="52" t="s">
        <v>313</v>
      </c>
      <c r="F49" s="56"/>
      <c r="G49" s="47"/>
      <c r="H49" s="47"/>
      <c r="I49" s="47"/>
      <c r="J49" s="47"/>
      <c r="K49" s="47"/>
      <c r="L49" s="47"/>
      <c r="M49" s="47"/>
      <c r="N49" s="47"/>
      <c r="O49" s="47"/>
      <c r="P49" s="47"/>
      <c r="Q49" s="47"/>
      <c r="R49" s="47"/>
      <c r="S49" s="47"/>
      <c r="T49" s="47"/>
      <c r="U49" s="47"/>
      <c r="V49" s="47"/>
      <c r="W49" s="48">
        <v>1</v>
      </c>
      <c r="X49" s="61">
        <f t="shared" si="1"/>
        <v>0</v>
      </c>
      <c r="Y49" s="52">
        <f t="shared" si="1"/>
        <v>1</v>
      </c>
      <c r="Z49">
        <f t="shared" si="2"/>
        <v>1</v>
      </c>
    </row>
    <row r="50" spans="1:26">
      <c r="A50" s="51" t="s">
        <v>13</v>
      </c>
      <c r="B50" s="16" t="s">
        <v>686</v>
      </c>
      <c r="C50" s="47" t="s">
        <v>10</v>
      </c>
      <c r="D50" s="47" t="s">
        <v>314</v>
      </c>
      <c r="E50" s="52" t="s">
        <v>315</v>
      </c>
      <c r="F50" s="56"/>
      <c r="G50" s="47"/>
      <c r="H50" s="47"/>
      <c r="I50" s="47"/>
      <c r="J50" s="47">
        <v>1</v>
      </c>
      <c r="K50" s="47">
        <v>5</v>
      </c>
      <c r="L50" s="47">
        <v>1</v>
      </c>
      <c r="M50" s="47">
        <v>1</v>
      </c>
      <c r="N50" s="47">
        <v>1</v>
      </c>
      <c r="O50" s="47"/>
      <c r="P50" s="47"/>
      <c r="Q50" s="47"/>
      <c r="R50" s="47">
        <v>1</v>
      </c>
      <c r="S50" s="47">
        <v>1</v>
      </c>
      <c r="T50" s="47"/>
      <c r="U50" s="47"/>
      <c r="V50" s="47">
        <v>22</v>
      </c>
      <c r="W50" s="48">
        <v>35</v>
      </c>
      <c r="X50" s="61">
        <f t="shared" si="1"/>
        <v>26</v>
      </c>
      <c r="Y50" s="52">
        <f t="shared" si="1"/>
        <v>42</v>
      </c>
      <c r="Z50">
        <f t="shared" si="2"/>
        <v>68</v>
      </c>
    </row>
    <row r="51" spans="1:26">
      <c r="A51" s="51" t="s">
        <v>13</v>
      </c>
      <c r="B51" s="16" t="s">
        <v>690</v>
      </c>
      <c r="C51" s="47" t="s">
        <v>325</v>
      </c>
      <c r="D51" s="47" t="s">
        <v>326</v>
      </c>
      <c r="E51" s="52" t="s">
        <v>327</v>
      </c>
      <c r="F51" s="56"/>
      <c r="G51" s="47"/>
      <c r="H51" s="47">
        <v>1</v>
      </c>
      <c r="I51" s="47"/>
      <c r="J51" s="47"/>
      <c r="K51" s="47"/>
      <c r="L51" s="47"/>
      <c r="M51" s="47"/>
      <c r="N51" s="47"/>
      <c r="O51" s="47"/>
      <c r="P51" s="47"/>
      <c r="Q51" s="47"/>
      <c r="R51" s="47"/>
      <c r="S51" s="47"/>
      <c r="T51" s="47"/>
      <c r="U51" s="47"/>
      <c r="V51" s="47">
        <v>1</v>
      </c>
      <c r="W51" s="48"/>
      <c r="X51" s="61">
        <f t="shared" si="1"/>
        <v>2</v>
      </c>
      <c r="Y51" s="52">
        <f t="shared" si="1"/>
        <v>0</v>
      </c>
      <c r="Z51">
        <f t="shared" si="2"/>
        <v>2</v>
      </c>
    </row>
    <row r="52" spans="1:26">
      <c r="A52" s="51" t="s">
        <v>13</v>
      </c>
      <c r="B52" s="16" t="s">
        <v>691</v>
      </c>
      <c r="C52" s="47" t="s">
        <v>325</v>
      </c>
      <c r="D52" s="47" t="s">
        <v>330</v>
      </c>
      <c r="E52" s="52" t="s">
        <v>692</v>
      </c>
      <c r="F52" s="56">
        <v>4</v>
      </c>
      <c r="G52" s="47"/>
      <c r="H52" s="47"/>
      <c r="I52" s="47"/>
      <c r="J52" s="47"/>
      <c r="K52" s="47">
        <v>1</v>
      </c>
      <c r="L52" s="47">
        <v>1</v>
      </c>
      <c r="M52" s="47"/>
      <c r="N52" s="47"/>
      <c r="O52" s="47"/>
      <c r="P52" s="47"/>
      <c r="Q52" s="47"/>
      <c r="R52" s="47">
        <v>4</v>
      </c>
      <c r="S52" s="47">
        <v>2</v>
      </c>
      <c r="T52" s="47"/>
      <c r="U52" s="47"/>
      <c r="V52" s="47">
        <v>8</v>
      </c>
      <c r="W52" s="48">
        <v>7</v>
      </c>
      <c r="X52" s="61">
        <f t="shared" ref="X52:Y58" si="6">F52+H52+J52+L52+N52+P52+R52+T52+V52</f>
        <v>17</v>
      </c>
      <c r="Y52" s="52">
        <f t="shared" si="6"/>
        <v>10</v>
      </c>
      <c r="Z52">
        <f t="shared" si="2"/>
        <v>27</v>
      </c>
    </row>
    <row r="53" spans="1:26">
      <c r="A53" s="51" t="s">
        <v>13</v>
      </c>
      <c r="B53" s="16" t="s">
        <v>694</v>
      </c>
      <c r="C53" s="47" t="s">
        <v>325</v>
      </c>
      <c r="D53" s="47" t="s">
        <v>334</v>
      </c>
      <c r="E53" s="52" t="s">
        <v>335</v>
      </c>
      <c r="F53" s="56"/>
      <c r="G53" s="47"/>
      <c r="H53" s="47"/>
      <c r="I53" s="47"/>
      <c r="J53" s="47"/>
      <c r="K53" s="47"/>
      <c r="L53" s="47"/>
      <c r="M53" s="47"/>
      <c r="N53" s="47"/>
      <c r="O53" s="47"/>
      <c r="P53" s="47"/>
      <c r="Q53" s="47"/>
      <c r="R53" s="47"/>
      <c r="S53" s="47"/>
      <c r="T53" s="47"/>
      <c r="U53" s="47"/>
      <c r="V53" s="47">
        <v>1</v>
      </c>
      <c r="W53" s="48"/>
      <c r="X53" s="61">
        <f t="shared" si="6"/>
        <v>1</v>
      </c>
      <c r="Y53" s="52">
        <f t="shared" si="6"/>
        <v>0</v>
      </c>
      <c r="Z53">
        <f t="shared" si="2"/>
        <v>1</v>
      </c>
    </row>
    <row r="54" spans="1:26">
      <c r="A54" s="51" t="s">
        <v>13</v>
      </c>
      <c r="B54" s="16" t="s">
        <v>695</v>
      </c>
      <c r="C54" s="47" t="s">
        <v>325</v>
      </c>
      <c r="D54" s="47" t="s">
        <v>336</v>
      </c>
      <c r="E54" s="52" t="s">
        <v>337</v>
      </c>
      <c r="F54" s="56"/>
      <c r="G54" s="47"/>
      <c r="H54" s="47"/>
      <c r="I54" s="47"/>
      <c r="J54" s="47"/>
      <c r="K54" s="47">
        <v>1</v>
      </c>
      <c r="L54" s="47"/>
      <c r="M54" s="47"/>
      <c r="N54" s="47"/>
      <c r="O54" s="47"/>
      <c r="P54" s="47"/>
      <c r="Q54" s="47"/>
      <c r="R54" s="47"/>
      <c r="S54" s="47"/>
      <c r="T54" s="47"/>
      <c r="U54" s="47"/>
      <c r="V54" s="47">
        <v>1</v>
      </c>
      <c r="W54" s="48"/>
      <c r="X54" s="61">
        <f t="shared" si="6"/>
        <v>1</v>
      </c>
      <c r="Y54" s="52">
        <f t="shared" si="6"/>
        <v>1</v>
      </c>
      <c r="Z54">
        <f t="shared" si="2"/>
        <v>2</v>
      </c>
    </row>
    <row r="55" spans="1:26">
      <c r="A55" s="51" t="s">
        <v>13</v>
      </c>
      <c r="B55" s="16" t="s">
        <v>696</v>
      </c>
      <c r="C55" s="47" t="s">
        <v>325</v>
      </c>
      <c r="D55" s="47" t="s">
        <v>338</v>
      </c>
      <c r="E55" s="52" t="s">
        <v>339</v>
      </c>
      <c r="F55" s="56"/>
      <c r="G55" s="47"/>
      <c r="H55" s="47"/>
      <c r="I55" s="47"/>
      <c r="J55" s="47"/>
      <c r="K55" s="47"/>
      <c r="L55" s="47"/>
      <c r="M55" s="47"/>
      <c r="N55" s="47"/>
      <c r="O55" s="47"/>
      <c r="P55" s="47"/>
      <c r="Q55" s="47"/>
      <c r="R55" s="47"/>
      <c r="S55" s="47"/>
      <c r="T55" s="47"/>
      <c r="U55" s="47"/>
      <c r="V55" s="47"/>
      <c r="W55" s="48">
        <v>1</v>
      </c>
      <c r="X55" s="61">
        <f t="shared" si="6"/>
        <v>0</v>
      </c>
      <c r="Y55" s="52">
        <f t="shared" si="6"/>
        <v>1</v>
      </c>
      <c r="Z55">
        <f t="shared" si="2"/>
        <v>1</v>
      </c>
    </row>
    <row r="56" spans="1:26">
      <c r="A56" s="51" t="s">
        <v>13</v>
      </c>
      <c r="B56" s="16" t="s">
        <v>697</v>
      </c>
      <c r="C56" s="47" t="s">
        <v>180</v>
      </c>
      <c r="D56" s="47" t="s">
        <v>340</v>
      </c>
      <c r="E56" s="52" t="s">
        <v>341</v>
      </c>
      <c r="F56" s="56"/>
      <c r="G56" s="47"/>
      <c r="H56" s="47"/>
      <c r="I56" s="47"/>
      <c r="J56" s="47"/>
      <c r="K56" s="47"/>
      <c r="L56" s="47"/>
      <c r="M56" s="47"/>
      <c r="N56" s="47"/>
      <c r="O56" s="47"/>
      <c r="P56" s="47"/>
      <c r="Q56" s="47"/>
      <c r="R56" s="47"/>
      <c r="S56" s="47">
        <v>1</v>
      </c>
      <c r="T56" s="47"/>
      <c r="U56" s="47"/>
      <c r="V56" s="47">
        <v>2</v>
      </c>
      <c r="W56" s="48">
        <v>8</v>
      </c>
      <c r="X56" s="61">
        <f t="shared" si="6"/>
        <v>2</v>
      </c>
      <c r="Y56" s="52">
        <f t="shared" si="6"/>
        <v>9</v>
      </c>
      <c r="Z56">
        <f t="shared" si="2"/>
        <v>11</v>
      </c>
    </row>
    <row r="57" spans="1:26">
      <c r="A57" s="51" t="s">
        <v>13</v>
      </c>
      <c r="B57" s="16"/>
      <c r="C57" s="47" t="s">
        <v>325</v>
      </c>
      <c r="D57" s="47" t="s">
        <v>363</v>
      </c>
      <c r="E57" s="52" t="s">
        <v>364</v>
      </c>
      <c r="F57" s="56"/>
      <c r="G57" s="47"/>
      <c r="H57" s="47"/>
      <c r="I57" s="47"/>
      <c r="J57" s="47"/>
      <c r="K57" s="47"/>
      <c r="L57" s="47"/>
      <c r="M57" s="47"/>
      <c r="N57" s="47"/>
      <c r="O57" s="47"/>
      <c r="P57" s="47"/>
      <c r="Q57" s="47"/>
      <c r="R57" s="47"/>
      <c r="S57" s="47"/>
      <c r="T57" s="47"/>
      <c r="U57" s="47"/>
      <c r="V57" s="47"/>
      <c r="W57" s="48">
        <v>1</v>
      </c>
      <c r="X57" s="61">
        <f t="shared" si="6"/>
        <v>0</v>
      </c>
      <c r="Y57" s="52">
        <f t="shared" si="6"/>
        <v>1</v>
      </c>
      <c r="Z57">
        <f t="shared" si="2"/>
        <v>1</v>
      </c>
    </row>
    <row r="58" spans="1:26">
      <c r="A58" s="51" t="s">
        <v>13</v>
      </c>
      <c r="B58" s="16"/>
      <c r="C58" s="47" t="s">
        <v>369</v>
      </c>
      <c r="D58" s="47" t="s">
        <v>370</v>
      </c>
      <c r="E58" s="52" t="s">
        <v>371</v>
      </c>
      <c r="F58" s="56"/>
      <c r="G58" s="47"/>
      <c r="H58" s="47"/>
      <c r="I58" s="47"/>
      <c r="J58" s="47"/>
      <c r="K58" s="47"/>
      <c r="L58" s="47">
        <v>1</v>
      </c>
      <c r="M58" s="47"/>
      <c r="N58" s="47"/>
      <c r="O58" s="47"/>
      <c r="P58" s="47"/>
      <c r="Q58" s="47"/>
      <c r="R58" s="47"/>
      <c r="S58" s="47"/>
      <c r="T58" s="47"/>
      <c r="U58" s="47"/>
      <c r="V58" s="47">
        <v>1</v>
      </c>
      <c r="W58" s="48"/>
      <c r="X58" s="61">
        <f t="shared" si="6"/>
        <v>2</v>
      </c>
      <c r="Y58" s="52">
        <f t="shared" si="6"/>
        <v>0</v>
      </c>
      <c r="Z58">
        <f t="shared" si="2"/>
        <v>2</v>
      </c>
    </row>
    <row r="59" spans="1:26">
      <c r="A59" s="53" t="s">
        <v>13</v>
      </c>
      <c r="B59" s="17"/>
      <c r="C59" s="54" t="s">
        <v>159</v>
      </c>
      <c r="D59" s="54" t="s">
        <v>374</v>
      </c>
      <c r="E59" s="55" t="s">
        <v>375</v>
      </c>
      <c r="F59" s="57"/>
      <c r="G59" s="54"/>
      <c r="H59" s="54"/>
      <c r="I59" s="54"/>
      <c r="J59" s="54"/>
      <c r="K59" s="54"/>
      <c r="L59" s="54"/>
      <c r="M59" s="54"/>
      <c r="N59" s="54"/>
      <c r="O59" s="54"/>
      <c r="P59" s="54"/>
      <c r="Q59" s="54"/>
      <c r="R59" s="54"/>
      <c r="S59" s="54"/>
      <c r="T59" s="54"/>
      <c r="U59" s="54"/>
      <c r="V59" s="54">
        <v>1</v>
      </c>
      <c r="W59" s="60"/>
      <c r="X59" s="62">
        <f>F59+H59+J59+L59+N59+P59+R59+T59+V59</f>
        <v>1</v>
      </c>
      <c r="Y59" s="55">
        <f>G59+I59+K59+M59+O59+Q59+S59+U59+W59</f>
        <v>0</v>
      </c>
      <c r="Z59">
        <f>SUM(X59:Y59)</f>
        <v>1</v>
      </c>
    </row>
    <row r="60" spans="1:26">
      <c r="B60"/>
      <c r="E60" s="3" t="s">
        <v>47</v>
      </c>
      <c r="F60">
        <f t="shared" ref="F60:Z60" si="7">SUM(F10:F59)</f>
        <v>7</v>
      </c>
      <c r="G60">
        <f t="shared" si="7"/>
        <v>6</v>
      </c>
      <c r="H60">
        <f t="shared" si="7"/>
        <v>1</v>
      </c>
      <c r="I60">
        <f t="shared" si="7"/>
        <v>0</v>
      </c>
      <c r="J60">
        <f t="shared" si="7"/>
        <v>3</v>
      </c>
      <c r="K60">
        <f t="shared" si="7"/>
        <v>15</v>
      </c>
      <c r="L60">
        <f t="shared" si="7"/>
        <v>4</v>
      </c>
      <c r="M60">
        <f t="shared" si="7"/>
        <v>3</v>
      </c>
      <c r="N60">
        <f t="shared" si="7"/>
        <v>2</v>
      </c>
      <c r="O60">
        <f t="shared" si="7"/>
        <v>9</v>
      </c>
      <c r="P60">
        <f t="shared" si="7"/>
        <v>0</v>
      </c>
      <c r="Q60">
        <f t="shared" si="7"/>
        <v>0</v>
      </c>
      <c r="R60">
        <f t="shared" si="7"/>
        <v>20</v>
      </c>
      <c r="S60">
        <f t="shared" si="7"/>
        <v>17</v>
      </c>
      <c r="T60">
        <f t="shared" si="7"/>
        <v>0</v>
      </c>
      <c r="U60">
        <f t="shared" si="7"/>
        <v>0</v>
      </c>
      <c r="V60">
        <f t="shared" si="7"/>
        <v>207</v>
      </c>
      <c r="W60">
        <f t="shared" si="7"/>
        <v>175</v>
      </c>
      <c r="X60">
        <f t="shared" si="7"/>
        <v>244</v>
      </c>
      <c r="Y60">
        <f t="shared" si="7"/>
        <v>225</v>
      </c>
      <c r="Z60">
        <f t="shared" si="7"/>
        <v>469</v>
      </c>
    </row>
    <row r="61" spans="1:26">
      <c r="B61"/>
      <c r="F61"/>
    </row>
    <row r="62" spans="1:26">
      <c r="A62" s="106" t="s">
        <v>53</v>
      </c>
      <c r="B62" s="64"/>
      <c r="C62" s="18"/>
      <c r="D62" s="18"/>
      <c r="E62" s="65"/>
      <c r="F62" s="22"/>
      <c r="G62" s="18"/>
      <c r="H62" s="18"/>
      <c r="I62" s="18"/>
      <c r="J62" s="18"/>
      <c r="K62" s="18"/>
      <c r="L62" s="18"/>
      <c r="M62" s="18"/>
      <c r="N62" s="18"/>
      <c r="O62" s="18"/>
      <c r="P62" s="18"/>
      <c r="Q62" s="18"/>
      <c r="R62" s="18"/>
      <c r="S62" s="18"/>
      <c r="T62" s="18"/>
      <c r="U62" s="18"/>
      <c r="V62" s="18"/>
      <c r="W62" s="20"/>
      <c r="X62" s="66">
        <f>F62+H62+J62+L62+N62+P62+R62+T62+V62</f>
        <v>0</v>
      </c>
      <c r="Y62" s="65">
        <f>G62+I62+K62+M62+O62+Q62+S62+U62+W62</f>
        <v>0</v>
      </c>
      <c r="Z62">
        <f>SUM(X62:Y62)</f>
        <v>0</v>
      </c>
    </row>
    <row r="63" spans="1:26">
      <c r="A63" s="3"/>
      <c r="B63" s="3"/>
      <c r="E63" s="67" t="s">
        <v>46</v>
      </c>
      <c r="F63">
        <f t="shared" ref="F63:Z63" si="8">SUM(F62:F62)</f>
        <v>0</v>
      </c>
      <c r="G63">
        <f t="shared" si="8"/>
        <v>0</v>
      </c>
      <c r="H63">
        <f t="shared" si="8"/>
        <v>0</v>
      </c>
      <c r="I63">
        <f t="shared" si="8"/>
        <v>0</v>
      </c>
      <c r="J63">
        <f t="shared" si="8"/>
        <v>0</v>
      </c>
      <c r="K63">
        <f t="shared" si="8"/>
        <v>0</v>
      </c>
      <c r="L63">
        <f t="shared" si="8"/>
        <v>0</v>
      </c>
      <c r="M63">
        <f t="shared" si="8"/>
        <v>0</v>
      </c>
      <c r="N63">
        <f t="shared" si="8"/>
        <v>0</v>
      </c>
      <c r="O63">
        <f t="shared" si="8"/>
        <v>0</v>
      </c>
      <c r="P63">
        <f t="shared" si="8"/>
        <v>0</v>
      </c>
      <c r="Q63">
        <f t="shared" si="8"/>
        <v>0</v>
      </c>
      <c r="R63">
        <f t="shared" si="8"/>
        <v>0</v>
      </c>
      <c r="S63">
        <f t="shared" si="8"/>
        <v>0</v>
      </c>
      <c r="T63">
        <f t="shared" si="8"/>
        <v>0</v>
      </c>
      <c r="U63">
        <f t="shared" si="8"/>
        <v>0</v>
      </c>
      <c r="V63">
        <f t="shared" si="8"/>
        <v>0</v>
      </c>
      <c r="W63">
        <f t="shared" si="8"/>
        <v>0</v>
      </c>
      <c r="X63">
        <f t="shared" si="8"/>
        <v>0</v>
      </c>
      <c r="Y63">
        <f t="shared" si="8"/>
        <v>0</v>
      </c>
      <c r="Z63">
        <f t="shared" si="8"/>
        <v>0</v>
      </c>
    </row>
    <row r="64" spans="1:26">
      <c r="A64" s="3"/>
      <c r="B64" s="3"/>
      <c r="F64"/>
    </row>
    <row r="65" spans="1:26">
      <c r="A65" s="49" t="s">
        <v>14</v>
      </c>
      <c r="B65" s="59" t="s">
        <v>638</v>
      </c>
      <c r="C65" s="13" t="s">
        <v>437</v>
      </c>
      <c r="D65" s="13" t="s">
        <v>440</v>
      </c>
      <c r="E65" s="50" t="s">
        <v>441</v>
      </c>
      <c r="F65" s="21"/>
      <c r="G65" s="13"/>
      <c r="H65" s="13"/>
      <c r="I65" s="13"/>
      <c r="J65" s="13"/>
      <c r="K65" s="13"/>
      <c r="L65" s="13"/>
      <c r="M65" s="13"/>
      <c r="N65" s="13"/>
      <c r="O65" s="13"/>
      <c r="P65" s="13"/>
      <c r="Q65" s="13"/>
      <c r="R65" s="13"/>
      <c r="S65" s="13"/>
      <c r="T65" s="13"/>
      <c r="U65" s="13"/>
      <c r="V65" s="13">
        <v>1</v>
      </c>
      <c r="W65" s="15"/>
      <c r="X65" s="19">
        <f t="shared" ref="X65:Y75" si="9">F65+H65+J65+L65+N65+P65+R65+T65+V65</f>
        <v>1</v>
      </c>
      <c r="Y65" s="50">
        <f t="shared" si="9"/>
        <v>0</v>
      </c>
      <c r="Z65">
        <f t="shared" ref="Z65:Z75" si="10">SUM(X65:Y65)</f>
        <v>1</v>
      </c>
    </row>
    <row r="66" spans="1:26">
      <c r="A66" s="51" t="s">
        <v>14</v>
      </c>
      <c r="B66" s="58" t="s">
        <v>642</v>
      </c>
      <c r="C66" s="47" t="s">
        <v>437</v>
      </c>
      <c r="D66" s="47" t="s">
        <v>446</v>
      </c>
      <c r="E66" s="52" t="s">
        <v>447</v>
      </c>
      <c r="F66" s="56"/>
      <c r="G66" s="47"/>
      <c r="H66" s="47"/>
      <c r="I66" s="47"/>
      <c r="J66" s="47"/>
      <c r="K66" s="47"/>
      <c r="L66" s="47"/>
      <c r="M66" s="47"/>
      <c r="N66" s="47"/>
      <c r="O66" s="47">
        <v>1</v>
      </c>
      <c r="P66" s="47"/>
      <c r="Q66" s="47"/>
      <c r="R66" s="47"/>
      <c r="S66" s="47"/>
      <c r="T66" s="47"/>
      <c r="U66" s="47"/>
      <c r="V66" s="47">
        <v>6</v>
      </c>
      <c r="W66" s="48"/>
      <c r="X66" s="61">
        <f t="shared" si="9"/>
        <v>6</v>
      </c>
      <c r="Y66" s="52">
        <f t="shared" si="9"/>
        <v>1</v>
      </c>
      <c r="Z66">
        <f t="shared" si="10"/>
        <v>7</v>
      </c>
    </row>
    <row r="67" spans="1:26">
      <c r="A67" s="51" t="s">
        <v>14</v>
      </c>
      <c r="B67" s="58" t="s">
        <v>652</v>
      </c>
      <c r="C67" s="47" t="s">
        <v>386</v>
      </c>
      <c r="D67" s="47" t="s">
        <v>455</v>
      </c>
      <c r="E67" s="52" t="s">
        <v>713</v>
      </c>
      <c r="F67" s="56"/>
      <c r="G67" s="47"/>
      <c r="H67" s="47"/>
      <c r="I67" s="47"/>
      <c r="J67" s="47"/>
      <c r="K67" s="47"/>
      <c r="L67" s="47"/>
      <c r="M67" s="47"/>
      <c r="N67" s="47"/>
      <c r="O67" s="47"/>
      <c r="P67" s="47"/>
      <c r="Q67" s="47"/>
      <c r="R67" s="47">
        <v>1</v>
      </c>
      <c r="S67" s="47"/>
      <c r="T67" s="47"/>
      <c r="U67" s="47"/>
      <c r="V67" s="47"/>
      <c r="W67" s="48">
        <v>4</v>
      </c>
      <c r="X67" s="61">
        <f t="shared" si="9"/>
        <v>1</v>
      </c>
      <c r="Y67" s="52">
        <f t="shared" si="9"/>
        <v>4</v>
      </c>
      <c r="Z67">
        <f t="shared" si="10"/>
        <v>5</v>
      </c>
    </row>
    <row r="68" spans="1:26">
      <c r="A68" s="51" t="s">
        <v>14</v>
      </c>
      <c r="B68" s="58" t="s">
        <v>714</v>
      </c>
      <c r="C68" s="47" t="s">
        <v>383</v>
      </c>
      <c r="D68" s="47" t="s">
        <v>459</v>
      </c>
      <c r="E68" s="52" t="s">
        <v>460</v>
      </c>
      <c r="F68" s="56"/>
      <c r="G68" s="47"/>
      <c r="H68" s="47"/>
      <c r="I68" s="47"/>
      <c r="J68" s="47"/>
      <c r="K68" s="47"/>
      <c r="L68" s="47"/>
      <c r="M68" s="47">
        <v>1</v>
      </c>
      <c r="N68" s="47"/>
      <c r="O68" s="47">
        <v>1</v>
      </c>
      <c r="P68" s="47"/>
      <c r="Q68" s="47"/>
      <c r="R68" s="47">
        <v>1</v>
      </c>
      <c r="S68" s="47">
        <v>2</v>
      </c>
      <c r="T68" s="47"/>
      <c r="U68" s="47"/>
      <c r="V68" s="47">
        <v>6</v>
      </c>
      <c r="W68" s="48">
        <v>34</v>
      </c>
      <c r="X68" s="61">
        <f t="shared" ref="X68:X69" si="11">F68+H68+J68+L68+N68+P68+R68+T68+V68</f>
        <v>7</v>
      </c>
      <c r="Y68" s="52">
        <f t="shared" ref="Y68:Y69" si="12">G68+I68+K68+M68+O68+Q68+S68+U68+W68</f>
        <v>38</v>
      </c>
      <c r="Z68">
        <f t="shared" ref="Z68:Z69" si="13">SUM(X68:Y68)</f>
        <v>45</v>
      </c>
    </row>
    <row r="69" spans="1:26">
      <c r="A69" s="51" t="s">
        <v>14</v>
      </c>
      <c r="B69" s="58" t="s">
        <v>718</v>
      </c>
      <c r="C69" s="47" t="s">
        <v>383</v>
      </c>
      <c r="D69" s="47" t="s">
        <v>469</v>
      </c>
      <c r="E69" s="52" t="s">
        <v>470</v>
      </c>
      <c r="F69" s="56"/>
      <c r="G69" s="47"/>
      <c r="H69" s="47"/>
      <c r="I69" s="47"/>
      <c r="J69" s="47"/>
      <c r="K69" s="47"/>
      <c r="L69" s="47">
        <v>1</v>
      </c>
      <c r="M69" s="47"/>
      <c r="N69" s="47"/>
      <c r="O69" s="47"/>
      <c r="P69" s="47"/>
      <c r="Q69" s="47"/>
      <c r="R69" s="47"/>
      <c r="S69" s="47"/>
      <c r="T69" s="47"/>
      <c r="U69" s="47"/>
      <c r="V69" s="47"/>
      <c r="W69" s="48"/>
      <c r="X69" s="61">
        <f t="shared" si="11"/>
        <v>1</v>
      </c>
      <c r="Y69" s="52">
        <f t="shared" si="12"/>
        <v>0</v>
      </c>
      <c r="Z69">
        <f t="shared" si="13"/>
        <v>1</v>
      </c>
    </row>
    <row r="70" spans="1:26">
      <c r="A70" s="51" t="s">
        <v>14</v>
      </c>
      <c r="B70" s="58" t="s">
        <v>670</v>
      </c>
      <c r="C70" s="47" t="s">
        <v>383</v>
      </c>
      <c r="D70" s="47" t="s">
        <v>486</v>
      </c>
      <c r="E70" s="52" t="s">
        <v>487</v>
      </c>
      <c r="F70" s="56"/>
      <c r="G70" s="47"/>
      <c r="H70" s="47"/>
      <c r="I70" s="47"/>
      <c r="J70" s="47"/>
      <c r="K70" s="47"/>
      <c r="L70" s="47"/>
      <c r="M70" s="47"/>
      <c r="N70" s="47"/>
      <c r="O70" s="47"/>
      <c r="P70" s="47"/>
      <c r="Q70" s="47"/>
      <c r="R70" s="47"/>
      <c r="S70" s="47"/>
      <c r="T70" s="47"/>
      <c r="U70" s="47"/>
      <c r="V70" s="47">
        <v>1</v>
      </c>
      <c r="W70" s="48"/>
      <c r="X70" s="61">
        <f t="shared" si="9"/>
        <v>1</v>
      </c>
      <c r="Y70" s="52">
        <f t="shared" si="9"/>
        <v>0</v>
      </c>
      <c r="Z70">
        <f t="shared" si="10"/>
        <v>1</v>
      </c>
    </row>
    <row r="71" spans="1:26">
      <c r="A71" s="51" t="s">
        <v>14</v>
      </c>
      <c r="B71" s="58" t="s">
        <v>722</v>
      </c>
      <c r="C71" s="47" t="s">
        <v>380</v>
      </c>
      <c r="D71" s="47" t="s">
        <v>492</v>
      </c>
      <c r="E71" s="52" t="s">
        <v>493</v>
      </c>
      <c r="F71" s="56"/>
      <c r="G71" s="47"/>
      <c r="H71" s="47"/>
      <c r="I71" s="47"/>
      <c r="J71" s="47"/>
      <c r="K71" s="47">
        <v>1</v>
      </c>
      <c r="L71" s="47"/>
      <c r="M71" s="47"/>
      <c r="N71" s="47"/>
      <c r="O71" s="47"/>
      <c r="P71" s="47"/>
      <c r="Q71" s="47"/>
      <c r="R71" s="47"/>
      <c r="S71" s="47">
        <v>1</v>
      </c>
      <c r="T71" s="47"/>
      <c r="U71" s="47"/>
      <c r="V71" s="47">
        <v>2</v>
      </c>
      <c r="W71" s="48"/>
      <c r="X71" s="61">
        <f t="shared" si="9"/>
        <v>2</v>
      </c>
      <c r="Y71" s="52">
        <f t="shared" si="9"/>
        <v>2</v>
      </c>
      <c r="Z71">
        <f t="shared" si="10"/>
        <v>4</v>
      </c>
    </row>
    <row r="72" spans="1:26">
      <c r="A72" s="51" t="s">
        <v>14</v>
      </c>
      <c r="B72" s="58" t="s">
        <v>671</v>
      </c>
      <c r="C72" s="47" t="s">
        <v>380</v>
      </c>
      <c r="D72" s="47" t="s">
        <v>494</v>
      </c>
      <c r="E72" s="52" t="s">
        <v>495</v>
      </c>
      <c r="F72" s="56"/>
      <c r="G72" s="47"/>
      <c r="H72" s="47"/>
      <c r="I72" s="47">
        <v>1</v>
      </c>
      <c r="J72" s="47"/>
      <c r="K72" s="47"/>
      <c r="L72" s="47"/>
      <c r="M72" s="47"/>
      <c r="N72" s="47"/>
      <c r="O72" s="47"/>
      <c r="P72" s="47"/>
      <c r="Q72" s="47"/>
      <c r="R72" s="47"/>
      <c r="S72" s="47"/>
      <c r="T72" s="47"/>
      <c r="U72" s="47"/>
      <c r="V72" s="47">
        <v>1</v>
      </c>
      <c r="W72" s="48">
        <v>4</v>
      </c>
      <c r="X72" s="61">
        <f t="shared" si="9"/>
        <v>1</v>
      </c>
      <c r="Y72" s="52">
        <f t="shared" si="9"/>
        <v>5</v>
      </c>
      <c r="Z72">
        <f t="shared" si="10"/>
        <v>6</v>
      </c>
    </row>
    <row r="73" spans="1:26">
      <c r="A73" s="51" t="s">
        <v>14</v>
      </c>
      <c r="B73" s="58" t="s">
        <v>686</v>
      </c>
      <c r="C73" s="47" t="s">
        <v>506</v>
      </c>
      <c r="D73" s="47" t="s">
        <v>507</v>
      </c>
      <c r="E73" s="52" t="s">
        <v>508</v>
      </c>
      <c r="F73" s="56"/>
      <c r="G73" s="47"/>
      <c r="H73" s="47"/>
      <c r="I73" s="47"/>
      <c r="J73" s="47"/>
      <c r="K73" s="47"/>
      <c r="L73" s="47"/>
      <c r="M73" s="47"/>
      <c r="N73" s="47"/>
      <c r="O73" s="47"/>
      <c r="P73" s="47"/>
      <c r="Q73" s="47"/>
      <c r="R73" s="47"/>
      <c r="S73" s="47"/>
      <c r="T73" s="47"/>
      <c r="U73" s="47"/>
      <c r="V73" s="47">
        <v>1</v>
      </c>
      <c r="W73" s="48"/>
      <c r="X73" s="61">
        <f t="shared" si="9"/>
        <v>1</v>
      </c>
      <c r="Y73" s="52">
        <f t="shared" si="9"/>
        <v>0</v>
      </c>
      <c r="Z73">
        <f t="shared" si="10"/>
        <v>1</v>
      </c>
    </row>
    <row r="74" spans="1:26">
      <c r="A74" s="51" t="s">
        <v>14</v>
      </c>
      <c r="B74" s="58" t="s">
        <v>693</v>
      </c>
      <c r="C74" s="47" t="s">
        <v>511</v>
      </c>
      <c r="D74" s="47" t="s">
        <v>518</v>
      </c>
      <c r="E74" s="52" t="s">
        <v>519</v>
      </c>
      <c r="F74" s="56"/>
      <c r="G74" s="47"/>
      <c r="H74" s="47"/>
      <c r="I74" s="47"/>
      <c r="J74" s="47"/>
      <c r="K74" s="47"/>
      <c r="L74" s="47"/>
      <c r="M74" s="47"/>
      <c r="N74" s="47"/>
      <c r="O74" s="47"/>
      <c r="P74" s="47"/>
      <c r="Q74" s="47"/>
      <c r="R74" s="47"/>
      <c r="S74" s="47"/>
      <c r="T74" s="47"/>
      <c r="U74" s="47"/>
      <c r="V74" s="47">
        <v>2</v>
      </c>
      <c r="W74" s="48"/>
      <c r="X74" s="61">
        <f t="shared" si="9"/>
        <v>2</v>
      </c>
      <c r="Y74" s="52">
        <f t="shared" si="9"/>
        <v>0</v>
      </c>
      <c r="Z74">
        <f t="shared" si="10"/>
        <v>2</v>
      </c>
    </row>
    <row r="75" spans="1:26">
      <c r="A75" s="53" t="s">
        <v>14</v>
      </c>
      <c r="B75" s="17" t="s">
        <v>726</v>
      </c>
      <c r="C75" s="54" t="s">
        <v>414</v>
      </c>
      <c r="D75" s="54" t="s">
        <v>520</v>
      </c>
      <c r="E75" s="55" t="s">
        <v>521</v>
      </c>
      <c r="F75" s="57"/>
      <c r="G75" s="54"/>
      <c r="H75" s="54"/>
      <c r="I75" s="54"/>
      <c r="J75" s="54"/>
      <c r="K75" s="54"/>
      <c r="L75" s="54"/>
      <c r="M75" s="54">
        <v>1</v>
      </c>
      <c r="N75" s="54"/>
      <c r="O75" s="54"/>
      <c r="P75" s="54"/>
      <c r="Q75" s="54"/>
      <c r="R75" s="54"/>
      <c r="S75" s="54"/>
      <c r="T75" s="54"/>
      <c r="U75" s="54"/>
      <c r="V75" s="54"/>
      <c r="W75" s="60"/>
      <c r="X75" s="62">
        <f t="shared" si="9"/>
        <v>0</v>
      </c>
      <c r="Y75" s="55">
        <f t="shared" si="9"/>
        <v>1</v>
      </c>
      <c r="Z75">
        <f t="shared" si="10"/>
        <v>1</v>
      </c>
    </row>
    <row r="76" spans="1:26">
      <c r="A76" s="3"/>
      <c r="B76" s="3"/>
      <c r="D76" s="69"/>
      <c r="E76" s="70" t="s">
        <v>45</v>
      </c>
      <c r="F76">
        <f t="shared" ref="F76:Z76" si="14">SUM(F65:F75)</f>
        <v>0</v>
      </c>
      <c r="G76">
        <f t="shared" si="14"/>
        <v>0</v>
      </c>
      <c r="H76">
        <f t="shared" si="14"/>
        <v>0</v>
      </c>
      <c r="I76">
        <f t="shared" si="14"/>
        <v>1</v>
      </c>
      <c r="J76">
        <f t="shared" si="14"/>
        <v>0</v>
      </c>
      <c r="K76">
        <f t="shared" si="14"/>
        <v>1</v>
      </c>
      <c r="L76">
        <f t="shared" si="14"/>
        <v>1</v>
      </c>
      <c r="M76">
        <f t="shared" si="14"/>
        <v>2</v>
      </c>
      <c r="N76">
        <f t="shared" si="14"/>
        <v>0</v>
      </c>
      <c r="O76">
        <f t="shared" si="14"/>
        <v>2</v>
      </c>
      <c r="P76">
        <f t="shared" si="14"/>
        <v>0</v>
      </c>
      <c r="Q76">
        <f t="shared" si="14"/>
        <v>0</v>
      </c>
      <c r="R76">
        <f t="shared" si="14"/>
        <v>2</v>
      </c>
      <c r="S76">
        <f t="shared" si="14"/>
        <v>3</v>
      </c>
      <c r="T76">
        <f t="shared" si="14"/>
        <v>0</v>
      </c>
      <c r="U76">
        <f t="shared" si="14"/>
        <v>0</v>
      </c>
      <c r="V76">
        <f t="shared" si="14"/>
        <v>20</v>
      </c>
      <c r="W76">
        <f t="shared" si="14"/>
        <v>42</v>
      </c>
      <c r="X76">
        <f t="shared" si="14"/>
        <v>23</v>
      </c>
      <c r="Y76">
        <f t="shared" si="14"/>
        <v>51</v>
      </c>
      <c r="Z76">
        <f t="shared" si="14"/>
        <v>74</v>
      </c>
    </row>
    <row r="77" spans="1:26">
      <c r="A77" s="3"/>
      <c r="B77" s="3"/>
      <c r="F77"/>
    </row>
    <row r="78" spans="1:26">
      <c r="A78" s="38" t="s">
        <v>15</v>
      </c>
      <c r="B78" s="59" t="s">
        <v>671</v>
      </c>
      <c r="C78" s="13" t="s">
        <v>380</v>
      </c>
      <c r="D78" s="13" t="s">
        <v>568</v>
      </c>
      <c r="E78" s="50" t="s">
        <v>569</v>
      </c>
      <c r="F78" s="21"/>
      <c r="G78" s="13"/>
      <c r="H78" s="13"/>
      <c r="I78" s="13"/>
      <c r="J78" s="13"/>
      <c r="K78" s="13"/>
      <c r="L78" s="13"/>
      <c r="M78" s="13"/>
      <c r="N78" s="13"/>
      <c r="O78" s="13"/>
      <c r="P78" s="13"/>
      <c r="Q78" s="13"/>
      <c r="R78" s="13"/>
      <c r="S78" s="13"/>
      <c r="T78" s="13"/>
      <c r="U78" s="13"/>
      <c r="V78" s="13"/>
      <c r="W78" s="15">
        <v>1</v>
      </c>
      <c r="X78" s="19">
        <f t="shared" ref="X78:Y79" si="15">F78+H78+J78+L78+N78+P78+R78+T78+V78</f>
        <v>0</v>
      </c>
      <c r="Y78" s="50">
        <f t="shared" si="15"/>
        <v>1</v>
      </c>
      <c r="Z78">
        <f>SUM(X78:Y78)</f>
        <v>1</v>
      </c>
    </row>
    <row r="79" spans="1:26">
      <c r="A79" s="43" t="s">
        <v>15</v>
      </c>
      <c r="B79" s="17" t="s">
        <v>686</v>
      </c>
      <c r="C79" s="54" t="s">
        <v>506</v>
      </c>
      <c r="D79" s="54" t="s">
        <v>572</v>
      </c>
      <c r="E79" s="55" t="s">
        <v>573</v>
      </c>
      <c r="F79" s="57"/>
      <c r="G79" s="54"/>
      <c r="H79" s="54"/>
      <c r="I79" s="54"/>
      <c r="J79" s="54"/>
      <c r="K79" s="54"/>
      <c r="L79" s="54"/>
      <c r="M79" s="54"/>
      <c r="N79" s="54"/>
      <c r="O79" s="54"/>
      <c r="P79" s="54"/>
      <c r="Q79" s="54"/>
      <c r="R79" s="54">
        <v>1</v>
      </c>
      <c r="S79" s="54">
        <v>1</v>
      </c>
      <c r="T79" s="54"/>
      <c r="U79" s="54"/>
      <c r="V79" s="54">
        <v>2</v>
      </c>
      <c r="W79" s="60"/>
      <c r="X79" s="62">
        <f t="shared" si="15"/>
        <v>3</v>
      </c>
      <c r="Y79" s="55">
        <f t="shared" si="15"/>
        <v>1</v>
      </c>
      <c r="Z79">
        <f>SUM(X79:Y79)</f>
        <v>4</v>
      </c>
    </row>
    <row r="80" spans="1:26">
      <c r="A80" s="3"/>
      <c r="B80" s="3"/>
      <c r="D80" s="69"/>
      <c r="E80" s="70" t="s">
        <v>44</v>
      </c>
      <c r="F80">
        <f t="shared" ref="F80:Z80" si="16">SUM(F78:F79)</f>
        <v>0</v>
      </c>
      <c r="G80">
        <f t="shared" si="16"/>
        <v>0</v>
      </c>
      <c r="H80">
        <f t="shared" si="16"/>
        <v>0</v>
      </c>
      <c r="I80">
        <f t="shared" si="16"/>
        <v>0</v>
      </c>
      <c r="J80">
        <f t="shared" si="16"/>
        <v>0</v>
      </c>
      <c r="K80">
        <f t="shared" si="16"/>
        <v>0</v>
      </c>
      <c r="L80">
        <f t="shared" si="16"/>
        <v>0</v>
      </c>
      <c r="M80">
        <f t="shared" si="16"/>
        <v>0</v>
      </c>
      <c r="N80">
        <f t="shared" si="16"/>
        <v>0</v>
      </c>
      <c r="O80">
        <f t="shared" si="16"/>
        <v>0</v>
      </c>
      <c r="P80">
        <f t="shared" si="16"/>
        <v>0</v>
      </c>
      <c r="Q80">
        <f t="shared" si="16"/>
        <v>0</v>
      </c>
      <c r="R80">
        <f t="shared" si="16"/>
        <v>1</v>
      </c>
      <c r="S80">
        <f t="shared" si="16"/>
        <v>1</v>
      </c>
      <c r="T80">
        <f t="shared" si="16"/>
        <v>0</v>
      </c>
      <c r="U80">
        <f t="shared" si="16"/>
        <v>0</v>
      </c>
      <c r="V80">
        <f t="shared" si="16"/>
        <v>2</v>
      </c>
      <c r="W80">
        <f t="shared" si="16"/>
        <v>1</v>
      </c>
      <c r="X80">
        <f t="shared" si="16"/>
        <v>3</v>
      </c>
      <c r="Y80">
        <f t="shared" si="16"/>
        <v>2</v>
      </c>
      <c r="Z80">
        <f t="shared" si="16"/>
        <v>5</v>
      </c>
    </row>
    <row r="81" spans="1:26">
      <c r="A81" s="3"/>
      <c r="B81" s="3"/>
      <c r="F81"/>
    </row>
    <row r="82" spans="1:26">
      <c r="A82" s="63" t="s">
        <v>16</v>
      </c>
      <c r="B82" s="64" t="s">
        <v>733</v>
      </c>
      <c r="C82" s="18" t="s">
        <v>10</v>
      </c>
      <c r="D82" s="18" t="s">
        <v>11</v>
      </c>
      <c r="E82" s="65" t="s">
        <v>582</v>
      </c>
      <c r="F82" s="22">
        <v>1</v>
      </c>
      <c r="G82" s="18"/>
      <c r="H82" s="18"/>
      <c r="I82" s="18"/>
      <c r="J82" s="18">
        <v>4</v>
      </c>
      <c r="K82" s="18">
        <v>7</v>
      </c>
      <c r="L82" s="18"/>
      <c r="M82" s="18"/>
      <c r="N82" s="18">
        <v>1</v>
      </c>
      <c r="O82" s="18">
        <v>1</v>
      </c>
      <c r="P82" s="18"/>
      <c r="Q82" s="18"/>
      <c r="R82" s="18">
        <v>1</v>
      </c>
      <c r="S82" s="18">
        <v>4</v>
      </c>
      <c r="T82" s="18"/>
      <c r="U82" s="18"/>
      <c r="V82" s="18">
        <v>33</v>
      </c>
      <c r="W82" s="20">
        <v>56</v>
      </c>
      <c r="X82" s="66">
        <f>F82+H82+J82+L82+N82+P82+R82+T82+V82</f>
        <v>40</v>
      </c>
      <c r="Y82" s="65">
        <f>G82+I82+K82+M82+O82+Q82+S82+U82+W82</f>
        <v>68</v>
      </c>
      <c r="Z82">
        <f>SUM(X82:Y82)</f>
        <v>108</v>
      </c>
    </row>
    <row r="83" spans="1:26">
      <c r="B83"/>
      <c r="E83" s="67" t="s">
        <v>110</v>
      </c>
      <c r="F83">
        <f>SUM(F82)</f>
        <v>1</v>
      </c>
      <c r="G83">
        <f t="shared" ref="G83:Z83" si="17">SUM(G82)</f>
        <v>0</v>
      </c>
      <c r="H83">
        <f t="shared" si="17"/>
        <v>0</v>
      </c>
      <c r="I83">
        <f t="shared" si="17"/>
        <v>0</v>
      </c>
      <c r="J83">
        <f t="shared" si="17"/>
        <v>4</v>
      </c>
      <c r="K83">
        <f t="shared" si="17"/>
        <v>7</v>
      </c>
      <c r="L83">
        <f t="shared" si="17"/>
        <v>0</v>
      </c>
      <c r="M83">
        <f t="shared" si="17"/>
        <v>0</v>
      </c>
      <c r="N83">
        <f t="shared" si="17"/>
        <v>1</v>
      </c>
      <c r="O83">
        <f t="shared" si="17"/>
        <v>1</v>
      </c>
      <c r="P83">
        <f t="shared" si="17"/>
        <v>0</v>
      </c>
      <c r="Q83">
        <f t="shared" si="17"/>
        <v>0</v>
      </c>
      <c r="R83">
        <f t="shared" si="17"/>
        <v>1</v>
      </c>
      <c r="S83">
        <f t="shared" si="17"/>
        <v>4</v>
      </c>
      <c r="T83">
        <f t="shared" si="17"/>
        <v>0</v>
      </c>
      <c r="U83">
        <f t="shared" si="17"/>
        <v>0</v>
      </c>
      <c r="V83">
        <f t="shared" si="17"/>
        <v>33</v>
      </c>
      <c r="W83">
        <f t="shared" si="17"/>
        <v>56</v>
      </c>
      <c r="X83">
        <f t="shared" si="17"/>
        <v>40</v>
      </c>
      <c r="Y83">
        <f t="shared" si="17"/>
        <v>68</v>
      </c>
      <c r="Z83">
        <f t="shared" si="17"/>
        <v>108</v>
      </c>
    </row>
    <row r="84" spans="1:26">
      <c r="B84"/>
      <c r="F84"/>
    </row>
    <row r="85" spans="1:26">
      <c r="B85" t="s">
        <v>49</v>
      </c>
      <c r="E85" s="3" t="s">
        <v>9</v>
      </c>
      <c r="F85" s="1">
        <f t="shared" ref="F85:Z85" si="18">F8+F60+F63+F76+F80+F83</f>
        <v>8</v>
      </c>
      <c r="G85" s="1">
        <f t="shared" si="18"/>
        <v>6</v>
      </c>
      <c r="H85" s="1">
        <f t="shared" si="18"/>
        <v>1</v>
      </c>
      <c r="I85" s="1">
        <f t="shared" si="18"/>
        <v>1</v>
      </c>
      <c r="J85" s="1">
        <f t="shared" si="18"/>
        <v>7</v>
      </c>
      <c r="K85" s="1">
        <f t="shared" si="18"/>
        <v>23</v>
      </c>
      <c r="L85" s="1">
        <f t="shared" si="18"/>
        <v>5</v>
      </c>
      <c r="M85" s="1">
        <f t="shared" si="18"/>
        <v>5</v>
      </c>
      <c r="N85" s="1">
        <f t="shared" si="18"/>
        <v>3</v>
      </c>
      <c r="O85" s="1">
        <f t="shared" si="18"/>
        <v>12</v>
      </c>
      <c r="P85" s="1">
        <f t="shared" si="18"/>
        <v>0</v>
      </c>
      <c r="Q85" s="1">
        <f t="shared" si="18"/>
        <v>0</v>
      </c>
      <c r="R85" s="1">
        <f t="shared" si="18"/>
        <v>24</v>
      </c>
      <c r="S85" s="1">
        <f t="shared" si="18"/>
        <v>25</v>
      </c>
      <c r="T85" s="1">
        <f t="shared" si="18"/>
        <v>0</v>
      </c>
      <c r="U85" s="1">
        <f t="shared" si="18"/>
        <v>0</v>
      </c>
      <c r="V85" s="1">
        <f t="shared" si="18"/>
        <v>262</v>
      </c>
      <c r="W85" s="1">
        <f t="shared" si="18"/>
        <v>274</v>
      </c>
      <c r="X85" s="1">
        <f t="shared" si="18"/>
        <v>310</v>
      </c>
      <c r="Y85" s="1">
        <f t="shared" si="18"/>
        <v>346</v>
      </c>
      <c r="Z85" s="1">
        <f t="shared" si="18"/>
        <v>656</v>
      </c>
    </row>
    <row r="86" spans="1:26">
      <c r="B86"/>
      <c r="E86" s="3"/>
      <c r="F86" s="1"/>
      <c r="G86" s="1"/>
      <c r="H86" s="1"/>
      <c r="I86" s="1"/>
      <c r="J86" s="1"/>
      <c r="K86" s="1"/>
      <c r="L86" s="1"/>
      <c r="M86" s="1"/>
      <c r="N86" s="1"/>
      <c r="O86" s="1"/>
      <c r="P86" s="1"/>
      <c r="Q86" s="1"/>
      <c r="R86" s="1"/>
      <c r="S86" s="1"/>
      <c r="T86" s="1"/>
      <c r="U86" s="1"/>
      <c r="V86" s="1"/>
      <c r="W86" s="1"/>
      <c r="X86" s="1"/>
      <c r="Y86" s="1"/>
      <c r="Z86" s="1"/>
    </row>
    <row r="87" spans="1:26">
      <c r="B87"/>
      <c r="E87" s="3"/>
      <c r="F87" s="1"/>
      <c r="G87" s="1"/>
      <c r="H87" s="1"/>
      <c r="I87" s="1"/>
      <c r="J87" s="1"/>
      <c r="K87" s="1"/>
      <c r="L87" s="1"/>
      <c r="M87" s="1"/>
      <c r="N87" s="1"/>
      <c r="O87" s="1"/>
      <c r="P87" s="1"/>
      <c r="Q87" s="1"/>
      <c r="R87" s="1"/>
      <c r="S87" s="1"/>
      <c r="T87" s="1"/>
      <c r="U87" s="1"/>
      <c r="V87" s="1"/>
      <c r="W87" s="1"/>
      <c r="X87" s="1"/>
      <c r="Y87" s="1"/>
      <c r="Z87" s="87"/>
    </row>
    <row r="88" spans="1:26">
      <c r="B88"/>
      <c r="F88"/>
    </row>
    <row r="89" spans="1:26">
      <c r="A89" s="2" t="s">
        <v>3</v>
      </c>
      <c r="F89"/>
    </row>
    <row r="90" spans="1:26">
      <c r="A90" s="2" t="s">
        <v>101</v>
      </c>
      <c r="F90"/>
    </row>
    <row r="91" spans="1:26">
      <c r="A91" s="2" t="s">
        <v>123</v>
      </c>
      <c r="F91"/>
    </row>
    <row r="92" spans="1:26">
      <c r="F92"/>
    </row>
    <row r="93" spans="1:26">
      <c r="A93" s="104" t="s">
        <v>96</v>
      </c>
      <c r="F93" s="136" t="s">
        <v>80</v>
      </c>
      <c r="G93" s="135"/>
      <c r="H93" s="136" t="s">
        <v>81</v>
      </c>
      <c r="I93" s="137"/>
      <c r="J93" s="134" t="s">
        <v>82</v>
      </c>
      <c r="K93" s="135"/>
      <c r="L93" s="136" t="s">
        <v>83</v>
      </c>
      <c r="M93" s="137"/>
      <c r="N93" s="134" t="s">
        <v>4</v>
      </c>
      <c r="O93" s="135"/>
      <c r="P93" s="136" t="s">
        <v>84</v>
      </c>
      <c r="Q93" s="137"/>
      <c r="R93" s="132" t="s">
        <v>85</v>
      </c>
      <c r="S93" s="133"/>
      <c r="T93" s="132" t="s">
        <v>86</v>
      </c>
      <c r="U93" s="133"/>
      <c r="V93" s="134" t="s">
        <v>87</v>
      </c>
      <c r="W93" s="135"/>
      <c r="X93" s="136" t="s">
        <v>9</v>
      </c>
      <c r="Y93" s="137"/>
    </row>
    <row r="94" spans="1:26">
      <c r="A94" s="88" t="s">
        <v>6</v>
      </c>
      <c r="B94" s="89" t="s">
        <v>94</v>
      </c>
      <c r="C94" s="90" t="s">
        <v>8</v>
      </c>
      <c r="D94" s="90" t="s">
        <v>7</v>
      </c>
      <c r="E94" s="90" t="s">
        <v>12</v>
      </c>
      <c r="F94" s="91" t="s">
        <v>1</v>
      </c>
      <c r="G94" s="92" t="s">
        <v>2</v>
      </c>
      <c r="H94" s="91" t="s">
        <v>1</v>
      </c>
      <c r="I94" s="93" t="s">
        <v>2</v>
      </c>
      <c r="J94" s="94" t="s">
        <v>1</v>
      </c>
      <c r="K94" s="92" t="s">
        <v>2</v>
      </c>
      <c r="L94" s="91" t="s">
        <v>1</v>
      </c>
      <c r="M94" s="93" t="s">
        <v>2</v>
      </c>
      <c r="N94" s="94" t="s">
        <v>1</v>
      </c>
      <c r="O94" s="92" t="s">
        <v>2</v>
      </c>
      <c r="P94" s="91" t="s">
        <v>1</v>
      </c>
      <c r="Q94" s="93" t="s">
        <v>2</v>
      </c>
      <c r="R94" s="91" t="s">
        <v>1</v>
      </c>
      <c r="S94" s="93" t="s">
        <v>2</v>
      </c>
      <c r="T94" s="91" t="s">
        <v>1</v>
      </c>
      <c r="U94" s="93" t="s">
        <v>2</v>
      </c>
      <c r="V94" s="94" t="s">
        <v>1</v>
      </c>
      <c r="W94" s="92" t="s">
        <v>2</v>
      </c>
      <c r="X94" s="91" t="s">
        <v>1</v>
      </c>
      <c r="Y94" s="93" t="s">
        <v>2</v>
      </c>
      <c r="Z94" s="10" t="s">
        <v>0</v>
      </c>
    </row>
    <row r="95" spans="1:26">
      <c r="A95" s="106" t="s">
        <v>52</v>
      </c>
      <c r="B95" s="64"/>
      <c r="C95" s="18"/>
      <c r="D95" s="18"/>
      <c r="E95" s="65"/>
      <c r="F95" s="22"/>
      <c r="G95" s="18"/>
      <c r="H95" s="18"/>
      <c r="I95" s="18"/>
      <c r="J95" s="18"/>
      <c r="K95" s="18"/>
      <c r="L95" s="18"/>
      <c r="M95" s="18"/>
      <c r="N95" s="18"/>
      <c r="O95" s="18"/>
      <c r="P95" s="18"/>
      <c r="Q95" s="18"/>
      <c r="R95" s="18"/>
      <c r="S95" s="18"/>
      <c r="T95" s="18"/>
      <c r="U95" s="18"/>
      <c r="V95" s="18"/>
      <c r="W95" s="65"/>
      <c r="X95" s="66">
        <f>F95+H95+J95+L95+N95+P95+R95+T95+V95</f>
        <v>0</v>
      </c>
      <c r="Y95" s="65">
        <f>G95+I95+K95+M95+O95+Q95+S95+U95+W95</f>
        <v>0</v>
      </c>
      <c r="Z95">
        <f>SUM(X95:Y95)</f>
        <v>0</v>
      </c>
    </row>
    <row r="96" spans="1:26">
      <c r="B96"/>
      <c r="D96" s="25"/>
      <c r="E96" s="67" t="s">
        <v>48</v>
      </c>
      <c r="F96">
        <f t="shared" ref="F96:Z96" si="19">SUM(F95:F95)</f>
        <v>0</v>
      </c>
      <c r="G96">
        <f t="shared" si="19"/>
        <v>0</v>
      </c>
      <c r="H96">
        <f t="shared" si="19"/>
        <v>0</v>
      </c>
      <c r="I96">
        <f t="shared" si="19"/>
        <v>0</v>
      </c>
      <c r="J96">
        <f t="shared" si="19"/>
        <v>0</v>
      </c>
      <c r="K96">
        <f t="shared" si="19"/>
        <v>0</v>
      </c>
      <c r="L96">
        <f t="shared" si="19"/>
        <v>0</v>
      </c>
      <c r="M96">
        <f t="shared" si="19"/>
        <v>0</v>
      </c>
      <c r="N96">
        <f t="shared" si="19"/>
        <v>0</v>
      </c>
      <c r="O96">
        <f t="shared" si="19"/>
        <v>0</v>
      </c>
      <c r="P96">
        <f t="shared" si="19"/>
        <v>0</v>
      </c>
      <c r="Q96">
        <f t="shared" si="19"/>
        <v>0</v>
      </c>
      <c r="R96">
        <f t="shared" si="19"/>
        <v>0</v>
      </c>
      <c r="S96">
        <f t="shared" si="19"/>
        <v>0</v>
      </c>
      <c r="T96">
        <f t="shared" si="19"/>
        <v>0</v>
      </c>
      <c r="U96">
        <f t="shared" si="19"/>
        <v>0</v>
      </c>
      <c r="V96">
        <f t="shared" si="19"/>
        <v>0</v>
      </c>
      <c r="W96">
        <f t="shared" si="19"/>
        <v>0</v>
      </c>
      <c r="X96">
        <f t="shared" si="19"/>
        <v>0</v>
      </c>
      <c r="Y96">
        <f t="shared" si="19"/>
        <v>0</v>
      </c>
      <c r="Z96">
        <f t="shared" si="19"/>
        <v>0</v>
      </c>
    </row>
    <row r="97" spans="1:26">
      <c r="A97" s="95"/>
      <c r="B97" s="96"/>
      <c r="C97" s="97"/>
      <c r="D97" s="97"/>
      <c r="E97" s="97"/>
      <c r="F97" s="10"/>
      <c r="G97" s="10"/>
      <c r="H97" s="10"/>
      <c r="I97" s="10"/>
      <c r="J97" s="10"/>
      <c r="K97" s="10"/>
      <c r="L97" s="10"/>
      <c r="M97" s="10"/>
      <c r="N97" s="10"/>
      <c r="O97" s="10"/>
      <c r="P97" s="10"/>
      <c r="Q97" s="10"/>
      <c r="R97" s="10"/>
      <c r="S97" s="10"/>
      <c r="T97" s="10"/>
      <c r="U97" s="10"/>
      <c r="V97" s="10"/>
      <c r="W97" s="10"/>
      <c r="X97" s="10"/>
      <c r="Y97" s="10"/>
      <c r="Z97" s="10"/>
    </row>
    <row r="98" spans="1:26">
      <c r="A98" s="49" t="s">
        <v>13</v>
      </c>
      <c r="B98" s="112" t="s">
        <v>594</v>
      </c>
      <c r="C98" s="13" t="s">
        <v>144</v>
      </c>
      <c r="D98" s="13" t="s">
        <v>149</v>
      </c>
      <c r="E98" s="50" t="s">
        <v>150</v>
      </c>
      <c r="F98" s="21"/>
      <c r="G98" s="13"/>
      <c r="H98" s="13"/>
      <c r="I98" s="13"/>
      <c r="J98" s="13"/>
      <c r="K98" s="13"/>
      <c r="L98" s="13"/>
      <c r="M98" s="13"/>
      <c r="N98" s="13"/>
      <c r="O98" s="13"/>
      <c r="P98" s="13"/>
      <c r="Q98" s="13"/>
      <c r="R98" s="13"/>
      <c r="S98" s="13"/>
      <c r="T98" s="13"/>
      <c r="U98" s="13"/>
      <c r="V98" s="13">
        <v>1</v>
      </c>
      <c r="W98" s="15"/>
      <c r="X98" s="19">
        <f t="shared" ref="X98:Y123" si="20">F98+H98+J98+L98+N98+P98+R98+T98+V98</f>
        <v>1</v>
      </c>
      <c r="Y98" s="50">
        <f t="shared" si="20"/>
        <v>0</v>
      </c>
      <c r="Z98">
        <f t="shared" ref="Z98:Z123" si="21">SUM(X98:Y98)</f>
        <v>1</v>
      </c>
    </row>
    <row r="99" spans="1:26">
      <c r="A99" s="51" t="s">
        <v>13</v>
      </c>
      <c r="B99" s="113" t="s">
        <v>605</v>
      </c>
      <c r="C99" s="47" t="s">
        <v>144</v>
      </c>
      <c r="D99" s="47" t="s">
        <v>153</v>
      </c>
      <c r="E99" s="52" t="s">
        <v>154</v>
      </c>
      <c r="F99" s="56"/>
      <c r="G99" s="47"/>
      <c r="H99" s="47"/>
      <c r="I99" s="47"/>
      <c r="J99" s="47"/>
      <c r="K99" s="47"/>
      <c r="L99" s="47"/>
      <c r="M99" s="47"/>
      <c r="N99" s="47"/>
      <c r="O99" s="47"/>
      <c r="P99" s="47"/>
      <c r="Q99" s="47"/>
      <c r="R99" s="47"/>
      <c r="S99" s="47"/>
      <c r="T99" s="47"/>
      <c r="U99" s="47"/>
      <c r="V99" s="47">
        <v>1</v>
      </c>
      <c r="W99" s="48">
        <v>1</v>
      </c>
      <c r="X99" s="61">
        <f t="shared" si="20"/>
        <v>1</v>
      </c>
      <c r="Y99" s="52">
        <f t="shared" si="20"/>
        <v>1</v>
      </c>
      <c r="Z99">
        <f t="shared" si="21"/>
        <v>2</v>
      </c>
    </row>
    <row r="100" spans="1:26">
      <c r="A100" s="51" t="s">
        <v>13</v>
      </c>
      <c r="B100" s="113" t="s">
        <v>606</v>
      </c>
      <c r="C100" s="47" t="s">
        <v>144</v>
      </c>
      <c r="D100" s="47" t="s">
        <v>155</v>
      </c>
      <c r="E100" s="52" t="s">
        <v>156</v>
      </c>
      <c r="F100" s="56"/>
      <c r="G100" s="47"/>
      <c r="H100" s="47"/>
      <c r="I100" s="47"/>
      <c r="J100" s="47"/>
      <c r="K100" s="47"/>
      <c r="L100" s="47"/>
      <c r="M100" s="47"/>
      <c r="N100" s="47"/>
      <c r="O100" s="47"/>
      <c r="P100" s="47"/>
      <c r="Q100" s="47"/>
      <c r="R100" s="47"/>
      <c r="S100" s="47"/>
      <c r="T100" s="47"/>
      <c r="U100" s="47"/>
      <c r="V100" s="47">
        <v>2</v>
      </c>
      <c r="W100" s="48">
        <v>1</v>
      </c>
      <c r="X100" s="61">
        <f t="shared" si="20"/>
        <v>2</v>
      </c>
      <c r="Y100" s="52">
        <f t="shared" si="20"/>
        <v>1</v>
      </c>
      <c r="Z100">
        <f t="shared" si="21"/>
        <v>3</v>
      </c>
    </row>
    <row r="101" spans="1:26">
      <c r="A101" s="51" t="s">
        <v>13</v>
      </c>
      <c r="B101" s="113" t="s">
        <v>607</v>
      </c>
      <c r="C101" s="47" t="s">
        <v>144</v>
      </c>
      <c r="D101" s="47" t="s">
        <v>157</v>
      </c>
      <c r="E101" s="52" t="s">
        <v>158</v>
      </c>
      <c r="F101" s="56"/>
      <c r="G101" s="47"/>
      <c r="H101" s="47"/>
      <c r="I101" s="47"/>
      <c r="J101" s="47"/>
      <c r="K101" s="47"/>
      <c r="L101" s="47"/>
      <c r="M101" s="47"/>
      <c r="N101" s="47"/>
      <c r="O101" s="47"/>
      <c r="P101" s="47"/>
      <c r="Q101" s="47"/>
      <c r="R101" s="47"/>
      <c r="S101" s="47"/>
      <c r="T101" s="47"/>
      <c r="U101" s="47"/>
      <c r="V101" s="47"/>
      <c r="W101" s="48">
        <v>1</v>
      </c>
      <c r="X101" s="61">
        <f t="shared" si="20"/>
        <v>0</v>
      </c>
      <c r="Y101" s="52">
        <f t="shared" si="20"/>
        <v>1</v>
      </c>
      <c r="Z101">
        <f t="shared" si="21"/>
        <v>1</v>
      </c>
    </row>
    <row r="102" spans="1:26">
      <c r="A102" s="51" t="s">
        <v>13</v>
      </c>
      <c r="B102" s="113" t="s">
        <v>610</v>
      </c>
      <c r="C102" s="47" t="s">
        <v>159</v>
      </c>
      <c r="D102" s="47" t="s">
        <v>172</v>
      </c>
      <c r="E102" s="52" t="s">
        <v>173</v>
      </c>
      <c r="F102" s="56"/>
      <c r="G102" s="47"/>
      <c r="H102" s="47"/>
      <c r="I102" s="47"/>
      <c r="J102" s="47"/>
      <c r="K102" s="47"/>
      <c r="L102" s="47"/>
      <c r="M102" s="47"/>
      <c r="N102" s="47"/>
      <c r="O102" s="47"/>
      <c r="P102" s="47"/>
      <c r="Q102" s="47"/>
      <c r="R102" s="47"/>
      <c r="S102" s="47"/>
      <c r="T102" s="47"/>
      <c r="U102" s="47"/>
      <c r="V102" s="47"/>
      <c r="W102" s="48">
        <v>1</v>
      </c>
      <c r="X102" s="61">
        <f t="shared" si="20"/>
        <v>0</v>
      </c>
      <c r="Y102" s="52">
        <f t="shared" si="20"/>
        <v>1</v>
      </c>
      <c r="Z102">
        <f t="shared" si="21"/>
        <v>1</v>
      </c>
    </row>
    <row r="103" spans="1:26">
      <c r="A103" s="51" t="s">
        <v>13</v>
      </c>
      <c r="B103" s="113" t="s">
        <v>642</v>
      </c>
      <c r="C103" s="47" t="s">
        <v>126</v>
      </c>
      <c r="D103" s="47" t="s">
        <v>203</v>
      </c>
      <c r="E103" s="52" t="s">
        <v>204</v>
      </c>
      <c r="F103" s="56"/>
      <c r="G103" s="47"/>
      <c r="H103" s="47"/>
      <c r="I103" s="47"/>
      <c r="J103" s="47"/>
      <c r="K103" s="47"/>
      <c r="L103" s="47"/>
      <c r="M103" s="47"/>
      <c r="N103" s="47"/>
      <c r="O103" s="47"/>
      <c r="P103" s="47"/>
      <c r="Q103" s="47"/>
      <c r="R103" s="47"/>
      <c r="S103" s="47"/>
      <c r="T103" s="47"/>
      <c r="U103" s="47"/>
      <c r="V103" s="47">
        <v>2</v>
      </c>
      <c r="W103" s="48"/>
      <c r="X103" s="61">
        <f t="shared" si="20"/>
        <v>2</v>
      </c>
      <c r="Y103" s="52">
        <f t="shared" si="20"/>
        <v>0</v>
      </c>
      <c r="Z103">
        <f t="shared" si="21"/>
        <v>2</v>
      </c>
    </row>
    <row r="104" spans="1:26">
      <c r="A104" s="51" t="s">
        <v>13</v>
      </c>
      <c r="B104" s="58" t="s">
        <v>644</v>
      </c>
      <c r="C104" s="47" t="s">
        <v>159</v>
      </c>
      <c r="D104" s="47" t="s">
        <v>207</v>
      </c>
      <c r="E104" s="52" t="s">
        <v>208</v>
      </c>
      <c r="F104" s="56"/>
      <c r="G104" s="47">
        <v>1</v>
      </c>
      <c r="H104" s="47"/>
      <c r="I104" s="47"/>
      <c r="J104" s="47"/>
      <c r="K104" s="47">
        <v>2</v>
      </c>
      <c r="L104" s="47"/>
      <c r="M104" s="47"/>
      <c r="N104" s="47"/>
      <c r="O104" s="47"/>
      <c r="P104" s="47"/>
      <c r="Q104" s="47"/>
      <c r="R104" s="47"/>
      <c r="S104" s="47"/>
      <c r="T104" s="47"/>
      <c r="U104" s="47"/>
      <c r="V104" s="47">
        <v>2</v>
      </c>
      <c r="W104" s="48"/>
      <c r="X104" s="61">
        <f t="shared" si="20"/>
        <v>2</v>
      </c>
      <c r="Y104" s="52">
        <f t="shared" si="20"/>
        <v>3</v>
      </c>
      <c r="Z104">
        <f t="shared" si="21"/>
        <v>5</v>
      </c>
    </row>
    <row r="105" spans="1:26">
      <c r="A105" s="51" t="s">
        <v>13</v>
      </c>
      <c r="B105" s="58" t="s">
        <v>645</v>
      </c>
      <c r="C105" s="47" t="s">
        <v>159</v>
      </c>
      <c r="D105" s="47" t="s">
        <v>209</v>
      </c>
      <c r="E105" s="52" t="s">
        <v>210</v>
      </c>
      <c r="F105" s="56"/>
      <c r="G105" s="47"/>
      <c r="H105" s="47"/>
      <c r="I105" s="47"/>
      <c r="J105" s="47"/>
      <c r="K105" s="47">
        <v>1</v>
      </c>
      <c r="L105" s="47"/>
      <c r="M105" s="47"/>
      <c r="N105" s="47"/>
      <c r="O105" s="47"/>
      <c r="P105" s="47"/>
      <c r="Q105" s="47"/>
      <c r="R105" s="47"/>
      <c r="S105" s="47"/>
      <c r="T105" s="47"/>
      <c r="U105" s="47"/>
      <c r="V105" s="47">
        <v>4</v>
      </c>
      <c r="W105" s="48">
        <v>3</v>
      </c>
      <c r="X105" s="61">
        <f t="shared" si="20"/>
        <v>4</v>
      </c>
      <c r="Y105" s="52">
        <f t="shared" si="20"/>
        <v>4</v>
      </c>
      <c r="Z105">
        <f t="shared" si="21"/>
        <v>8</v>
      </c>
    </row>
    <row r="106" spans="1:26">
      <c r="A106" s="51" t="s">
        <v>13</v>
      </c>
      <c r="B106" s="58" t="s">
        <v>646</v>
      </c>
      <c r="C106" s="47" t="s">
        <v>159</v>
      </c>
      <c r="D106" s="47" t="s">
        <v>211</v>
      </c>
      <c r="E106" s="52" t="s">
        <v>212</v>
      </c>
      <c r="F106" s="56"/>
      <c r="G106" s="47"/>
      <c r="H106" s="47"/>
      <c r="I106" s="47"/>
      <c r="J106" s="47"/>
      <c r="K106" s="47"/>
      <c r="L106" s="47"/>
      <c r="M106" s="47"/>
      <c r="N106" s="47"/>
      <c r="O106" s="47"/>
      <c r="P106" s="47"/>
      <c r="Q106" s="47"/>
      <c r="R106" s="47"/>
      <c r="S106" s="47"/>
      <c r="T106" s="47"/>
      <c r="U106" s="47"/>
      <c r="V106" s="47">
        <v>3</v>
      </c>
      <c r="W106" s="48">
        <v>6</v>
      </c>
      <c r="X106" s="61">
        <f t="shared" si="20"/>
        <v>3</v>
      </c>
      <c r="Y106" s="52">
        <f t="shared" si="20"/>
        <v>6</v>
      </c>
      <c r="Z106">
        <f t="shared" si="21"/>
        <v>9</v>
      </c>
    </row>
    <row r="107" spans="1:26">
      <c r="A107" s="51" t="s">
        <v>13</v>
      </c>
      <c r="B107" s="58" t="s">
        <v>647</v>
      </c>
      <c r="C107" s="47" t="s">
        <v>159</v>
      </c>
      <c r="D107" s="47" t="s">
        <v>213</v>
      </c>
      <c r="E107" s="52" t="s">
        <v>214</v>
      </c>
      <c r="F107" s="56"/>
      <c r="G107" s="47"/>
      <c r="H107" s="47"/>
      <c r="I107" s="47"/>
      <c r="J107" s="47"/>
      <c r="K107" s="47"/>
      <c r="L107" s="47"/>
      <c r="M107" s="47"/>
      <c r="N107" s="47"/>
      <c r="O107" s="47"/>
      <c r="P107" s="47"/>
      <c r="Q107" s="47"/>
      <c r="R107" s="47"/>
      <c r="S107" s="47"/>
      <c r="T107" s="47"/>
      <c r="U107" s="47"/>
      <c r="V107" s="47">
        <v>1</v>
      </c>
      <c r="W107" s="48">
        <v>1</v>
      </c>
      <c r="X107" s="61">
        <f t="shared" si="20"/>
        <v>1</v>
      </c>
      <c r="Y107" s="52">
        <f t="shared" si="20"/>
        <v>1</v>
      </c>
      <c r="Z107">
        <f t="shared" si="21"/>
        <v>2</v>
      </c>
    </row>
    <row r="108" spans="1:26">
      <c r="A108" s="51" t="s">
        <v>13</v>
      </c>
      <c r="B108" s="16" t="s">
        <v>648</v>
      </c>
      <c r="C108" s="47" t="s">
        <v>159</v>
      </c>
      <c r="D108" s="47" t="s">
        <v>215</v>
      </c>
      <c r="E108" s="52" t="s">
        <v>216</v>
      </c>
      <c r="F108" s="56"/>
      <c r="G108" s="47"/>
      <c r="H108" s="47"/>
      <c r="I108" s="47"/>
      <c r="J108" s="47"/>
      <c r="K108" s="47"/>
      <c r="L108" s="47"/>
      <c r="M108" s="47">
        <v>1</v>
      </c>
      <c r="N108" s="47"/>
      <c r="O108" s="47"/>
      <c r="P108" s="47"/>
      <c r="Q108" s="47"/>
      <c r="R108" s="47"/>
      <c r="S108" s="47"/>
      <c r="T108" s="47"/>
      <c r="U108" s="47"/>
      <c r="V108" s="47">
        <v>7</v>
      </c>
      <c r="W108" s="48">
        <v>4</v>
      </c>
      <c r="X108" s="61">
        <f t="shared" si="20"/>
        <v>7</v>
      </c>
      <c r="Y108" s="52">
        <f t="shared" si="20"/>
        <v>5</v>
      </c>
      <c r="Z108">
        <f t="shared" si="21"/>
        <v>12</v>
      </c>
    </row>
    <row r="109" spans="1:26">
      <c r="A109" s="51" t="s">
        <v>13</v>
      </c>
      <c r="B109" s="16" t="s">
        <v>652</v>
      </c>
      <c r="C109" s="47" t="s">
        <v>180</v>
      </c>
      <c r="D109" s="47" t="s">
        <v>221</v>
      </c>
      <c r="E109" s="52" t="s">
        <v>653</v>
      </c>
      <c r="F109" s="56"/>
      <c r="G109" s="47"/>
      <c r="H109" s="47"/>
      <c r="I109" s="47"/>
      <c r="J109" s="47"/>
      <c r="K109" s="47"/>
      <c r="L109" s="47"/>
      <c r="M109" s="47"/>
      <c r="N109" s="47"/>
      <c r="O109" s="47">
        <v>1</v>
      </c>
      <c r="P109" s="47"/>
      <c r="Q109" s="47"/>
      <c r="R109" s="47"/>
      <c r="S109" s="47"/>
      <c r="T109" s="47"/>
      <c r="U109" s="47"/>
      <c r="V109" s="47"/>
      <c r="W109" s="48">
        <v>2</v>
      </c>
      <c r="X109" s="61">
        <f t="shared" si="20"/>
        <v>0</v>
      </c>
      <c r="Y109" s="52">
        <f t="shared" si="20"/>
        <v>3</v>
      </c>
      <c r="Z109">
        <f t="shared" si="21"/>
        <v>3</v>
      </c>
    </row>
    <row r="110" spans="1:26">
      <c r="A110" s="51" t="s">
        <v>13</v>
      </c>
      <c r="B110" s="16" t="s">
        <v>655</v>
      </c>
      <c r="C110" s="47" t="s">
        <v>159</v>
      </c>
      <c r="D110" s="47" t="s">
        <v>227</v>
      </c>
      <c r="E110" s="52" t="s">
        <v>228</v>
      </c>
      <c r="F110" s="56"/>
      <c r="G110" s="47"/>
      <c r="H110" s="47"/>
      <c r="I110" s="47"/>
      <c r="J110" s="47"/>
      <c r="K110" s="47"/>
      <c r="L110" s="47"/>
      <c r="M110" s="47"/>
      <c r="N110" s="47"/>
      <c r="O110" s="47"/>
      <c r="P110" s="47"/>
      <c r="Q110" s="47"/>
      <c r="R110" s="47"/>
      <c r="S110" s="47">
        <v>1</v>
      </c>
      <c r="T110" s="47"/>
      <c r="U110" s="47"/>
      <c r="V110" s="47">
        <v>1</v>
      </c>
      <c r="W110" s="48">
        <v>5</v>
      </c>
      <c r="X110" s="61">
        <f t="shared" si="20"/>
        <v>1</v>
      </c>
      <c r="Y110" s="52">
        <f t="shared" si="20"/>
        <v>6</v>
      </c>
      <c r="Z110">
        <f t="shared" si="21"/>
        <v>7</v>
      </c>
    </row>
    <row r="111" spans="1:26">
      <c r="A111" s="51" t="s">
        <v>13</v>
      </c>
      <c r="B111" s="16" t="s">
        <v>657</v>
      </c>
      <c r="C111" s="47" t="s">
        <v>144</v>
      </c>
      <c r="D111" s="47" t="s">
        <v>235</v>
      </c>
      <c r="E111" s="52" t="s">
        <v>236</v>
      </c>
      <c r="F111" s="56"/>
      <c r="G111" s="47">
        <v>1</v>
      </c>
      <c r="H111" s="47"/>
      <c r="I111" s="47"/>
      <c r="J111" s="47"/>
      <c r="K111" s="47"/>
      <c r="L111" s="47"/>
      <c r="M111" s="47"/>
      <c r="N111" s="47"/>
      <c r="O111" s="47"/>
      <c r="P111" s="47"/>
      <c r="Q111" s="47"/>
      <c r="R111" s="47"/>
      <c r="S111" s="47"/>
      <c r="T111" s="47"/>
      <c r="U111" s="47"/>
      <c r="V111" s="47"/>
      <c r="W111" s="48"/>
      <c r="X111" s="61">
        <f t="shared" si="20"/>
        <v>0</v>
      </c>
      <c r="Y111" s="52">
        <f t="shared" si="20"/>
        <v>1</v>
      </c>
      <c r="Z111">
        <f t="shared" si="21"/>
        <v>1</v>
      </c>
    </row>
    <row r="112" spans="1:26">
      <c r="A112" s="51" t="s">
        <v>13</v>
      </c>
      <c r="B112" s="16" t="s">
        <v>660</v>
      </c>
      <c r="C112" s="47" t="s">
        <v>144</v>
      </c>
      <c r="D112" s="47" t="s">
        <v>242</v>
      </c>
      <c r="E112" s="52" t="s">
        <v>243</v>
      </c>
      <c r="F112" s="56"/>
      <c r="G112" s="47">
        <v>1</v>
      </c>
      <c r="H112" s="47"/>
      <c r="I112" s="47"/>
      <c r="J112" s="47"/>
      <c r="K112" s="47"/>
      <c r="L112" s="47"/>
      <c r="M112" s="47"/>
      <c r="N112" s="47"/>
      <c r="O112" s="47"/>
      <c r="P112" s="47"/>
      <c r="Q112" s="47"/>
      <c r="R112" s="47"/>
      <c r="S112" s="47">
        <v>1</v>
      </c>
      <c r="T112" s="47"/>
      <c r="U112" s="47"/>
      <c r="V112" s="47">
        <v>3</v>
      </c>
      <c r="W112" s="48">
        <v>2</v>
      </c>
      <c r="X112" s="61">
        <f t="shared" si="20"/>
        <v>3</v>
      </c>
      <c r="Y112" s="52">
        <f t="shared" si="20"/>
        <v>4</v>
      </c>
      <c r="Z112">
        <f t="shared" si="21"/>
        <v>7</v>
      </c>
    </row>
    <row r="113" spans="1:26">
      <c r="A113" s="51" t="s">
        <v>13</v>
      </c>
      <c r="B113" s="16" t="s">
        <v>663</v>
      </c>
      <c r="C113" s="47" t="s">
        <v>180</v>
      </c>
      <c r="D113" s="47" t="s">
        <v>250</v>
      </c>
      <c r="E113" s="52" t="s">
        <v>251</v>
      </c>
      <c r="F113" s="56">
        <v>1</v>
      </c>
      <c r="G113" s="47"/>
      <c r="H113" s="47"/>
      <c r="I113" s="47"/>
      <c r="J113" s="47"/>
      <c r="K113" s="47"/>
      <c r="L113" s="47"/>
      <c r="M113" s="47"/>
      <c r="N113" s="47"/>
      <c r="O113" s="47"/>
      <c r="P113" s="47"/>
      <c r="Q113" s="47"/>
      <c r="R113" s="47"/>
      <c r="S113" s="47"/>
      <c r="T113" s="47"/>
      <c r="U113" s="47"/>
      <c r="V113" s="47"/>
      <c r="W113" s="48"/>
      <c r="X113" s="61">
        <f t="shared" si="20"/>
        <v>1</v>
      </c>
      <c r="Y113" s="52">
        <f t="shared" si="20"/>
        <v>0</v>
      </c>
      <c r="Z113">
        <f t="shared" si="21"/>
        <v>1</v>
      </c>
    </row>
    <row r="114" spans="1:26">
      <c r="A114" s="51" t="s">
        <v>13</v>
      </c>
      <c r="B114" s="16" t="s">
        <v>667</v>
      </c>
      <c r="C114" s="47" t="s">
        <v>144</v>
      </c>
      <c r="D114" s="47" t="s">
        <v>262</v>
      </c>
      <c r="E114" s="52" t="s">
        <v>263</v>
      </c>
      <c r="F114" s="56"/>
      <c r="G114" s="47"/>
      <c r="H114" s="47"/>
      <c r="I114" s="47"/>
      <c r="J114" s="47"/>
      <c r="K114" s="47"/>
      <c r="L114" s="47"/>
      <c r="M114" s="47"/>
      <c r="N114" s="47"/>
      <c r="O114" s="47"/>
      <c r="P114" s="47"/>
      <c r="Q114" s="47"/>
      <c r="R114" s="47"/>
      <c r="S114" s="47">
        <v>1</v>
      </c>
      <c r="T114" s="47"/>
      <c r="U114" s="47"/>
      <c r="V114" s="47">
        <v>2</v>
      </c>
      <c r="W114" s="48"/>
      <c r="X114" s="61">
        <f t="shared" si="20"/>
        <v>2</v>
      </c>
      <c r="Y114" s="52">
        <f t="shared" si="20"/>
        <v>1</v>
      </c>
      <c r="Z114">
        <f t="shared" si="21"/>
        <v>3</v>
      </c>
    </row>
    <row r="115" spans="1:26">
      <c r="A115" s="51" t="s">
        <v>13</v>
      </c>
      <c r="B115" s="16" t="s">
        <v>671</v>
      </c>
      <c r="C115" s="47" t="s">
        <v>144</v>
      </c>
      <c r="D115" s="47" t="s">
        <v>274</v>
      </c>
      <c r="E115" s="52" t="s">
        <v>275</v>
      </c>
      <c r="F115" s="56"/>
      <c r="G115" s="47"/>
      <c r="H115" s="47"/>
      <c r="I115" s="47"/>
      <c r="J115" s="47"/>
      <c r="K115" s="47"/>
      <c r="L115" s="47"/>
      <c r="M115" s="47"/>
      <c r="N115" s="47"/>
      <c r="O115" s="47">
        <v>1</v>
      </c>
      <c r="P115" s="47"/>
      <c r="Q115" s="47"/>
      <c r="R115" s="47"/>
      <c r="S115" s="47"/>
      <c r="T115" s="47"/>
      <c r="U115" s="47"/>
      <c r="V115" s="47"/>
      <c r="W115" s="48">
        <v>2</v>
      </c>
      <c r="X115" s="61">
        <f t="shared" si="20"/>
        <v>0</v>
      </c>
      <c r="Y115" s="52">
        <f t="shared" si="20"/>
        <v>3</v>
      </c>
      <c r="Z115">
        <f t="shared" si="21"/>
        <v>3</v>
      </c>
    </row>
    <row r="116" spans="1:26">
      <c r="A116" s="51" t="s">
        <v>13</v>
      </c>
      <c r="B116" s="16" t="s">
        <v>671</v>
      </c>
      <c r="C116" s="47" t="s">
        <v>144</v>
      </c>
      <c r="D116" s="47" t="s">
        <v>276</v>
      </c>
      <c r="E116" s="52" t="s">
        <v>277</v>
      </c>
      <c r="F116" s="56"/>
      <c r="G116" s="47"/>
      <c r="H116" s="47"/>
      <c r="I116" s="47"/>
      <c r="J116" s="47"/>
      <c r="K116" s="47"/>
      <c r="L116" s="47"/>
      <c r="M116" s="47"/>
      <c r="N116" s="47"/>
      <c r="O116" s="47"/>
      <c r="P116" s="47"/>
      <c r="Q116" s="47"/>
      <c r="R116" s="47"/>
      <c r="S116" s="47"/>
      <c r="T116" s="47"/>
      <c r="U116" s="47"/>
      <c r="V116" s="47"/>
      <c r="W116" s="48">
        <v>1</v>
      </c>
      <c r="X116" s="61">
        <f t="shared" si="20"/>
        <v>0</v>
      </c>
      <c r="Y116" s="52">
        <f t="shared" si="20"/>
        <v>1</v>
      </c>
      <c r="Z116">
        <f t="shared" si="21"/>
        <v>1</v>
      </c>
    </row>
    <row r="117" spans="1:26">
      <c r="A117" s="51" t="s">
        <v>13</v>
      </c>
      <c r="B117" s="16" t="s">
        <v>673</v>
      </c>
      <c r="C117" s="47" t="s">
        <v>159</v>
      </c>
      <c r="D117" s="47" t="s">
        <v>280</v>
      </c>
      <c r="E117" s="52" t="s">
        <v>281</v>
      </c>
      <c r="F117" s="56"/>
      <c r="G117" s="47"/>
      <c r="H117" s="47"/>
      <c r="I117" s="47"/>
      <c r="J117" s="47"/>
      <c r="K117" s="47"/>
      <c r="L117" s="47"/>
      <c r="M117" s="47"/>
      <c r="N117" s="47"/>
      <c r="O117" s="47"/>
      <c r="P117" s="47"/>
      <c r="Q117" s="47"/>
      <c r="R117" s="47"/>
      <c r="S117" s="47"/>
      <c r="T117" s="47"/>
      <c r="U117" s="47"/>
      <c r="V117" s="47">
        <v>1</v>
      </c>
      <c r="W117" s="48"/>
      <c r="X117" s="61">
        <f t="shared" si="20"/>
        <v>1</v>
      </c>
      <c r="Y117" s="52">
        <f t="shared" si="20"/>
        <v>0</v>
      </c>
      <c r="Z117">
        <f t="shared" si="21"/>
        <v>1</v>
      </c>
    </row>
    <row r="118" spans="1:26">
      <c r="A118" s="51" t="s">
        <v>13</v>
      </c>
      <c r="B118" s="16" t="s">
        <v>679</v>
      </c>
      <c r="C118" s="47" t="s">
        <v>159</v>
      </c>
      <c r="D118" s="47" t="s">
        <v>294</v>
      </c>
      <c r="E118" s="52" t="s">
        <v>295</v>
      </c>
      <c r="F118" s="56"/>
      <c r="G118" s="47"/>
      <c r="H118" s="47">
        <v>1</v>
      </c>
      <c r="I118" s="47"/>
      <c r="J118" s="47"/>
      <c r="K118" s="47"/>
      <c r="L118" s="47"/>
      <c r="M118" s="47"/>
      <c r="N118" s="47"/>
      <c r="O118" s="47">
        <v>1</v>
      </c>
      <c r="P118" s="47"/>
      <c r="Q118" s="47"/>
      <c r="R118" s="47"/>
      <c r="S118" s="47"/>
      <c r="T118" s="47"/>
      <c r="U118" s="47"/>
      <c r="V118" s="47">
        <v>1</v>
      </c>
      <c r="W118" s="48">
        <v>2</v>
      </c>
      <c r="X118" s="61">
        <f t="shared" ref="X118" si="22">F118+H118+J118+L118+N118+P118+R118+T118+V118</f>
        <v>2</v>
      </c>
      <c r="Y118" s="52">
        <f t="shared" ref="Y118" si="23">G118+I118+K118+M118+O118+Q118+S118+U118+W118</f>
        <v>3</v>
      </c>
      <c r="Z118">
        <f t="shared" ref="Z118" si="24">SUM(X118:Y118)</f>
        <v>5</v>
      </c>
    </row>
    <row r="119" spans="1:26">
      <c r="A119" s="51" t="s">
        <v>13</v>
      </c>
      <c r="B119" s="16" t="s">
        <v>686</v>
      </c>
      <c r="C119" s="47" t="s">
        <v>10</v>
      </c>
      <c r="D119" s="47" t="s">
        <v>314</v>
      </c>
      <c r="E119" s="52" t="s">
        <v>315</v>
      </c>
      <c r="F119" s="56"/>
      <c r="G119" s="47"/>
      <c r="H119" s="47"/>
      <c r="I119" s="47"/>
      <c r="J119" s="47"/>
      <c r="K119" s="47">
        <v>1</v>
      </c>
      <c r="L119" s="47"/>
      <c r="M119" s="47"/>
      <c r="N119" s="47"/>
      <c r="O119" s="47"/>
      <c r="P119" s="47"/>
      <c r="Q119" s="47"/>
      <c r="R119" s="47"/>
      <c r="S119" s="47"/>
      <c r="T119" s="47"/>
      <c r="U119" s="47"/>
      <c r="V119" s="47">
        <v>1</v>
      </c>
      <c r="W119" s="48">
        <v>2</v>
      </c>
      <c r="X119" s="61">
        <f t="shared" si="20"/>
        <v>1</v>
      </c>
      <c r="Y119" s="52">
        <f t="shared" si="20"/>
        <v>3</v>
      </c>
      <c r="Z119">
        <f t="shared" si="21"/>
        <v>4</v>
      </c>
    </row>
    <row r="120" spans="1:26">
      <c r="A120" s="51" t="s">
        <v>13</v>
      </c>
      <c r="B120" s="16" t="s">
        <v>690</v>
      </c>
      <c r="C120" s="47" t="s">
        <v>325</v>
      </c>
      <c r="D120" s="47" t="s">
        <v>328</v>
      </c>
      <c r="E120" s="52" t="s">
        <v>329</v>
      </c>
      <c r="F120" s="56"/>
      <c r="G120" s="47"/>
      <c r="H120" s="47"/>
      <c r="I120" s="47"/>
      <c r="J120" s="47"/>
      <c r="K120" s="47">
        <v>1</v>
      </c>
      <c r="L120" s="47"/>
      <c r="M120" s="47"/>
      <c r="N120" s="47"/>
      <c r="O120" s="47"/>
      <c r="P120" s="47"/>
      <c r="Q120" s="47"/>
      <c r="R120" s="47"/>
      <c r="S120" s="47"/>
      <c r="T120" s="47"/>
      <c r="U120" s="47"/>
      <c r="V120" s="47"/>
      <c r="W120" s="48"/>
      <c r="X120" s="61">
        <f t="shared" si="20"/>
        <v>0</v>
      </c>
      <c r="Y120" s="52">
        <f t="shared" si="20"/>
        <v>1</v>
      </c>
      <c r="Z120">
        <f t="shared" si="21"/>
        <v>1</v>
      </c>
    </row>
    <row r="121" spans="1:26">
      <c r="A121" s="51" t="s">
        <v>13</v>
      </c>
      <c r="B121" s="16" t="s">
        <v>691</v>
      </c>
      <c r="C121" s="47" t="s">
        <v>325</v>
      </c>
      <c r="D121" s="47" t="s">
        <v>330</v>
      </c>
      <c r="E121" s="52" t="s">
        <v>692</v>
      </c>
      <c r="F121" s="56"/>
      <c r="G121" s="47"/>
      <c r="H121" s="47"/>
      <c r="I121" s="47"/>
      <c r="J121" s="47"/>
      <c r="K121" s="47"/>
      <c r="L121" s="47"/>
      <c r="M121" s="47"/>
      <c r="N121" s="47"/>
      <c r="O121" s="47"/>
      <c r="P121" s="47"/>
      <c r="Q121" s="47"/>
      <c r="R121" s="47"/>
      <c r="S121" s="47"/>
      <c r="T121" s="47"/>
      <c r="U121" s="47"/>
      <c r="V121" s="47">
        <v>1</v>
      </c>
      <c r="W121" s="48"/>
      <c r="X121" s="61">
        <f t="shared" si="20"/>
        <v>1</v>
      </c>
      <c r="Y121" s="52">
        <f t="shared" si="20"/>
        <v>0</v>
      </c>
      <c r="Z121">
        <f t="shared" si="21"/>
        <v>1</v>
      </c>
    </row>
    <row r="122" spans="1:26">
      <c r="A122" s="51" t="s">
        <v>13</v>
      </c>
      <c r="B122" s="16"/>
      <c r="C122" s="47" t="s">
        <v>144</v>
      </c>
      <c r="D122" s="47" t="s">
        <v>349</v>
      </c>
      <c r="E122" s="52" t="s">
        <v>350</v>
      </c>
      <c r="F122" s="56"/>
      <c r="G122" s="47"/>
      <c r="H122" s="47"/>
      <c r="I122" s="47"/>
      <c r="J122" s="47"/>
      <c r="K122" s="47"/>
      <c r="L122" s="47"/>
      <c r="M122" s="47"/>
      <c r="N122" s="47"/>
      <c r="O122" s="47">
        <v>1</v>
      </c>
      <c r="P122" s="47"/>
      <c r="Q122" s="47"/>
      <c r="R122" s="47"/>
      <c r="S122" s="47"/>
      <c r="T122" s="47"/>
      <c r="U122" s="47"/>
      <c r="V122" s="47"/>
      <c r="W122" s="48"/>
      <c r="X122" s="61">
        <f t="shared" si="20"/>
        <v>0</v>
      </c>
      <c r="Y122" s="52">
        <f t="shared" si="20"/>
        <v>1</v>
      </c>
      <c r="Z122">
        <f t="shared" si="21"/>
        <v>1</v>
      </c>
    </row>
    <row r="123" spans="1:26">
      <c r="A123" s="51" t="s">
        <v>13</v>
      </c>
      <c r="B123" s="16"/>
      <c r="C123" s="47" t="s">
        <v>180</v>
      </c>
      <c r="D123" s="47" t="s">
        <v>357</v>
      </c>
      <c r="E123" s="52" t="s">
        <v>358</v>
      </c>
      <c r="F123" s="56"/>
      <c r="G123" s="47"/>
      <c r="H123" s="47"/>
      <c r="I123" s="47"/>
      <c r="J123" s="47"/>
      <c r="K123" s="47">
        <v>1</v>
      </c>
      <c r="L123" s="47"/>
      <c r="M123" s="47"/>
      <c r="N123" s="47"/>
      <c r="O123" s="47"/>
      <c r="P123" s="47"/>
      <c r="Q123" s="47"/>
      <c r="R123" s="47"/>
      <c r="S123" s="47"/>
      <c r="T123" s="47"/>
      <c r="U123" s="47"/>
      <c r="V123" s="47"/>
      <c r="W123" s="48"/>
      <c r="X123" s="61">
        <f t="shared" si="20"/>
        <v>0</v>
      </c>
      <c r="Y123" s="52">
        <f t="shared" si="20"/>
        <v>1</v>
      </c>
      <c r="Z123">
        <f t="shared" si="21"/>
        <v>1</v>
      </c>
    </row>
    <row r="124" spans="1:26">
      <c r="A124" s="53" t="s">
        <v>13</v>
      </c>
      <c r="B124" s="17"/>
      <c r="C124" s="54" t="s">
        <v>126</v>
      </c>
      <c r="D124" s="54" t="s">
        <v>365</v>
      </c>
      <c r="E124" s="55" t="s">
        <v>366</v>
      </c>
      <c r="F124" s="57"/>
      <c r="G124" s="54"/>
      <c r="H124" s="54"/>
      <c r="I124" s="54"/>
      <c r="J124" s="54"/>
      <c r="K124" s="54"/>
      <c r="L124" s="54"/>
      <c r="M124" s="54"/>
      <c r="N124" s="54"/>
      <c r="O124" s="54"/>
      <c r="P124" s="54"/>
      <c r="Q124" s="54"/>
      <c r="R124" s="54"/>
      <c r="S124" s="54"/>
      <c r="T124" s="54"/>
      <c r="U124" s="54"/>
      <c r="V124" s="54">
        <v>1</v>
      </c>
      <c r="W124" s="60">
        <v>1</v>
      </c>
      <c r="X124" s="62">
        <f>F124+H124+J124+L124+N124+P124+R124+T124+V124</f>
        <v>1</v>
      </c>
      <c r="Y124" s="55">
        <f>G124+I124+K124+M124+O124+Q124+S124+U124+W124</f>
        <v>1</v>
      </c>
      <c r="Z124">
        <f>SUM(X124:Y124)</f>
        <v>2</v>
      </c>
    </row>
    <row r="125" spans="1:26">
      <c r="A125" s="46"/>
      <c r="B125" s="3"/>
      <c r="E125" s="3" t="s">
        <v>47</v>
      </c>
      <c r="F125">
        <f t="shared" ref="F125:Y125" si="25">SUM(F98:F124)</f>
        <v>1</v>
      </c>
      <c r="G125">
        <f t="shared" si="25"/>
        <v>3</v>
      </c>
      <c r="H125">
        <f t="shared" si="25"/>
        <v>1</v>
      </c>
      <c r="I125">
        <f t="shared" si="25"/>
        <v>0</v>
      </c>
      <c r="J125">
        <f t="shared" si="25"/>
        <v>0</v>
      </c>
      <c r="K125">
        <f t="shared" si="25"/>
        <v>6</v>
      </c>
      <c r="L125">
        <f t="shared" si="25"/>
        <v>0</v>
      </c>
      <c r="M125">
        <f t="shared" si="25"/>
        <v>1</v>
      </c>
      <c r="N125">
        <f t="shared" si="25"/>
        <v>0</v>
      </c>
      <c r="O125">
        <f t="shared" si="25"/>
        <v>4</v>
      </c>
      <c r="P125">
        <f t="shared" si="25"/>
        <v>0</v>
      </c>
      <c r="Q125">
        <f t="shared" si="25"/>
        <v>0</v>
      </c>
      <c r="R125">
        <f t="shared" si="25"/>
        <v>0</v>
      </c>
      <c r="S125">
        <f t="shared" si="25"/>
        <v>3</v>
      </c>
      <c r="T125">
        <f t="shared" si="25"/>
        <v>0</v>
      </c>
      <c r="U125">
        <f t="shared" si="25"/>
        <v>0</v>
      </c>
      <c r="V125">
        <f t="shared" si="25"/>
        <v>34</v>
      </c>
      <c r="W125">
        <f t="shared" si="25"/>
        <v>35</v>
      </c>
      <c r="X125">
        <f t="shared" si="25"/>
        <v>36</v>
      </c>
      <c r="Y125">
        <f t="shared" si="25"/>
        <v>52</v>
      </c>
      <c r="Z125">
        <f>SUM(Z98:Z124)</f>
        <v>88</v>
      </c>
    </row>
    <row r="126" spans="1:26">
      <c r="A126" s="3"/>
      <c r="B126" s="3"/>
      <c r="F126"/>
    </row>
    <row r="127" spans="1:26">
      <c r="A127" s="106" t="s">
        <v>53</v>
      </c>
      <c r="B127" s="64"/>
      <c r="C127" s="18"/>
      <c r="D127" s="18"/>
      <c r="E127" s="65"/>
      <c r="F127" s="22"/>
      <c r="G127" s="18"/>
      <c r="H127" s="18"/>
      <c r="I127" s="18"/>
      <c r="J127" s="18"/>
      <c r="K127" s="18"/>
      <c r="L127" s="18"/>
      <c r="M127" s="18"/>
      <c r="N127" s="18"/>
      <c r="O127" s="18"/>
      <c r="P127" s="18"/>
      <c r="Q127" s="18"/>
      <c r="R127" s="18"/>
      <c r="S127" s="18"/>
      <c r="T127" s="18"/>
      <c r="U127" s="18"/>
      <c r="V127" s="18"/>
      <c r="W127" s="20"/>
      <c r="X127" s="66">
        <f>F127+H127+J127+L127+N127+P127+R127+T127+V127</f>
        <v>0</v>
      </c>
      <c r="Y127" s="65">
        <f>G127+I127+K127+M127+O127+Q127+S127+U127+W127</f>
        <v>0</v>
      </c>
      <c r="Z127">
        <f>SUM(X127:Y127)</f>
        <v>0</v>
      </c>
    </row>
    <row r="128" spans="1:26">
      <c r="A128" s="3"/>
      <c r="B128" s="3"/>
      <c r="E128" s="67" t="s">
        <v>46</v>
      </c>
      <c r="F128">
        <f t="shared" ref="F128:Z128" si="26">SUM(F127:F127)</f>
        <v>0</v>
      </c>
      <c r="G128">
        <f t="shared" si="26"/>
        <v>0</v>
      </c>
      <c r="H128">
        <f t="shared" si="26"/>
        <v>0</v>
      </c>
      <c r="I128">
        <f t="shared" si="26"/>
        <v>0</v>
      </c>
      <c r="J128">
        <f t="shared" si="26"/>
        <v>0</v>
      </c>
      <c r="K128">
        <f t="shared" si="26"/>
        <v>0</v>
      </c>
      <c r="L128">
        <f t="shared" si="26"/>
        <v>0</v>
      </c>
      <c r="M128">
        <f t="shared" si="26"/>
        <v>0</v>
      </c>
      <c r="N128">
        <f t="shared" si="26"/>
        <v>0</v>
      </c>
      <c r="O128">
        <f t="shared" si="26"/>
        <v>0</v>
      </c>
      <c r="P128">
        <f t="shared" si="26"/>
        <v>0</v>
      </c>
      <c r="Q128">
        <f t="shared" si="26"/>
        <v>0</v>
      </c>
      <c r="R128">
        <f t="shared" si="26"/>
        <v>0</v>
      </c>
      <c r="S128">
        <f t="shared" si="26"/>
        <v>0</v>
      </c>
      <c r="T128">
        <f t="shared" si="26"/>
        <v>0</v>
      </c>
      <c r="U128">
        <f t="shared" si="26"/>
        <v>0</v>
      </c>
      <c r="V128">
        <f t="shared" si="26"/>
        <v>0</v>
      </c>
      <c r="W128">
        <f t="shared" si="26"/>
        <v>0</v>
      </c>
      <c r="X128">
        <f t="shared" si="26"/>
        <v>0</v>
      </c>
      <c r="Y128">
        <f t="shared" si="26"/>
        <v>0</v>
      </c>
      <c r="Z128">
        <f t="shared" si="26"/>
        <v>0</v>
      </c>
    </row>
    <row r="129" spans="1:26">
      <c r="A129" s="3"/>
      <c r="B129" s="3"/>
      <c r="F129"/>
    </row>
    <row r="130" spans="1:26">
      <c r="A130" s="106" t="s">
        <v>14</v>
      </c>
      <c r="B130" s="107" t="s">
        <v>698</v>
      </c>
      <c r="C130" s="18" t="s">
        <v>383</v>
      </c>
      <c r="D130" s="18" t="s">
        <v>522</v>
      </c>
      <c r="E130" s="65" t="s">
        <v>523</v>
      </c>
      <c r="F130" s="22"/>
      <c r="G130" s="18"/>
      <c r="H130" s="18"/>
      <c r="I130" s="18"/>
      <c r="J130" s="18"/>
      <c r="K130" s="18"/>
      <c r="L130" s="18"/>
      <c r="M130" s="18"/>
      <c r="N130" s="18"/>
      <c r="O130" s="18"/>
      <c r="P130" s="18"/>
      <c r="Q130" s="18"/>
      <c r="R130" s="18"/>
      <c r="S130" s="18"/>
      <c r="T130" s="18"/>
      <c r="U130" s="18"/>
      <c r="V130" s="18">
        <v>1</v>
      </c>
      <c r="W130" s="20">
        <v>1</v>
      </c>
      <c r="X130" s="66">
        <f>F130+H130+J130+L130+N130+P130+R130+T130+V130</f>
        <v>1</v>
      </c>
      <c r="Y130" s="65">
        <f>G130+I130+K130+M130+O130+Q130+S130+U130+W130</f>
        <v>1</v>
      </c>
      <c r="Z130">
        <f>SUM(X130:Y130)</f>
        <v>2</v>
      </c>
    </row>
    <row r="131" spans="1:26">
      <c r="A131" s="46"/>
      <c r="B131" s="3"/>
      <c r="E131" s="67" t="s">
        <v>45</v>
      </c>
      <c r="F131">
        <f t="shared" ref="F131:Z131" si="27">SUM(F130:F130)</f>
        <v>0</v>
      </c>
      <c r="G131">
        <f t="shared" si="27"/>
        <v>0</v>
      </c>
      <c r="H131">
        <f t="shared" si="27"/>
        <v>0</v>
      </c>
      <c r="I131">
        <f t="shared" si="27"/>
        <v>0</v>
      </c>
      <c r="J131">
        <f t="shared" si="27"/>
        <v>0</v>
      </c>
      <c r="K131">
        <f t="shared" si="27"/>
        <v>0</v>
      </c>
      <c r="L131">
        <f t="shared" si="27"/>
        <v>0</v>
      </c>
      <c r="M131">
        <f t="shared" si="27"/>
        <v>0</v>
      </c>
      <c r="N131">
        <f t="shared" si="27"/>
        <v>0</v>
      </c>
      <c r="O131">
        <f t="shared" si="27"/>
        <v>0</v>
      </c>
      <c r="P131">
        <f t="shared" si="27"/>
        <v>0</v>
      </c>
      <c r="Q131">
        <f t="shared" si="27"/>
        <v>0</v>
      </c>
      <c r="R131">
        <f t="shared" si="27"/>
        <v>0</v>
      </c>
      <c r="S131">
        <f t="shared" si="27"/>
        <v>0</v>
      </c>
      <c r="T131">
        <f t="shared" si="27"/>
        <v>0</v>
      </c>
      <c r="U131">
        <f t="shared" si="27"/>
        <v>0</v>
      </c>
      <c r="V131">
        <f t="shared" si="27"/>
        <v>1</v>
      </c>
      <c r="W131">
        <f t="shared" si="27"/>
        <v>1</v>
      </c>
      <c r="X131">
        <f t="shared" si="27"/>
        <v>1</v>
      </c>
      <c r="Y131">
        <f t="shared" si="27"/>
        <v>1</v>
      </c>
      <c r="Z131">
        <f t="shared" si="27"/>
        <v>2</v>
      </c>
    </row>
    <row r="132" spans="1:26">
      <c r="A132" s="3"/>
      <c r="B132" s="3"/>
      <c r="F132"/>
    </row>
    <row r="133" spans="1:26">
      <c r="A133" s="38" t="s">
        <v>15</v>
      </c>
      <c r="B133" s="59" t="s">
        <v>730</v>
      </c>
      <c r="C133" s="13" t="s">
        <v>383</v>
      </c>
      <c r="D133" s="13" t="s">
        <v>562</v>
      </c>
      <c r="E133" s="50" t="s">
        <v>563</v>
      </c>
      <c r="F133" s="21"/>
      <c r="G133" s="13"/>
      <c r="H133" s="13"/>
      <c r="I133" s="13"/>
      <c r="J133" s="13"/>
      <c r="K133" s="13"/>
      <c r="L133" s="13"/>
      <c r="M133" s="13"/>
      <c r="N133" s="13"/>
      <c r="O133" s="13"/>
      <c r="P133" s="13"/>
      <c r="Q133" s="13"/>
      <c r="R133" s="13"/>
      <c r="S133" s="13"/>
      <c r="T133" s="13"/>
      <c r="U133" s="13"/>
      <c r="V133" s="13">
        <v>1</v>
      </c>
      <c r="W133" s="15"/>
      <c r="X133" s="19">
        <f>F133+H133+J133+L133+N133+P133+R133+T133+V133</f>
        <v>1</v>
      </c>
      <c r="Y133" s="50">
        <f>G133+I133+K133+M133+O133+Q133+S133+U133+W133</f>
        <v>0</v>
      </c>
      <c r="Z133">
        <f>SUM(X133:Y133)</f>
        <v>1</v>
      </c>
    </row>
    <row r="134" spans="1:26">
      <c r="A134" s="43" t="s">
        <v>15</v>
      </c>
      <c r="B134" s="126" t="s">
        <v>686</v>
      </c>
      <c r="C134" s="54" t="s">
        <v>506</v>
      </c>
      <c r="D134" s="54" t="s">
        <v>572</v>
      </c>
      <c r="E134" s="55" t="s">
        <v>573</v>
      </c>
      <c r="F134" s="57"/>
      <c r="G134" s="54"/>
      <c r="H134" s="54"/>
      <c r="I134" s="54"/>
      <c r="J134" s="54"/>
      <c r="K134" s="54"/>
      <c r="L134" s="54">
        <v>1</v>
      </c>
      <c r="M134" s="54"/>
      <c r="N134" s="54"/>
      <c r="O134" s="54"/>
      <c r="P134" s="54"/>
      <c r="Q134" s="54"/>
      <c r="R134" s="54"/>
      <c r="S134" s="54"/>
      <c r="T134" s="54"/>
      <c r="U134" s="54"/>
      <c r="V134" s="54"/>
      <c r="W134" s="60"/>
      <c r="X134" s="62">
        <f>F134+H134+J134+L134+N134+P134+R134+T134+V134</f>
        <v>1</v>
      </c>
      <c r="Y134" s="55">
        <f>G134+I134+K134+M134+O134+Q134+S134+U134+W134</f>
        <v>0</v>
      </c>
      <c r="Z134">
        <f>SUM(X134:Y134)</f>
        <v>1</v>
      </c>
    </row>
    <row r="135" spans="1:26">
      <c r="A135" s="46"/>
      <c r="B135" s="3"/>
      <c r="E135" s="67" t="s">
        <v>44</v>
      </c>
      <c r="F135">
        <f>SUM(F133:F134)</f>
        <v>0</v>
      </c>
      <c r="G135">
        <f t="shared" ref="G135:Y135" si="28">SUM(G133:G134)</f>
        <v>0</v>
      </c>
      <c r="H135">
        <f t="shared" si="28"/>
        <v>0</v>
      </c>
      <c r="I135">
        <f t="shared" si="28"/>
        <v>0</v>
      </c>
      <c r="J135">
        <f t="shared" si="28"/>
        <v>0</v>
      </c>
      <c r="K135">
        <f t="shared" si="28"/>
        <v>0</v>
      </c>
      <c r="L135">
        <f t="shared" si="28"/>
        <v>1</v>
      </c>
      <c r="M135">
        <f t="shared" si="28"/>
        <v>0</v>
      </c>
      <c r="N135">
        <f t="shared" si="28"/>
        <v>0</v>
      </c>
      <c r="O135">
        <f t="shared" si="28"/>
        <v>0</v>
      </c>
      <c r="P135">
        <f t="shared" si="28"/>
        <v>0</v>
      </c>
      <c r="Q135">
        <f t="shared" si="28"/>
        <v>0</v>
      </c>
      <c r="R135">
        <f t="shared" si="28"/>
        <v>0</v>
      </c>
      <c r="S135">
        <f t="shared" si="28"/>
        <v>0</v>
      </c>
      <c r="T135">
        <f t="shared" si="28"/>
        <v>0</v>
      </c>
      <c r="U135">
        <f t="shared" si="28"/>
        <v>0</v>
      </c>
      <c r="V135">
        <f t="shared" si="28"/>
        <v>1</v>
      </c>
      <c r="W135">
        <f t="shared" si="28"/>
        <v>0</v>
      </c>
      <c r="X135">
        <f t="shared" si="28"/>
        <v>2</v>
      </c>
      <c r="Y135">
        <f t="shared" si="28"/>
        <v>0</v>
      </c>
      <c r="Z135">
        <f>SUM(Z133:Z134)</f>
        <v>2</v>
      </c>
    </row>
    <row r="136" spans="1:26">
      <c r="A136" s="3"/>
      <c r="B136" s="3"/>
      <c r="F136"/>
    </row>
    <row r="137" spans="1:26">
      <c r="A137" s="63" t="s">
        <v>16</v>
      </c>
      <c r="B137" s="64">
        <v>512001</v>
      </c>
      <c r="C137" s="18" t="s">
        <v>10</v>
      </c>
      <c r="D137" s="18" t="s">
        <v>11</v>
      </c>
      <c r="E137" s="65" t="s">
        <v>89</v>
      </c>
      <c r="F137" s="22"/>
      <c r="G137" s="18"/>
      <c r="H137" s="18"/>
      <c r="I137" s="18"/>
      <c r="J137" s="18"/>
      <c r="K137" s="18"/>
      <c r="L137" s="18"/>
      <c r="M137" s="18"/>
      <c r="N137" s="18"/>
      <c r="O137" s="18"/>
      <c r="P137" s="18"/>
      <c r="Q137" s="18"/>
      <c r="R137" s="18"/>
      <c r="S137" s="18"/>
      <c r="T137" s="18"/>
      <c r="U137" s="18"/>
      <c r="V137" s="18"/>
      <c r="W137" s="20"/>
      <c r="X137" s="66">
        <f>F137+H137+J137+L137+N137+P137+R137+T137+V137</f>
        <v>0</v>
      </c>
      <c r="Y137" s="65">
        <f>G137+I137+K137+M137+O137+Q137+S137+U137+W137</f>
        <v>0</v>
      </c>
      <c r="Z137">
        <f>SUM(X137:Y137)</f>
        <v>0</v>
      </c>
    </row>
    <row r="138" spans="1:26">
      <c r="A138" s="3"/>
      <c r="B138" s="3"/>
      <c r="E138" s="67" t="s">
        <v>110</v>
      </c>
      <c r="F138">
        <f>SUM(F137)</f>
        <v>0</v>
      </c>
      <c r="G138">
        <f t="shared" ref="G138:Z138" si="29">SUM(G137)</f>
        <v>0</v>
      </c>
      <c r="H138">
        <f t="shared" si="29"/>
        <v>0</v>
      </c>
      <c r="I138">
        <f t="shared" si="29"/>
        <v>0</v>
      </c>
      <c r="J138">
        <f t="shared" si="29"/>
        <v>0</v>
      </c>
      <c r="K138">
        <f t="shared" si="29"/>
        <v>0</v>
      </c>
      <c r="L138">
        <f t="shared" si="29"/>
        <v>0</v>
      </c>
      <c r="M138">
        <f t="shared" si="29"/>
        <v>0</v>
      </c>
      <c r="N138">
        <f t="shared" si="29"/>
        <v>0</v>
      </c>
      <c r="O138">
        <f t="shared" si="29"/>
        <v>0</v>
      </c>
      <c r="P138">
        <f t="shared" si="29"/>
        <v>0</v>
      </c>
      <c r="Q138">
        <f t="shared" si="29"/>
        <v>0</v>
      </c>
      <c r="R138">
        <f t="shared" si="29"/>
        <v>0</v>
      </c>
      <c r="S138">
        <f t="shared" si="29"/>
        <v>0</v>
      </c>
      <c r="T138">
        <f t="shared" si="29"/>
        <v>0</v>
      </c>
      <c r="U138">
        <f t="shared" si="29"/>
        <v>0</v>
      </c>
      <c r="V138">
        <f t="shared" si="29"/>
        <v>0</v>
      </c>
      <c r="W138">
        <f t="shared" si="29"/>
        <v>0</v>
      </c>
      <c r="X138">
        <f t="shared" si="29"/>
        <v>0</v>
      </c>
      <c r="Y138">
        <f t="shared" si="29"/>
        <v>0</v>
      </c>
      <c r="Z138">
        <f t="shared" si="29"/>
        <v>0</v>
      </c>
    </row>
    <row r="139" spans="1:26">
      <c r="B139"/>
      <c r="F139"/>
    </row>
    <row r="140" spans="1:26">
      <c r="B140" t="s">
        <v>50</v>
      </c>
      <c r="E140" s="3" t="s">
        <v>9</v>
      </c>
      <c r="F140" s="1">
        <f t="shared" ref="F140:Z140" si="30">F96+F125+F128+F131+F135+F138</f>
        <v>1</v>
      </c>
      <c r="G140" s="1">
        <f t="shared" si="30"/>
        <v>3</v>
      </c>
      <c r="H140" s="1">
        <f t="shared" si="30"/>
        <v>1</v>
      </c>
      <c r="I140" s="1">
        <f t="shared" si="30"/>
        <v>0</v>
      </c>
      <c r="J140" s="1">
        <f t="shared" si="30"/>
        <v>0</v>
      </c>
      <c r="K140" s="1">
        <f t="shared" si="30"/>
        <v>6</v>
      </c>
      <c r="L140" s="1">
        <f t="shared" si="30"/>
        <v>1</v>
      </c>
      <c r="M140" s="1">
        <f t="shared" si="30"/>
        <v>1</v>
      </c>
      <c r="N140" s="1">
        <f t="shared" si="30"/>
        <v>0</v>
      </c>
      <c r="O140" s="1">
        <f t="shared" si="30"/>
        <v>4</v>
      </c>
      <c r="P140" s="1">
        <f t="shared" si="30"/>
        <v>0</v>
      </c>
      <c r="Q140" s="1">
        <f t="shared" si="30"/>
        <v>0</v>
      </c>
      <c r="R140" s="1">
        <f t="shared" si="30"/>
        <v>0</v>
      </c>
      <c r="S140" s="1">
        <f t="shared" si="30"/>
        <v>3</v>
      </c>
      <c r="T140" s="1">
        <f t="shared" si="30"/>
        <v>0</v>
      </c>
      <c r="U140" s="1">
        <f t="shared" si="30"/>
        <v>0</v>
      </c>
      <c r="V140" s="1">
        <f t="shared" si="30"/>
        <v>36</v>
      </c>
      <c r="W140" s="1">
        <f t="shared" si="30"/>
        <v>36</v>
      </c>
      <c r="X140" s="1">
        <f t="shared" si="30"/>
        <v>39</v>
      </c>
      <c r="Y140" s="1">
        <f t="shared" si="30"/>
        <v>53</v>
      </c>
      <c r="Z140" s="1">
        <f t="shared" si="30"/>
        <v>92</v>
      </c>
    </row>
    <row r="141" spans="1:26">
      <c r="B141"/>
      <c r="F141"/>
    </row>
    <row r="142" spans="1:26">
      <c r="B142"/>
      <c r="F142"/>
    </row>
    <row r="143" spans="1:26">
      <c r="A143" s="2" t="s">
        <v>3</v>
      </c>
      <c r="F143"/>
    </row>
    <row r="144" spans="1:26">
      <c r="A144" s="2" t="s">
        <v>100</v>
      </c>
      <c r="F144"/>
      <c r="G144" s="68"/>
    </row>
    <row r="145" spans="1:26">
      <c r="A145" s="2" t="s">
        <v>123</v>
      </c>
      <c r="F145"/>
    </row>
    <row r="146" spans="1:26">
      <c r="F146"/>
    </row>
    <row r="147" spans="1:26">
      <c r="A147" s="104" t="s">
        <v>96</v>
      </c>
      <c r="F147" s="136" t="s">
        <v>80</v>
      </c>
      <c r="G147" s="135"/>
      <c r="H147" s="136" t="s">
        <v>81</v>
      </c>
      <c r="I147" s="137"/>
      <c r="J147" s="134" t="s">
        <v>82</v>
      </c>
      <c r="K147" s="135"/>
      <c r="L147" s="136" t="s">
        <v>83</v>
      </c>
      <c r="M147" s="137"/>
      <c r="N147" s="134" t="s">
        <v>4</v>
      </c>
      <c r="O147" s="135"/>
      <c r="P147" s="136" t="s">
        <v>84</v>
      </c>
      <c r="Q147" s="137"/>
      <c r="R147" s="132" t="s">
        <v>85</v>
      </c>
      <c r="S147" s="133"/>
      <c r="T147" s="132" t="s">
        <v>86</v>
      </c>
      <c r="U147" s="133"/>
      <c r="V147" s="134" t="s">
        <v>87</v>
      </c>
      <c r="W147" s="135"/>
      <c r="X147" s="136" t="s">
        <v>9</v>
      </c>
      <c r="Y147" s="137"/>
    </row>
    <row r="148" spans="1:26">
      <c r="A148" s="8" t="s">
        <v>6</v>
      </c>
      <c r="B148" s="12" t="s">
        <v>94</v>
      </c>
      <c r="C148" s="9" t="s">
        <v>8</v>
      </c>
      <c r="D148" s="9" t="s">
        <v>7</v>
      </c>
      <c r="E148" s="9" t="s">
        <v>12</v>
      </c>
      <c r="F148" s="4" t="s">
        <v>1</v>
      </c>
      <c r="G148" s="6" t="s">
        <v>2</v>
      </c>
      <c r="H148" s="4" t="s">
        <v>1</v>
      </c>
      <c r="I148" s="5" t="s">
        <v>2</v>
      </c>
      <c r="J148" s="7" t="s">
        <v>1</v>
      </c>
      <c r="K148" s="6" t="s">
        <v>2</v>
      </c>
      <c r="L148" s="4" t="s">
        <v>1</v>
      </c>
      <c r="M148" s="5" t="s">
        <v>2</v>
      </c>
      <c r="N148" s="7" t="s">
        <v>1</v>
      </c>
      <c r="O148" s="6" t="s">
        <v>2</v>
      </c>
      <c r="P148" s="4" t="s">
        <v>1</v>
      </c>
      <c r="Q148" s="5" t="s">
        <v>2</v>
      </c>
      <c r="R148" s="4" t="s">
        <v>1</v>
      </c>
      <c r="S148" s="5" t="s">
        <v>2</v>
      </c>
      <c r="T148" s="4" t="s">
        <v>1</v>
      </c>
      <c r="U148" s="5" t="s">
        <v>2</v>
      </c>
      <c r="V148" s="7" t="s">
        <v>1</v>
      </c>
      <c r="W148" s="6" t="s">
        <v>2</v>
      </c>
      <c r="X148" s="4" t="s">
        <v>1</v>
      </c>
      <c r="Y148" s="5" t="s">
        <v>2</v>
      </c>
      <c r="Z148" s="10" t="s">
        <v>0</v>
      </c>
    </row>
    <row r="149" spans="1:26">
      <c r="A149" s="106" t="s">
        <v>52</v>
      </c>
      <c r="B149" s="64"/>
      <c r="C149" s="18"/>
      <c r="D149" s="18"/>
      <c r="E149" s="65"/>
      <c r="F149" s="22"/>
      <c r="G149" s="18"/>
      <c r="H149" s="18"/>
      <c r="I149" s="18"/>
      <c r="J149" s="18"/>
      <c r="K149" s="18"/>
      <c r="L149" s="18"/>
      <c r="M149" s="18"/>
      <c r="N149" s="18"/>
      <c r="O149" s="18"/>
      <c r="P149" s="18"/>
      <c r="Q149" s="18"/>
      <c r="R149" s="18"/>
      <c r="S149" s="18"/>
      <c r="T149" s="18"/>
      <c r="U149" s="18"/>
      <c r="V149" s="18"/>
      <c r="W149" s="20"/>
      <c r="X149" s="66">
        <f>F149+H149+J149+L149+N149+P149+R149+T149+V149</f>
        <v>0</v>
      </c>
      <c r="Y149" s="65">
        <f>G149+I149+K149+M149+O149+Q149+S149+U149+W149</f>
        <v>0</v>
      </c>
      <c r="Z149">
        <f>SUM(X149:Y149)</f>
        <v>0</v>
      </c>
    </row>
    <row r="150" spans="1:26">
      <c r="A150" s="3"/>
      <c r="B150" s="3"/>
      <c r="E150" s="67" t="s">
        <v>48</v>
      </c>
      <c r="F150">
        <f t="shared" ref="F150:Z150" si="31">SUM(F149:F149)</f>
        <v>0</v>
      </c>
      <c r="G150">
        <f t="shared" si="31"/>
        <v>0</v>
      </c>
      <c r="H150">
        <f t="shared" si="31"/>
        <v>0</v>
      </c>
      <c r="I150">
        <f t="shared" si="31"/>
        <v>0</v>
      </c>
      <c r="J150">
        <f t="shared" si="31"/>
        <v>0</v>
      </c>
      <c r="K150">
        <f t="shared" si="31"/>
        <v>0</v>
      </c>
      <c r="L150">
        <f t="shared" si="31"/>
        <v>0</v>
      </c>
      <c r="M150">
        <f t="shared" si="31"/>
        <v>0</v>
      </c>
      <c r="N150">
        <f t="shared" si="31"/>
        <v>0</v>
      </c>
      <c r="O150">
        <f t="shared" si="31"/>
        <v>0</v>
      </c>
      <c r="P150">
        <f t="shared" si="31"/>
        <v>0</v>
      </c>
      <c r="Q150">
        <f t="shared" si="31"/>
        <v>0</v>
      </c>
      <c r="R150">
        <f t="shared" si="31"/>
        <v>0</v>
      </c>
      <c r="S150">
        <f t="shared" si="31"/>
        <v>0</v>
      </c>
      <c r="T150">
        <f t="shared" si="31"/>
        <v>0</v>
      </c>
      <c r="U150">
        <f t="shared" si="31"/>
        <v>0</v>
      </c>
      <c r="V150">
        <f t="shared" si="31"/>
        <v>0</v>
      </c>
      <c r="W150">
        <f t="shared" si="31"/>
        <v>0</v>
      </c>
      <c r="X150">
        <f t="shared" si="31"/>
        <v>0</v>
      </c>
      <c r="Y150">
        <f t="shared" si="31"/>
        <v>0</v>
      </c>
      <c r="Z150">
        <f t="shared" si="31"/>
        <v>0</v>
      </c>
    </row>
    <row r="151" spans="1:26">
      <c r="A151" s="3"/>
      <c r="B151" s="3"/>
      <c r="F151"/>
    </row>
    <row r="152" spans="1:26">
      <c r="A152" s="49" t="s">
        <v>13</v>
      </c>
      <c r="B152" s="112" t="s">
        <v>603</v>
      </c>
      <c r="C152" s="13" t="s">
        <v>144</v>
      </c>
      <c r="D152" s="13" t="s">
        <v>145</v>
      </c>
      <c r="E152" s="50" t="s">
        <v>146</v>
      </c>
      <c r="F152" s="21"/>
      <c r="G152" s="13"/>
      <c r="H152" s="13"/>
      <c r="I152" s="13"/>
      <c r="J152" s="13"/>
      <c r="K152" s="13"/>
      <c r="L152" s="13"/>
      <c r="M152" s="13"/>
      <c r="N152" s="13"/>
      <c r="O152" s="13"/>
      <c r="P152" s="13"/>
      <c r="Q152" s="13"/>
      <c r="R152" s="13">
        <v>2</v>
      </c>
      <c r="S152" s="13"/>
      <c r="T152" s="13"/>
      <c r="U152" s="13"/>
      <c r="V152" s="13"/>
      <c r="W152" s="15"/>
      <c r="X152" s="19">
        <f t="shared" ref="X152:Y210" si="32">F152+H152+J152+L152+N152+P152+R152+T152+V152</f>
        <v>2</v>
      </c>
      <c r="Y152" s="50">
        <f t="shared" si="32"/>
        <v>0</v>
      </c>
      <c r="Z152">
        <f t="shared" ref="Z152:Z210" si="33">SUM(X152:Y152)</f>
        <v>2</v>
      </c>
    </row>
    <row r="153" spans="1:26">
      <c r="A153" s="51" t="s">
        <v>13</v>
      </c>
      <c r="B153" s="113" t="s">
        <v>604</v>
      </c>
      <c r="C153" s="47" t="s">
        <v>144</v>
      </c>
      <c r="D153" s="47" t="s">
        <v>147</v>
      </c>
      <c r="E153" s="52" t="s">
        <v>148</v>
      </c>
      <c r="F153" s="56"/>
      <c r="G153" s="47"/>
      <c r="H153" s="47"/>
      <c r="I153" s="47"/>
      <c r="J153" s="47"/>
      <c r="K153" s="47"/>
      <c r="L153" s="47"/>
      <c r="M153" s="47"/>
      <c r="N153" s="47"/>
      <c r="O153" s="47"/>
      <c r="P153" s="47"/>
      <c r="Q153" s="47"/>
      <c r="R153" s="47"/>
      <c r="S153" s="47"/>
      <c r="T153" s="47"/>
      <c r="U153" s="47"/>
      <c r="V153" s="47"/>
      <c r="W153" s="48">
        <v>1</v>
      </c>
      <c r="X153" s="61">
        <f t="shared" si="32"/>
        <v>0</v>
      </c>
      <c r="Y153" s="52">
        <f t="shared" si="32"/>
        <v>1</v>
      </c>
      <c r="Z153">
        <f t="shared" si="33"/>
        <v>1</v>
      </c>
    </row>
    <row r="154" spans="1:26">
      <c r="A154" s="51" t="s">
        <v>13</v>
      </c>
      <c r="B154" s="113" t="s">
        <v>594</v>
      </c>
      <c r="C154" s="47" t="s">
        <v>144</v>
      </c>
      <c r="D154" s="47" t="s">
        <v>149</v>
      </c>
      <c r="E154" s="52" t="s">
        <v>150</v>
      </c>
      <c r="F154" s="56"/>
      <c r="G154" s="47"/>
      <c r="H154" s="47"/>
      <c r="I154" s="47"/>
      <c r="J154" s="47"/>
      <c r="K154" s="47"/>
      <c r="L154" s="47"/>
      <c r="M154" s="47"/>
      <c r="N154" s="47"/>
      <c r="O154" s="47"/>
      <c r="P154" s="47"/>
      <c r="Q154" s="47"/>
      <c r="R154" s="47"/>
      <c r="S154" s="47"/>
      <c r="T154" s="47"/>
      <c r="U154" s="47"/>
      <c r="V154" s="47">
        <v>1</v>
      </c>
      <c r="W154" s="48"/>
      <c r="X154" s="61">
        <f t="shared" si="32"/>
        <v>1</v>
      </c>
      <c r="Y154" s="52">
        <f t="shared" si="32"/>
        <v>0</v>
      </c>
      <c r="Z154">
        <f t="shared" si="33"/>
        <v>1</v>
      </c>
    </row>
    <row r="155" spans="1:26">
      <c r="A155" s="51" t="s">
        <v>13</v>
      </c>
      <c r="B155" s="113" t="s">
        <v>605</v>
      </c>
      <c r="C155" s="47" t="s">
        <v>144</v>
      </c>
      <c r="D155" s="47" t="s">
        <v>153</v>
      </c>
      <c r="E155" s="52" t="s">
        <v>154</v>
      </c>
      <c r="F155" s="56"/>
      <c r="G155" s="47"/>
      <c r="H155" s="47"/>
      <c r="I155" s="47"/>
      <c r="J155" s="47"/>
      <c r="K155" s="47"/>
      <c r="L155" s="47"/>
      <c r="M155" s="47"/>
      <c r="N155" s="47"/>
      <c r="O155" s="47"/>
      <c r="P155" s="47"/>
      <c r="Q155" s="47"/>
      <c r="R155" s="47"/>
      <c r="S155" s="47"/>
      <c r="T155" s="47"/>
      <c r="U155" s="47"/>
      <c r="V155" s="47">
        <v>1</v>
      </c>
      <c r="W155" s="48">
        <v>1</v>
      </c>
      <c r="X155" s="61">
        <f t="shared" si="32"/>
        <v>1</v>
      </c>
      <c r="Y155" s="52">
        <f t="shared" si="32"/>
        <v>1</v>
      </c>
      <c r="Z155">
        <f t="shared" si="33"/>
        <v>2</v>
      </c>
    </row>
    <row r="156" spans="1:26">
      <c r="A156" s="51" t="s">
        <v>13</v>
      </c>
      <c r="B156" s="113" t="s">
        <v>606</v>
      </c>
      <c r="C156" s="47" t="s">
        <v>144</v>
      </c>
      <c r="D156" s="47" t="s">
        <v>155</v>
      </c>
      <c r="E156" s="52" t="s">
        <v>156</v>
      </c>
      <c r="F156" s="56"/>
      <c r="G156" s="47"/>
      <c r="H156" s="47"/>
      <c r="I156" s="47"/>
      <c r="J156" s="47"/>
      <c r="K156" s="47"/>
      <c r="L156" s="47"/>
      <c r="M156" s="47"/>
      <c r="N156" s="47"/>
      <c r="O156" s="47"/>
      <c r="P156" s="47"/>
      <c r="Q156" s="47"/>
      <c r="R156" s="47">
        <v>1</v>
      </c>
      <c r="S156" s="47"/>
      <c r="T156" s="47"/>
      <c r="U156" s="47"/>
      <c r="V156" s="47">
        <v>18</v>
      </c>
      <c r="W156" s="48">
        <v>2</v>
      </c>
      <c r="X156" s="61">
        <f t="shared" si="32"/>
        <v>19</v>
      </c>
      <c r="Y156" s="52">
        <f t="shared" si="32"/>
        <v>2</v>
      </c>
      <c r="Z156">
        <f t="shared" si="33"/>
        <v>21</v>
      </c>
    </row>
    <row r="157" spans="1:26">
      <c r="A157" s="51" t="s">
        <v>13</v>
      </c>
      <c r="B157" s="113" t="s">
        <v>607</v>
      </c>
      <c r="C157" s="47" t="s">
        <v>144</v>
      </c>
      <c r="D157" s="47" t="s">
        <v>157</v>
      </c>
      <c r="E157" s="52" t="s">
        <v>158</v>
      </c>
      <c r="F157" s="56"/>
      <c r="G157" s="47"/>
      <c r="H157" s="47"/>
      <c r="I157" s="47"/>
      <c r="J157" s="47"/>
      <c r="K157" s="47"/>
      <c r="L157" s="47"/>
      <c r="M157" s="47"/>
      <c r="N157" s="47"/>
      <c r="O157" s="47"/>
      <c r="P157" s="47"/>
      <c r="Q157" s="47"/>
      <c r="R157" s="47"/>
      <c r="S157" s="47"/>
      <c r="T157" s="47"/>
      <c r="U157" s="47"/>
      <c r="V157" s="47"/>
      <c r="W157" s="48">
        <v>1</v>
      </c>
      <c r="X157" s="61">
        <f t="shared" si="32"/>
        <v>0</v>
      </c>
      <c r="Y157" s="52">
        <f t="shared" si="32"/>
        <v>1</v>
      </c>
      <c r="Z157">
        <f t="shared" si="33"/>
        <v>1</v>
      </c>
    </row>
    <row r="158" spans="1:26">
      <c r="A158" s="51" t="s">
        <v>13</v>
      </c>
      <c r="B158" s="113" t="s">
        <v>608</v>
      </c>
      <c r="C158" s="47" t="s">
        <v>159</v>
      </c>
      <c r="D158" s="47" t="s">
        <v>160</v>
      </c>
      <c r="E158" s="52" t="s">
        <v>161</v>
      </c>
      <c r="F158" s="56"/>
      <c r="G158" s="47"/>
      <c r="H158" s="47"/>
      <c r="I158" s="47"/>
      <c r="J158" s="47"/>
      <c r="K158" s="47"/>
      <c r="L158" s="47"/>
      <c r="M158" s="47"/>
      <c r="N158" s="47"/>
      <c r="O158" s="47"/>
      <c r="P158" s="47"/>
      <c r="Q158" s="47"/>
      <c r="R158" s="47"/>
      <c r="S158" s="47">
        <v>1</v>
      </c>
      <c r="T158" s="47"/>
      <c r="U158" s="47"/>
      <c r="V158" s="47">
        <v>4</v>
      </c>
      <c r="W158" s="48">
        <v>1</v>
      </c>
      <c r="X158" s="61">
        <f t="shared" si="32"/>
        <v>4</v>
      </c>
      <c r="Y158" s="52">
        <f t="shared" si="32"/>
        <v>2</v>
      </c>
      <c r="Z158">
        <f t="shared" si="33"/>
        <v>6</v>
      </c>
    </row>
    <row r="159" spans="1:26">
      <c r="A159" s="51" t="s">
        <v>13</v>
      </c>
      <c r="B159" s="113" t="s">
        <v>609</v>
      </c>
      <c r="C159" s="47" t="s">
        <v>159</v>
      </c>
      <c r="D159" s="47" t="s">
        <v>163</v>
      </c>
      <c r="E159" s="52" t="s">
        <v>164</v>
      </c>
      <c r="F159" s="56">
        <v>1</v>
      </c>
      <c r="G159" s="47"/>
      <c r="H159" s="47"/>
      <c r="I159" s="47"/>
      <c r="J159" s="47"/>
      <c r="K159" s="47"/>
      <c r="L159" s="47"/>
      <c r="M159" s="47"/>
      <c r="N159" s="47"/>
      <c r="O159" s="47"/>
      <c r="P159" s="47"/>
      <c r="Q159" s="47"/>
      <c r="R159" s="47"/>
      <c r="S159" s="47"/>
      <c r="T159" s="47"/>
      <c r="U159" s="47"/>
      <c r="V159" s="47"/>
      <c r="W159" s="48"/>
      <c r="X159" s="61">
        <f t="shared" si="32"/>
        <v>1</v>
      </c>
      <c r="Y159" s="52">
        <f t="shared" si="32"/>
        <v>0</v>
      </c>
      <c r="Z159">
        <f t="shared" si="33"/>
        <v>1</v>
      </c>
    </row>
    <row r="160" spans="1:26">
      <c r="A160" s="51" t="s">
        <v>13</v>
      </c>
      <c r="B160" s="113" t="s">
        <v>596</v>
      </c>
      <c r="C160" s="47" t="s">
        <v>159</v>
      </c>
      <c r="D160" s="47" t="s">
        <v>167</v>
      </c>
      <c r="E160" s="52" t="s">
        <v>168</v>
      </c>
      <c r="F160" s="56"/>
      <c r="G160" s="47"/>
      <c r="H160" s="47"/>
      <c r="I160" s="47"/>
      <c r="J160" s="47"/>
      <c r="K160" s="47"/>
      <c r="L160" s="47"/>
      <c r="M160" s="47"/>
      <c r="N160" s="47"/>
      <c r="O160" s="47">
        <v>1</v>
      </c>
      <c r="P160" s="47"/>
      <c r="Q160" s="47"/>
      <c r="R160" s="47"/>
      <c r="S160" s="47"/>
      <c r="T160" s="47"/>
      <c r="U160" s="47"/>
      <c r="V160" s="47">
        <v>2</v>
      </c>
      <c r="W160" s="48">
        <v>3</v>
      </c>
      <c r="X160" s="61">
        <f t="shared" si="32"/>
        <v>2</v>
      </c>
      <c r="Y160" s="52">
        <f t="shared" si="32"/>
        <v>4</v>
      </c>
      <c r="Z160">
        <f t="shared" si="33"/>
        <v>6</v>
      </c>
    </row>
    <row r="161" spans="1:26">
      <c r="A161" s="51" t="s">
        <v>13</v>
      </c>
      <c r="B161" s="113" t="s">
        <v>610</v>
      </c>
      <c r="C161" s="47" t="s">
        <v>159</v>
      </c>
      <c r="D161" s="47" t="s">
        <v>172</v>
      </c>
      <c r="E161" s="52" t="s">
        <v>173</v>
      </c>
      <c r="F161" s="56"/>
      <c r="G161" s="47"/>
      <c r="H161" s="47"/>
      <c r="I161" s="47"/>
      <c r="J161" s="47"/>
      <c r="K161" s="47"/>
      <c r="L161" s="47"/>
      <c r="M161" s="47"/>
      <c r="N161" s="47"/>
      <c r="O161" s="47"/>
      <c r="P161" s="47"/>
      <c r="Q161" s="47"/>
      <c r="R161" s="47"/>
      <c r="S161" s="47"/>
      <c r="T161" s="47"/>
      <c r="U161" s="47"/>
      <c r="V161" s="47"/>
      <c r="W161" s="48">
        <v>2</v>
      </c>
      <c r="X161" s="61">
        <f t="shared" si="32"/>
        <v>0</v>
      </c>
      <c r="Y161" s="52">
        <f t="shared" si="32"/>
        <v>2</v>
      </c>
      <c r="Z161">
        <f t="shared" si="33"/>
        <v>2</v>
      </c>
    </row>
    <row r="162" spans="1:26">
      <c r="A162" s="51" t="s">
        <v>13</v>
      </c>
      <c r="B162" s="113" t="s">
        <v>611</v>
      </c>
      <c r="C162" s="47" t="s">
        <v>159</v>
      </c>
      <c r="D162" s="47" t="s">
        <v>174</v>
      </c>
      <c r="E162" s="52" t="s">
        <v>175</v>
      </c>
      <c r="F162" s="56"/>
      <c r="G162" s="47"/>
      <c r="H162" s="47"/>
      <c r="I162" s="47"/>
      <c r="J162" s="47"/>
      <c r="K162" s="47"/>
      <c r="L162" s="47"/>
      <c r="M162" s="47"/>
      <c r="N162" s="47"/>
      <c r="O162" s="47"/>
      <c r="P162" s="47"/>
      <c r="Q162" s="47"/>
      <c r="R162" s="47"/>
      <c r="S162" s="47"/>
      <c r="T162" s="47"/>
      <c r="U162" s="47"/>
      <c r="V162" s="47">
        <v>1</v>
      </c>
      <c r="W162" s="48">
        <v>1</v>
      </c>
      <c r="X162" s="61">
        <f t="shared" si="32"/>
        <v>1</v>
      </c>
      <c r="Y162" s="52">
        <f t="shared" si="32"/>
        <v>1</v>
      </c>
      <c r="Z162">
        <f t="shared" si="33"/>
        <v>2</v>
      </c>
    </row>
    <row r="163" spans="1:26">
      <c r="A163" s="51" t="s">
        <v>13</v>
      </c>
      <c r="B163" s="16" t="s">
        <v>632</v>
      </c>
      <c r="C163" s="47" t="s">
        <v>159</v>
      </c>
      <c r="D163" s="47" t="s">
        <v>176</v>
      </c>
      <c r="E163" s="52" t="s">
        <v>177</v>
      </c>
      <c r="F163" s="56"/>
      <c r="G163" s="47"/>
      <c r="H163" s="47"/>
      <c r="I163" s="47"/>
      <c r="J163" s="47"/>
      <c r="K163" s="47"/>
      <c r="L163" s="47"/>
      <c r="M163" s="47"/>
      <c r="N163" s="47"/>
      <c r="O163" s="47"/>
      <c r="P163" s="47"/>
      <c r="Q163" s="47"/>
      <c r="R163" s="47"/>
      <c r="S163" s="47"/>
      <c r="T163" s="47"/>
      <c r="U163" s="47"/>
      <c r="V163" s="47">
        <v>1</v>
      </c>
      <c r="W163" s="48"/>
      <c r="X163" s="61">
        <f t="shared" si="32"/>
        <v>1</v>
      </c>
      <c r="Y163" s="52">
        <f t="shared" si="32"/>
        <v>0</v>
      </c>
      <c r="Z163">
        <f t="shared" si="33"/>
        <v>1</v>
      </c>
    </row>
    <row r="164" spans="1:26">
      <c r="A164" s="51" t="s">
        <v>13</v>
      </c>
      <c r="B164" s="16" t="s">
        <v>632</v>
      </c>
      <c r="C164" s="47" t="s">
        <v>159</v>
      </c>
      <c r="D164" s="47" t="s">
        <v>178</v>
      </c>
      <c r="E164" s="52" t="s">
        <v>179</v>
      </c>
      <c r="F164" s="56"/>
      <c r="G164" s="47"/>
      <c r="H164" s="47"/>
      <c r="I164" s="47"/>
      <c r="J164" s="47"/>
      <c r="K164" s="47"/>
      <c r="L164" s="47"/>
      <c r="M164" s="47"/>
      <c r="N164" s="47"/>
      <c r="O164" s="47"/>
      <c r="P164" s="47"/>
      <c r="Q164" s="47"/>
      <c r="R164" s="47"/>
      <c r="S164" s="47"/>
      <c r="T164" s="47"/>
      <c r="U164" s="47"/>
      <c r="V164" s="47">
        <v>1</v>
      </c>
      <c r="W164" s="48"/>
      <c r="X164" s="61">
        <f t="shared" si="32"/>
        <v>1</v>
      </c>
      <c r="Y164" s="52">
        <f t="shared" si="32"/>
        <v>0</v>
      </c>
      <c r="Z164">
        <f t="shared" si="33"/>
        <v>1</v>
      </c>
    </row>
    <row r="165" spans="1:26">
      <c r="A165" s="51" t="s">
        <v>13</v>
      </c>
      <c r="B165" s="16" t="s">
        <v>633</v>
      </c>
      <c r="C165" s="47" t="s">
        <v>180</v>
      </c>
      <c r="D165" s="47" t="s">
        <v>181</v>
      </c>
      <c r="E165" s="52" t="s">
        <v>182</v>
      </c>
      <c r="F165" s="56"/>
      <c r="G165" s="47"/>
      <c r="H165" s="47"/>
      <c r="I165" s="47"/>
      <c r="J165" s="47"/>
      <c r="K165" s="47"/>
      <c r="L165" s="47"/>
      <c r="M165" s="47"/>
      <c r="N165" s="47"/>
      <c r="O165" s="47"/>
      <c r="P165" s="47"/>
      <c r="Q165" s="47"/>
      <c r="R165" s="47"/>
      <c r="S165" s="47"/>
      <c r="T165" s="47"/>
      <c r="U165" s="47"/>
      <c r="V165" s="47"/>
      <c r="W165" s="48">
        <v>1</v>
      </c>
      <c r="X165" s="61">
        <f t="shared" si="32"/>
        <v>0</v>
      </c>
      <c r="Y165" s="52">
        <f t="shared" si="32"/>
        <v>1</v>
      </c>
      <c r="Z165">
        <f t="shared" si="33"/>
        <v>1</v>
      </c>
    </row>
    <row r="166" spans="1:26">
      <c r="A166" s="51" t="s">
        <v>13</v>
      </c>
      <c r="B166" s="16" t="s">
        <v>636</v>
      </c>
      <c r="C166" s="47" t="s">
        <v>126</v>
      </c>
      <c r="D166" s="47" t="s">
        <v>191</v>
      </c>
      <c r="E166" s="52" t="s">
        <v>192</v>
      </c>
      <c r="F166" s="56">
        <v>2</v>
      </c>
      <c r="G166" s="47"/>
      <c r="H166" s="47"/>
      <c r="I166" s="47"/>
      <c r="J166" s="47">
        <v>2</v>
      </c>
      <c r="K166" s="47">
        <v>1</v>
      </c>
      <c r="L166" s="47">
        <v>1</v>
      </c>
      <c r="M166" s="47">
        <v>2</v>
      </c>
      <c r="N166" s="47">
        <v>1</v>
      </c>
      <c r="O166" s="47"/>
      <c r="P166" s="47"/>
      <c r="Q166" s="47"/>
      <c r="R166" s="47">
        <v>5</v>
      </c>
      <c r="S166" s="47"/>
      <c r="T166" s="47"/>
      <c r="U166" s="47"/>
      <c r="V166" s="47">
        <v>39</v>
      </c>
      <c r="W166" s="48">
        <v>22</v>
      </c>
      <c r="X166" s="61">
        <f t="shared" si="32"/>
        <v>50</v>
      </c>
      <c r="Y166" s="52">
        <f t="shared" si="32"/>
        <v>25</v>
      </c>
      <c r="Z166">
        <f t="shared" si="33"/>
        <v>75</v>
      </c>
    </row>
    <row r="167" spans="1:26">
      <c r="A167" s="51" t="s">
        <v>13</v>
      </c>
      <c r="B167" s="16" t="s">
        <v>637</v>
      </c>
      <c r="C167" s="47" t="s">
        <v>126</v>
      </c>
      <c r="D167" s="47" t="s">
        <v>193</v>
      </c>
      <c r="E167" s="52" t="s">
        <v>194</v>
      </c>
      <c r="F167" s="56"/>
      <c r="G167" s="47"/>
      <c r="H167" s="47"/>
      <c r="I167" s="47"/>
      <c r="J167" s="47"/>
      <c r="K167" s="47"/>
      <c r="L167" s="47"/>
      <c r="M167" s="47"/>
      <c r="N167" s="47"/>
      <c r="O167" s="47"/>
      <c r="P167" s="47"/>
      <c r="Q167" s="47"/>
      <c r="R167" s="47"/>
      <c r="S167" s="47"/>
      <c r="T167" s="47"/>
      <c r="U167" s="47"/>
      <c r="V167" s="47">
        <v>1</v>
      </c>
      <c r="W167" s="48"/>
      <c r="X167" s="61">
        <f t="shared" si="32"/>
        <v>1</v>
      </c>
      <c r="Y167" s="52">
        <f t="shared" si="32"/>
        <v>0</v>
      </c>
      <c r="Z167">
        <f t="shared" si="33"/>
        <v>1</v>
      </c>
    </row>
    <row r="168" spans="1:26">
      <c r="A168" s="51" t="s">
        <v>13</v>
      </c>
      <c r="B168" s="16" t="s">
        <v>639</v>
      </c>
      <c r="C168" s="47" t="s">
        <v>126</v>
      </c>
      <c r="D168" s="47" t="s">
        <v>197</v>
      </c>
      <c r="E168" s="52" t="s">
        <v>198</v>
      </c>
      <c r="F168" s="56"/>
      <c r="G168" s="47"/>
      <c r="H168" s="47"/>
      <c r="I168" s="47"/>
      <c r="J168" s="47"/>
      <c r="K168" s="47"/>
      <c r="L168" s="47"/>
      <c r="M168" s="47"/>
      <c r="N168" s="47"/>
      <c r="O168" s="47"/>
      <c r="P168" s="47"/>
      <c r="Q168" s="47"/>
      <c r="R168" s="47"/>
      <c r="S168" s="47"/>
      <c r="T168" s="47"/>
      <c r="U168" s="47"/>
      <c r="V168" s="47">
        <v>1</v>
      </c>
      <c r="W168" s="48"/>
      <c r="X168" s="61">
        <f t="shared" si="32"/>
        <v>1</v>
      </c>
      <c r="Y168" s="52">
        <f t="shared" si="32"/>
        <v>0</v>
      </c>
      <c r="Z168">
        <f t="shared" si="33"/>
        <v>1</v>
      </c>
    </row>
    <row r="169" spans="1:26">
      <c r="A169" s="51" t="s">
        <v>13</v>
      </c>
      <c r="B169" s="16" t="s">
        <v>642</v>
      </c>
      <c r="C169" s="47" t="s">
        <v>126</v>
      </c>
      <c r="D169" s="47" t="s">
        <v>203</v>
      </c>
      <c r="E169" s="52" t="s">
        <v>204</v>
      </c>
      <c r="F169" s="56"/>
      <c r="G169" s="47">
        <v>1</v>
      </c>
      <c r="H169" s="47"/>
      <c r="I169" s="47"/>
      <c r="J169" s="47"/>
      <c r="K169" s="47">
        <v>2</v>
      </c>
      <c r="L169" s="47"/>
      <c r="M169" s="47"/>
      <c r="N169" s="47"/>
      <c r="O169" s="47"/>
      <c r="P169" s="47"/>
      <c r="Q169" s="47"/>
      <c r="R169" s="47">
        <v>1</v>
      </c>
      <c r="S169" s="47">
        <v>1</v>
      </c>
      <c r="T169" s="47"/>
      <c r="U169" s="47"/>
      <c r="V169" s="47">
        <v>38</v>
      </c>
      <c r="W169" s="48">
        <v>7</v>
      </c>
      <c r="X169" s="61">
        <f t="shared" si="32"/>
        <v>39</v>
      </c>
      <c r="Y169" s="52">
        <f t="shared" si="32"/>
        <v>11</v>
      </c>
      <c r="Z169">
        <f t="shared" si="33"/>
        <v>50</v>
      </c>
    </row>
    <row r="170" spans="1:26">
      <c r="A170" s="51" t="s">
        <v>13</v>
      </c>
      <c r="B170" s="16" t="s">
        <v>643</v>
      </c>
      <c r="C170" s="47" t="s">
        <v>126</v>
      </c>
      <c r="D170" s="47" t="s">
        <v>205</v>
      </c>
      <c r="E170" s="52" t="s">
        <v>206</v>
      </c>
      <c r="F170" s="56"/>
      <c r="G170" s="47"/>
      <c r="H170" s="47"/>
      <c r="I170" s="47"/>
      <c r="J170" s="47"/>
      <c r="K170" s="47"/>
      <c r="L170" s="47"/>
      <c r="M170" s="47"/>
      <c r="N170" s="47"/>
      <c r="O170" s="47"/>
      <c r="P170" s="47"/>
      <c r="Q170" s="47"/>
      <c r="R170" s="47">
        <v>1</v>
      </c>
      <c r="S170" s="47"/>
      <c r="T170" s="47"/>
      <c r="U170" s="47"/>
      <c r="V170" s="47">
        <v>4</v>
      </c>
      <c r="W170" s="48">
        <v>1</v>
      </c>
      <c r="X170" s="61">
        <f t="shared" si="32"/>
        <v>5</v>
      </c>
      <c r="Y170" s="52">
        <f t="shared" si="32"/>
        <v>1</v>
      </c>
      <c r="Z170">
        <f t="shared" si="33"/>
        <v>6</v>
      </c>
    </row>
    <row r="171" spans="1:26">
      <c r="A171" s="51" t="s">
        <v>13</v>
      </c>
      <c r="B171" s="16" t="s">
        <v>644</v>
      </c>
      <c r="C171" s="47" t="s">
        <v>159</v>
      </c>
      <c r="D171" s="47" t="s">
        <v>207</v>
      </c>
      <c r="E171" s="52" t="s">
        <v>208</v>
      </c>
      <c r="F171" s="56"/>
      <c r="G171" s="47">
        <v>2</v>
      </c>
      <c r="H171" s="47"/>
      <c r="I171" s="47"/>
      <c r="J171" s="47"/>
      <c r="K171" s="47">
        <v>4</v>
      </c>
      <c r="L171" s="47"/>
      <c r="M171" s="47"/>
      <c r="N171" s="47"/>
      <c r="O171" s="47">
        <v>1</v>
      </c>
      <c r="P171" s="47"/>
      <c r="Q171" s="47"/>
      <c r="R171" s="47"/>
      <c r="S171" s="47"/>
      <c r="T171" s="47"/>
      <c r="U171" s="47"/>
      <c r="V171" s="47">
        <v>5</v>
      </c>
      <c r="W171" s="48"/>
      <c r="X171" s="61">
        <f t="shared" si="32"/>
        <v>5</v>
      </c>
      <c r="Y171" s="52">
        <f t="shared" si="32"/>
        <v>7</v>
      </c>
      <c r="Z171">
        <f t="shared" si="33"/>
        <v>12</v>
      </c>
    </row>
    <row r="172" spans="1:26">
      <c r="A172" s="51" t="s">
        <v>13</v>
      </c>
      <c r="B172" s="16" t="s">
        <v>645</v>
      </c>
      <c r="C172" s="47" t="s">
        <v>159</v>
      </c>
      <c r="D172" s="47" t="s">
        <v>209</v>
      </c>
      <c r="E172" s="52" t="s">
        <v>210</v>
      </c>
      <c r="F172" s="56"/>
      <c r="G172" s="47"/>
      <c r="H172" s="47"/>
      <c r="I172" s="47"/>
      <c r="J172" s="47"/>
      <c r="K172" s="47">
        <v>1</v>
      </c>
      <c r="L172" s="47"/>
      <c r="M172" s="47"/>
      <c r="N172" s="47"/>
      <c r="O172" s="47"/>
      <c r="P172" s="47"/>
      <c r="Q172" s="47"/>
      <c r="R172" s="47"/>
      <c r="S172" s="47"/>
      <c r="T172" s="47"/>
      <c r="U172" s="47"/>
      <c r="V172" s="47">
        <v>4</v>
      </c>
      <c r="W172" s="48">
        <v>3</v>
      </c>
      <c r="X172" s="61">
        <f t="shared" si="32"/>
        <v>4</v>
      </c>
      <c r="Y172" s="52">
        <f t="shared" si="32"/>
        <v>4</v>
      </c>
      <c r="Z172">
        <f t="shared" si="33"/>
        <v>8</v>
      </c>
    </row>
    <row r="173" spans="1:26">
      <c r="A173" s="51" t="s">
        <v>13</v>
      </c>
      <c r="B173" s="16" t="s">
        <v>646</v>
      </c>
      <c r="C173" s="47" t="s">
        <v>159</v>
      </c>
      <c r="D173" s="47" t="s">
        <v>211</v>
      </c>
      <c r="E173" s="52" t="s">
        <v>212</v>
      </c>
      <c r="F173" s="56"/>
      <c r="G173" s="47"/>
      <c r="H173" s="47"/>
      <c r="I173" s="47"/>
      <c r="J173" s="47"/>
      <c r="K173" s="47"/>
      <c r="L173" s="47"/>
      <c r="M173" s="47"/>
      <c r="N173" s="47"/>
      <c r="O173" s="47">
        <v>1</v>
      </c>
      <c r="P173" s="47"/>
      <c r="Q173" s="47"/>
      <c r="R173" s="47"/>
      <c r="S173" s="47">
        <v>1</v>
      </c>
      <c r="T173" s="47"/>
      <c r="U173" s="47"/>
      <c r="V173" s="47">
        <v>3</v>
      </c>
      <c r="W173" s="48">
        <v>7</v>
      </c>
      <c r="X173" s="61">
        <f t="shared" si="32"/>
        <v>3</v>
      </c>
      <c r="Y173" s="52">
        <f t="shared" si="32"/>
        <v>9</v>
      </c>
      <c r="Z173">
        <f t="shared" si="33"/>
        <v>12</v>
      </c>
    </row>
    <row r="174" spans="1:26">
      <c r="A174" s="51" t="s">
        <v>13</v>
      </c>
      <c r="B174" s="16" t="s">
        <v>647</v>
      </c>
      <c r="C174" s="47" t="s">
        <v>159</v>
      </c>
      <c r="D174" s="47" t="s">
        <v>213</v>
      </c>
      <c r="E174" s="52" t="s">
        <v>214</v>
      </c>
      <c r="F174" s="56"/>
      <c r="G174" s="47"/>
      <c r="H174" s="47"/>
      <c r="I174" s="47"/>
      <c r="J174" s="47"/>
      <c r="K174" s="47"/>
      <c r="L174" s="47"/>
      <c r="M174" s="47"/>
      <c r="N174" s="47"/>
      <c r="O174" s="47"/>
      <c r="P174" s="47"/>
      <c r="Q174" s="47"/>
      <c r="R174" s="47"/>
      <c r="S174" s="47"/>
      <c r="T174" s="47"/>
      <c r="U174" s="47"/>
      <c r="V174" s="47">
        <v>1</v>
      </c>
      <c r="W174" s="48">
        <v>1</v>
      </c>
      <c r="X174" s="61">
        <f t="shared" si="32"/>
        <v>1</v>
      </c>
      <c r="Y174" s="52">
        <f t="shared" si="32"/>
        <v>1</v>
      </c>
      <c r="Z174">
        <f t="shared" si="33"/>
        <v>2</v>
      </c>
    </row>
    <row r="175" spans="1:26">
      <c r="A175" s="51" t="s">
        <v>13</v>
      </c>
      <c r="B175" s="16" t="s">
        <v>648</v>
      </c>
      <c r="C175" s="47" t="s">
        <v>159</v>
      </c>
      <c r="D175" s="47" t="s">
        <v>215</v>
      </c>
      <c r="E175" s="52" t="s">
        <v>216</v>
      </c>
      <c r="F175" s="56"/>
      <c r="G175" s="47"/>
      <c r="H175" s="47"/>
      <c r="I175" s="47"/>
      <c r="J175" s="47"/>
      <c r="K175" s="47"/>
      <c r="L175" s="47"/>
      <c r="M175" s="47">
        <v>1</v>
      </c>
      <c r="N175" s="47"/>
      <c r="O175" s="47"/>
      <c r="P175" s="47"/>
      <c r="Q175" s="47"/>
      <c r="R175" s="47"/>
      <c r="S175" s="47"/>
      <c r="T175" s="47"/>
      <c r="U175" s="47"/>
      <c r="V175" s="47">
        <v>7</v>
      </c>
      <c r="W175" s="48">
        <v>6</v>
      </c>
      <c r="X175" s="61">
        <f t="shared" si="32"/>
        <v>7</v>
      </c>
      <c r="Y175" s="52">
        <f t="shared" si="32"/>
        <v>7</v>
      </c>
      <c r="Z175">
        <f t="shared" si="33"/>
        <v>14</v>
      </c>
    </row>
    <row r="176" spans="1:26">
      <c r="A176" s="51" t="s">
        <v>13</v>
      </c>
      <c r="B176" s="16" t="s">
        <v>650</v>
      </c>
      <c r="C176" s="47" t="s">
        <v>180</v>
      </c>
      <c r="D176" s="47" t="s">
        <v>219</v>
      </c>
      <c r="E176" s="52" t="s">
        <v>651</v>
      </c>
      <c r="F176" s="56"/>
      <c r="G176" s="47"/>
      <c r="H176" s="47"/>
      <c r="I176" s="47"/>
      <c r="J176" s="47"/>
      <c r="K176" s="47"/>
      <c r="L176" s="47"/>
      <c r="M176" s="47"/>
      <c r="N176" s="47"/>
      <c r="O176" s="47"/>
      <c r="P176" s="47"/>
      <c r="Q176" s="47"/>
      <c r="R176" s="47"/>
      <c r="S176" s="47"/>
      <c r="T176" s="47"/>
      <c r="U176" s="47"/>
      <c r="V176" s="47"/>
      <c r="W176" s="48">
        <v>1</v>
      </c>
      <c r="X176" s="61">
        <f t="shared" si="32"/>
        <v>0</v>
      </c>
      <c r="Y176" s="52">
        <f t="shared" si="32"/>
        <v>1</v>
      </c>
      <c r="Z176">
        <f t="shared" si="33"/>
        <v>1</v>
      </c>
    </row>
    <row r="177" spans="1:26">
      <c r="A177" s="51" t="s">
        <v>13</v>
      </c>
      <c r="B177" s="16" t="s">
        <v>652</v>
      </c>
      <c r="C177" s="47" t="s">
        <v>180</v>
      </c>
      <c r="D177" s="47" t="s">
        <v>221</v>
      </c>
      <c r="E177" s="52" t="s">
        <v>653</v>
      </c>
      <c r="F177" s="56"/>
      <c r="G177" s="47"/>
      <c r="H177" s="47"/>
      <c r="I177" s="47"/>
      <c r="J177" s="47"/>
      <c r="K177" s="47">
        <v>1</v>
      </c>
      <c r="L177" s="47"/>
      <c r="M177" s="47"/>
      <c r="N177" s="47"/>
      <c r="O177" s="47">
        <v>4</v>
      </c>
      <c r="P177" s="47"/>
      <c r="Q177" s="47"/>
      <c r="R177" s="47"/>
      <c r="S177" s="47">
        <v>3</v>
      </c>
      <c r="T177" s="47"/>
      <c r="U177" s="47"/>
      <c r="V177" s="47"/>
      <c r="W177" s="48">
        <v>43</v>
      </c>
      <c r="X177" s="61">
        <f t="shared" si="32"/>
        <v>0</v>
      </c>
      <c r="Y177" s="52">
        <f t="shared" si="32"/>
        <v>51</v>
      </c>
      <c r="Z177">
        <f t="shared" si="33"/>
        <v>51</v>
      </c>
    </row>
    <row r="178" spans="1:26">
      <c r="A178" s="51" t="s">
        <v>13</v>
      </c>
      <c r="B178" s="16" t="s">
        <v>654</v>
      </c>
      <c r="C178" s="47" t="s">
        <v>159</v>
      </c>
      <c r="D178" s="47" t="s">
        <v>225</v>
      </c>
      <c r="E178" s="52" t="s">
        <v>226</v>
      </c>
      <c r="F178" s="56"/>
      <c r="G178" s="47"/>
      <c r="H178" s="47"/>
      <c r="I178" s="47"/>
      <c r="J178" s="47"/>
      <c r="K178" s="47"/>
      <c r="L178" s="47"/>
      <c r="M178" s="47"/>
      <c r="N178" s="47"/>
      <c r="O178" s="47"/>
      <c r="P178" s="47"/>
      <c r="Q178" s="47"/>
      <c r="R178" s="47"/>
      <c r="S178" s="47"/>
      <c r="T178" s="47"/>
      <c r="U178" s="47"/>
      <c r="V178" s="47">
        <v>1</v>
      </c>
      <c r="W178" s="48">
        <v>1</v>
      </c>
      <c r="X178" s="61">
        <f t="shared" si="32"/>
        <v>1</v>
      </c>
      <c r="Y178" s="52">
        <f t="shared" si="32"/>
        <v>1</v>
      </c>
      <c r="Z178">
        <f t="shared" si="33"/>
        <v>2</v>
      </c>
    </row>
    <row r="179" spans="1:26">
      <c r="A179" s="51" t="s">
        <v>13</v>
      </c>
      <c r="B179" s="16" t="s">
        <v>655</v>
      </c>
      <c r="C179" s="47" t="s">
        <v>159</v>
      </c>
      <c r="D179" s="47" t="s">
        <v>227</v>
      </c>
      <c r="E179" s="52" t="s">
        <v>228</v>
      </c>
      <c r="F179" s="56"/>
      <c r="G179" s="47"/>
      <c r="H179" s="47"/>
      <c r="I179" s="47"/>
      <c r="J179" s="47"/>
      <c r="K179" s="47"/>
      <c r="L179" s="47"/>
      <c r="M179" s="47"/>
      <c r="N179" s="47"/>
      <c r="O179" s="47">
        <v>1</v>
      </c>
      <c r="P179" s="47"/>
      <c r="Q179" s="47"/>
      <c r="R179" s="47"/>
      <c r="S179" s="47">
        <v>1</v>
      </c>
      <c r="T179" s="47"/>
      <c r="U179" s="47"/>
      <c r="V179" s="47">
        <v>3</v>
      </c>
      <c r="W179" s="48">
        <v>8</v>
      </c>
      <c r="X179" s="61">
        <f t="shared" si="32"/>
        <v>3</v>
      </c>
      <c r="Y179" s="52">
        <f t="shared" si="32"/>
        <v>10</v>
      </c>
      <c r="Z179">
        <f t="shared" si="33"/>
        <v>13</v>
      </c>
    </row>
    <row r="180" spans="1:26">
      <c r="A180" s="51" t="s">
        <v>13</v>
      </c>
      <c r="B180" s="16" t="s">
        <v>657</v>
      </c>
      <c r="C180" s="47" t="s">
        <v>144</v>
      </c>
      <c r="D180" s="47" t="s">
        <v>235</v>
      </c>
      <c r="E180" s="52" t="s">
        <v>236</v>
      </c>
      <c r="F180" s="56"/>
      <c r="G180" s="47">
        <v>2</v>
      </c>
      <c r="H180" s="47"/>
      <c r="I180" s="47"/>
      <c r="J180" s="47"/>
      <c r="K180" s="47">
        <v>1</v>
      </c>
      <c r="L180" s="47"/>
      <c r="M180" s="47"/>
      <c r="N180" s="47"/>
      <c r="O180" s="47"/>
      <c r="P180" s="47"/>
      <c r="Q180" s="47"/>
      <c r="R180" s="47"/>
      <c r="S180" s="47"/>
      <c r="T180" s="47"/>
      <c r="U180" s="47"/>
      <c r="V180" s="47">
        <v>1</v>
      </c>
      <c r="W180" s="48">
        <v>1</v>
      </c>
      <c r="X180" s="61">
        <f t="shared" si="32"/>
        <v>1</v>
      </c>
      <c r="Y180" s="52">
        <f t="shared" si="32"/>
        <v>4</v>
      </c>
      <c r="Z180">
        <f t="shared" si="33"/>
        <v>5</v>
      </c>
    </row>
    <row r="181" spans="1:26">
      <c r="A181" s="51" t="s">
        <v>13</v>
      </c>
      <c r="B181" s="16" t="s">
        <v>657</v>
      </c>
      <c r="C181" s="47" t="s">
        <v>144</v>
      </c>
      <c r="D181" s="47" t="s">
        <v>237</v>
      </c>
      <c r="E181" s="52" t="s">
        <v>234</v>
      </c>
      <c r="F181" s="56"/>
      <c r="G181" s="47"/>
      <c r="H181" s="47"/>
      <c r="I181" s="47"/>
      <c r="J181" s="47"/>
      <c r="K181" s="47"/>
      <c r="L181" s="47"/>
      <c r="M181" s="47"/>
      <c r="N181" s="47"/>
      <c r="O181" s="47">
        <v>1</v>
      </c>
      <c r="P181" s="47"/>
      <c r="Q181" s="47"/>
      <c r="R181" s="47"/>
      <c r="S181" s="47"/>
      <c r="T181" s="47"/>
      <c r="U181" s="47"/>
      <c r="V181" s="47"/>
      <c r="W181" s="48">
        <v>1</v>
      </c>
      <c r="X181" s="61">
        <f t="shared" si="32"/>
        <v>0</v>
      </c>
      <c r="Y181" s="52">
        <f t="shared" si="32"/>
        <v>2</v>
      </c>
      <c r="Z181">
        <f t="shared" si="33"/>
        <v>2</v>
      </c>
    </row>
    <row r="182" spans="1:26">
      <c r="A182" s="51" t="s">
        <v>13</v>
      </c>
      <c r="B182" s="16" t="s">
        <v>660</v>
      </c>
      <c r="C182" s="47" t="s">
        <v>144</v>
      </c>
      <c r="D182" s="47" t="s">
        <v>242</v>
      </c>
      <c r="E182" s="52" t="s">
        <v>243</v>
      </c>
      <c r="F182" s="56"/>
      <c r="G182" s="47">
        <v>1</v>
      </c>
      <c r="H182" s="47"/>
      <c r="I182" s="47"/>
      <c r="J182" s="47"/>
      <c r="K182" s="47"/>
      <c r="L182" s="47"/>
      <c r="M182" s="47"/>
      <c r="N182" s="47"/>
      <c r="O182" s="47"/>
      <c r="P182" s="47"/>
      <c r="Q182" s="47"/>
      <c r="R182" s="47"/>
      <c r="S182" s="47">
        <v>1</v>
      </c>
      <c r="T182" s="47"/>
      <c r="U182" s="47"/>
      <c r="V182" s="47">
        <v>6</v>
      </c>
      <c r="W182" s="48">
        <v>2</v>
      </c>
      <c r="X182" s="61">
        <f t="shared" si="32"/>
        <v>6</v>
      </c>
      <c r="Y182" s="52">
        <f t="shared" si="32"/>
        <v>4</v>
      </c>
      <c r="Z182">
        <f t="shared" si="33"/>
        <v>10</v>
      </c>
    </row>
    <row r="183" spans="1:26">
      <c r="A183" s="51" t="s">
        <v>13</v>
      </c>
      <c r="B183" s="16" t="s">
        <v>662</v>
      </c>
      <c r="C183" s="47" t="s">
        <v>180</v>
      </c>
      <c r="D183" s="47" t="s">
        <v>248</v>
      </c>
      <c r="E183" s="52" t="s">
        <v>249</v>
      </c>
      <c r="F183" s="56"/>
      <c r="G183" s="47"/>
      <c r="H183" s="47"/>
      <c r="I183" s="47"/>
      <c r="J183" s="47"/>
      <c r="K183" s="47"/>
      <c r="L183" s="47"/>
      <c r="M183" s="47"/>
      <c r="N183" s="47"/>
      <c r="O183" s="47"/>
      <c r="P183" s="47"/>
      <c r="Q183" s="47"/>
      <c r="R183" s="47"/>
      <c r="S183" s="47"/>
      <c r="T183" s="47"/>
      <c r="U183" s="47"/>
      <c r="V183" s="47"/>
      <c r="W183" s="48">
        <v>1</v>
      </c>
      <c r="X183" s="61">
        <f t="shared" si="32"/>
        <v>0</v>
      </c>
      <c r="Y183" s="52">
        <f t="shared" si="32"/>
        <v>1</v>
      </c>
      <c r="Z183">
        <f t="shared" si="33"/>
        <v>1</v>
      </c>
    </row>
    <row r="184" spans="1:26">
      <c r="A184" s="51" t="s">
        <v>13</v>
      </c>
      <c r="B184" s="16" t="s">
        <v>663</v>
      </c>
      <c r="C184" s="47" t="s">
        <v>180</v>
      </c>
      <c r="D184" s="47" t="s">
        <v>250</v>
      </c>
      <c r="E184" s="52" t="s">
        <v>251</v>
      </c>
      <c r="F184" s="56">
        <v>1</v>
      </c>
      <c r="G184" s="47"/>
      <c r="H184" s="47"/>
      <c r="I184" s="47"/>
      <c r="J184" s="47"/>
      <c r="K184" s="47"/>
      <c r="L184" s="47"/>
      <c r="M184" s="47"/>
      <c r="N184" s="47"/>
      <c r="O184" s="47"/>
      <c r="P184" s="47"/>
      <c r="Q184" s="47"/>
      <c r="R184" s="47"/>
      <c r="S184" s="47"/>
      <c r="T184" s="47"/>
      <c r="U184" s="47"/>
      <c r="V184" s="47"/>
      <c r="W184" s="48"/>
      <c r="X184" s="61">
        <f t="shared" si="32"/>
        <v>1</v>
      </c>
      <c r="Y184" s="52">
        <f t="shared" si="32"/>
        <v>0</v>
      </c>
      <c r="Z184">
        <f t="shared" si="33"/>
        <v>1</v>
      </c>
    </row>
    <row r="185" spans="1:26">
      <c r="A185" s="51" t="s">
        <v>13</v>
      </c>
      <c r="B185" s="16" t="s">
        <v>665</v>
      </c>
      <c r="C185" s="47" t="s">
        <v>159</v>
      </c>
      <c r="D185" s="47" t="s">
        <v>254</v>
      </c>
      <c r="E185" s="52" t="s">
        <v>255</v>
      </c>
      <c r="F185" s="56"/>
      <c r="G185" s="47"/>
      <c r="H185" s="47"/>
      <c r="I185" s="47"/>
      <c r="J185" s="47"/>
      <c r="K185" s="47"/>
      <c r="L185" s="47"/>
      <c r="M185" s="47"/>
      <c r="N185" s="47"/>
      <c r="O185" s="47"/>
      <c r="P185" s="47"/>
      <c r="Q185" s="47"/>
      <c r="R185" s="47"/>
      <c r="S185" s="47"/>
      <c r="T185" s="47"/>
      <c r="U185" s="47"/>
      <c r="V185" s="47">
        <v>1</v>
      </c>
      <c r="W185" s="48"/>
      <c r="X185" s="61">
        <f t="shared" si="32"/>
        <v>1</v>
      </c>
      <c r="Y185" s="52">
        <f t="shared" si="32"/>
        <v>0</v>
      </c>
      <c r="Z185">
        <f t="shared" si="33"/>
        <v>1</v>
      </c>
    </row>
    <row r="186" spans="1:26">
      <c r="A186" s="51" t="s">
        <v>13</v>
      </c>
      <c r="B186" s="16" t="s">
        <v>665</v>
      </c>
      <c r="C186" s="47" t="s">
        <v>159</v>
      </c>
      <c r="D186" s="47" t="s">
        <v>256</v>
      </c>
      <c r="E186" s="52" t="s">
        <v>257</v>
      </c>
      <c r="F186" s="56"/>
      <c r="G186" s="47"/>
      <c r="H186" s="47"/>
      <c r="I186" s="47"/>
      <c r="J186" s="47"/>
      <c r="K186" s="47"/>
      <c r="L186" s="47"/>
      <c r="M186" s="47"/>
      <c r="N186" s="47"/>
      <c r="O186" s="47"/>
      <c r="P186" s="47"/>
      <c r="Q186" s="47"/>
      <c r="R186" s="47"/>
      <c r="S186" s="47"/>
      <c r="T186" s="47"/>
      <c r="U186" s="47"/>
      <c r="V186" s="47">
        <v>1</v>
      </c>
      <c r="W186" s="48"/>
      <c r="X186" s="61">
        <f t="shared" si="32"/>
        <v>1</v>
      </c>
      <c r="Y186" s="52">
        <f t="shared" si="32"/>
        <v>0</v>
      </c>
      <c r="Z186">
        <f t="shared" si="33"/>
        <v>1</v>
      </c>
    </row>
    <row r="187" spans="1:26">
      <c r="A187" s="51" t="s">
        <v>13</v>
      </c>
      <c r="B187" s="16" t="s">
        <v>667</v>
      </c>
      <c r="C187" s="47" t="s">
        <v>144</v>
      </c>
      <c r="D187" s="47" t="s">
        <v>262</v>
      </c>
      <c r="E187" s="52" t="s">
        <v>263</v>
      </c>
      <c r="F187" s="56"/>
      <c r="G187" s="47"/>
      <c r="H187" s="47"/>
      <c r="I187" s="47"/>
      <c r="J187" s="47"/>
      <c r="K187" s="47"/>
      <c r="L187" s="47"/>
      <c r="M187" s="47"/>
      <c r="N187" s="47"/>
      <c r="O187" s="47"/>
      <c r="P187" s="47"/>
      <c r="Q187" s="47"/>
      <c r="R187" s="47">
        <v>3</v>
      </c>
      <c r="S187" s="47">
        <v>3</v>
      </c>
      <c r="T187" s="47"/>
      <c r="U187" s="47"/>
      <c r="V187" s="47">
        <v>10</v>
      </c>
      <c r="W187" s="48">
        <v>5</v>
      </c>
      <c r="X187" s="61">
        <f t="shared" ref="X187:X196" si="34">F187+H187+J187+L187+N187+P187+R187+T187+V187</f>
        <v>13</v>
      </c>
      <c r="Y187" s="52">
        <f t="shared" ref="Y187:Y196" si="35">G187+I187+K187+M187+O187+Q187+S187+U187+W187</f>
        <v>8</v>
      </c>
      <c r="Z187">
        <f t="shared" ref="Z187:Z196" si="36">SUM(X187:Y187)</f>
        <v>21</v>
      </c>
    </row>
    <row r="188" spans="1:26">
      <c r="A188" s="51" t="s">
        <v>13</v>
      </c>
      <c r="B188" s="16" t="s">
        <v>670</v>
      </c>
      <c r="C188" s="47" t="s">
        <v>159</v>
      </c>
      <c r="D188" s="47" t="s">
        <v>270</v>
      </c>
      <c r="E188" s="52" t="s">
        <v>271</v>
      </c>
      <c r="F188" s="56"/>
      <c r="G188" s="47"/>
      <c r="H188" s="47"/>
      <c r="I188" s="47"/>
      <c r="J188" s="47"/>
      <c r="K188" s="47"/>
      <c r="L188" s="47"/>
      <c r="M188" s="47"/>
      <c r="N188" s="47"/>
      <c r="O188" s="47"/>
      <c r="P188" s="47"/>
      <c r="Q188" s="47"/>
      <c r="R188" s="47"/>
      <c r="S188" s="47"/>
      <c r="T188" s="47"/>
      <c r="U188" s="47"/>
      <c r="V188" s="47"/>
      <c r="W188" s="48">
        <v>2</v>
      </c>
      <c r="X188" s="61">
        <f t="shared" si="34"/>
        <v>0</v>
      </c>
      <c r="Y188" s="52">
        <f t="shared" si="35"/>
        <v>2</v>
      </c>
      <c r="Z188">
        <f t="shared" si="36"/>
        <v>2</v>
      </c>
    </row>
    <row r="189" spans="1:26">
      <c r="A189" s="51" t="s">
        <v>13</v>
      </c>
      <c r="B189" s="16" t="s">
        <v>670</v>
      </c>
      <c r="C189" s="47" t="s">
        <v>159</v>
      </c>
      <c r="D189" s="47" t="s">
        <v>272</v>
      </c>
      <c r="E189" s="52" t="s">
        <v>273</v>
      </c>
      <c r="F189" s="56"/>
      <c r="G189" s="47"/>
      <c r="H189" s="47"/>
      <c r="I189" s="47"/>
      <c r="J189" s="47"/>
      <c r="K189" s="47"/>
      <c r="L189" s="47"/>
      <c r="M189" s="47"/>
      <c r="N189" s="47"/>
      <c r="O189" s="47"/>
      <c r="P189" s="47"/>
      <c r="Q189" s="47"/>
      <c r="R189" s="47"/>
      <c r="S189" s="47">
        <v>1</v>
      </c>
      <c r="T189" s="47"/>
      <c r="U189" s="47"/>
      <c r="V189" s="47"/>
      <c r="W189" s="48"/>
      <c r="X189" s="61">
        <f t="shared" si="34"/>
        <v>0</v>
      </c>
      <c r="Y189" s="52">
        <f t="shared" si="35"/>
        <v>1</v>
      </c>
      <c r="Z189">
        <f t="shared" si="36"/>
        <v>1</v>
      </c>
    </row>
    <row r="190" spans="1:26">
      <c r="A190" s="51" t="s">
        <v>13</v>
      </c>
      <c r="B190" s="16" t="s">
        <v>671</v>
      </c>
      <c r="C190" s="47" t="s">
        <v>144</v>
      </c>
      <c r="D190" s="47" t="s">
        <v>274</v>
      </c>
      <c r="E190" s="52" t="s">
        <v>275</v>
      </c>
      <c r="F190" s="56"/>
      <c r="G190" s="47">
        <v>1</v>
      </c>
      <c r="H190" s="47"/>
      <c r="I190" s="47"/>
      <c r="J190" s="47"/>
      <c r="K190" s="47">
        <v>1</v>
      </c>
      <c r="L190" s="47"/>
      <c r="M190" s="47"/>
      <c r="N190" s="47"/>
      <c r="O190" s="47">
        <v>2</v>
      </c>
      <c r="P190" s="47"/>
      <c r="Q190" s="47"/>
      <c r="R190" s="47">
        <v>1</v>
      </c>
      <c r="S190" s="47">
        <v>2</v>
      </c>
      <c r="T190" s="47"/>
      <c r="U190" s="47"/>
      <c r="V190" s="47">
        <v>20</v>
      </c>
      <c r="W190" s="48">
        <v>15</v>
      </c>
      <c r="X190" s="61">
        <f t="shared" si="34"/>
        <v>21</v>
      </c>
      <c r="Y190" s="52">
        <f t="shared" si="35"/>
        <v>21</v>
      </c>
      <c r="Z190">
        <f t="shared" si="36"/>
        <v>42</v>
      </c>
    </row>
    <row r="191" spans="1:26">
      <c r="A191" s="51" t="s">
        <v>13</v>
      </c>
      <c r="B191" s="16" t="s">
        <v>671</v>
      </c>
      <c r="C191" s="47" t="s">
        <v>144</v>
      </c>
      <c r="D191" s="47" t="s">
        <v>276</v>
      </c>
      <c r="E191" s="52" t="s">
        <v>277</v>
      </c>
      <c r="F191" s="56"/>
      <c r="G191" s="47">
        <v>1</v>
      </c>
      <c r="H191" s="47"/>
      <c r="I191" s="47"/>
      <c r="J191" s="47"/>
      <c r="K191" s="47"/>
      <c r="L191" s="47"/>
      <c r="M191" s="47"/>
      <c r="N191" s="47"/>
      <c r="O191" s="47"/>
      <c r="P191" s="47"/>
      <c r="Q191" s="47"/>
      <c r="R191" s="47">
        <v>1</v>
      </c>
      <c r="S191" s="47"/>
      <c r="T191" s="47"/>
      <c r="U191" s="47"/>
      <c r="V191" s="47">
        <v>11</v>
      </c>
      <c r="W191" s="48">
        <v>5</v>
      </c>
      <c r="X191" s="61">
        <f t="shared" si="34"/>
        <v>12</v>
      </c>
      <c r="Y191" s="52">
        <f t="shared" si="35"/>
        <v>6</v>
      </c>
      <c r="Z191">
        <f t="shared" si="36"/>
        <v>18</v>
      </c>
    </row>
    <row r="192" spans="1:26">
      <c r="A192" s="51" t="s">
        <v>13</v>
      </c>
      <c r="B192" s="16" t="s">
        <v>673</v>
      </c>
      <c r="C192" s="47" t="s">
        <v>159</v>
      </c>
      <c r="D192" s="47" t="s">
        <v>280</v>
      </c>
      <c r="E192" s="52" t="s">
        <v>281</v>
      </c>
      <c r="F192" s="56"/>
      <c r="G192" s="47"/>
      <c r="H192" s="47"/>
      <c r="I192" s="47"/>
      <c r="J192" s="47"/>
      <c r="K192" s="47"/>
      <c r="L192" s="47"/>
      <c r="M192" s="47"/>
      <c r="N192" s="47"/>
      <c r="O192" s="47"/>
      <c r="P192" s="47"/>
      <c r="Q192" s="47"/>
      <c r="R192" s="47"/>
      <c r="S192" s="47"/>
      <c r="T192" s="47"/>
      <c r="U192" s="47"/>
      <c r="V192" s="47">
        <v>3</v>
      </c>
      <c r="W192" s="48"/>
      <c r="X192" s="61">
        <f t="shared" si="34"/>
        <v>3</v>
      </c>
      <c r="Y192" s="52">
        <f t="shared" si="35"/>
        <v>0</v>
      </c>
      <c r="Z192">
        <f t="shared" si="36"/>
        <v>3</v>
      </c>
    </row>
    <row r="193" spans="1:26">
      <c r="A193" s="51" t="s">
        <v>13</v>
      </c>
      <c r="B193" s="16" t="s">
        <v>674</v>
      </c>
      <c r="C193" s="47" t="s">
        <v>159</v>
      </c>
      <c r="D193" s="47" t="s">
        <v>282</v>
      </c>
      <c r="E193" s="52" t="s">
        <v>283</v>
      </c>
      <c r="F193" s="56"/>
      <c r="G193" s="47"/>
      <c r="H193" s="47"/>
      <c r="I193" s="47"/>
      <c r="J193" s="47"/>
      <c r="K193" s="47"/>
      <c r="L193" s="47"/>
      <c r="M193" s="47"/>
      <c r="N193" s="47"/>
      <c r="O193" s="47"/>
      <c r="P193" s="47"/>
      <c r="Q193" s="47"/>
      <c r="R193" s="47"/>
      <c r="S193" s="47"/>
      <c r="T193" s="47"/>
      <c r="U193" s="47"/>
      <c r="V193" s="47">
        <v>1</v>
      </c>
      <c r="W193" s="48"/>
      <c r="X193" s="61">
        <f t="shared" si="34"/>
        <v>1</v>
      </c>
      <c r="Y193" s="52">
        <f t="shared" si="35"/>
        <v>0</v>
      </c>
      <c r="Z193">
        <f t="shared" si="36"/>
        <v>1</v>
      </c>
    </row>
    <row r="194" spans="1:26">
      <c r="A194" s="51" t="s">
        <v>13</v>
      </c>
      <c r="B194" s="16" t="s">
        <v>675</v>
      </c>
      <c r="C194" s="47" t="s">
        <v>159</v>
      </c>
      <c r="D194" s="47" t="s">
        <v>284</v>
      </c>
      <c r="E194" s="52" t="s">
        <v>285</v>
      </c>
      <c r="F194" s="56"/>
      <c r="G194" s="47"/>
      <c r="H194" s="47"/>
      <c r="I194" s="47"/>
      <c r="J194" s="47"/>
      <c r="K194" s="47"/>
      <c r="L194" s="47"/>
      <c r="M194" s="47"/>
      <c r="N194" s="47"/>
      <c r="O194" s="47"/>
      <c r="P194" s="47"/>
      <c r="Q194" s="47"/>
      <c r="R194" s="47"/>
      <c r="S194" s="47">
        <v>1</v>
      </c>
      <c r="T194" s="47"/>
      <c r="U194" s="47"/>
      <c r="V194" s="47"/>
      <c r="W194" s="48"/>
      <c r="X194" s="61">
        <f t="shared" si="34"/>
        <v>0</v>
      </c>
      <c r="Y194" s="52">
        <f t="shared" si="35"/>
        <v>1</v>
      </c>
      <c r="Z194">
        <f t="shared" si="36"/>
        <v>1</v>
      </c>
    </row>
    <row r="195" spans="1:26">
      <c r="A195" s="51" t="s">
        <v>13</v>
      </c>
      <c r="B195" s="16" t="s">
        <v>678</v>
      </c>
      <c r="C195" s="47" t="s">
        <v>159</v>
      </c>
      <c r="D195" s="47" t="s">
        <v>292</v>
      </c>
      <c r="E195" s="52" t="s">
        <v>293</v>
      </c>
      <c r="F195" s="56"/>
      <c r="G195" s="47"/>
      <c r="H195" s="47"/>
      <c r="I195" s="47"/>
      <c r="J195" s="47"/>
      <c r="K195" s="47"/>
      <c r="L195" s="47"/>
      <c r="M195" s="47"/>
      <c r="N195" s="47"/>
      <c r="O195" s="47"/>
      <c r="P195" s="47"/>
      <c r="Q195" s="47"/>
      <c r="R195" s="47"/>
      <c r="S195" s="47"/>
      <c r="T195" s="47"/>
      <c r="U195" s="47"/>
      <c r="V195" s="47"/>
      <c r="W195" s="48">
        <v>1</v>
      </c>
      <c r="X195" s="61">
        <f t="shared" si="34"/>
        <v>0</v>
      </c>
      <c r="Y195" s="52">
        <f t="shared" si="35"/>
        <v>1</v>
      </c>
      <c r="Z195">
        <f t="shared" si="36"/>
        <v>1</v>
      </c>
    </row>
    <row r="196" spans="1:26">
      <c r="A196" s="51" t="s">
        <v>13</v>
      </c>
      <c r="B196" s="16" t="s">
        <v>679</v>
      </c>
      <c r="C196" s="47" t="s">
        <v>159</v>
      </c>
      <c r="D196" s="47" t="s">
        <v>294</v>
      </c>
      <c r="E196" s="52" t="s">
        <v>295</v>
      </c>
      <c r="F196" s="56"/>
      <c r="G196" s="47">
        <v>1</v>
      </c>
      <c r="H196" s="47">
        <v>1</v>
      </c>
      <c r="I196" s="47"/>
      <c r="J196" s="47"/>
      <c r="K196" s="47"/>
      <c r="L196" s="47"/>
      <c r="M196" s="47"/>
      <c r="N196" s="47"/>
      <c r="O196" s="47">
        <v>1</v>
      </c>
      <c r="P196" s="47"/>
      <c r="Q196" s="47"/>
      <c r="R196" s="47"/>
      <c r="S196" s="47">
        <v>1</v>
      </c>
      <c r="T196" s="47"/>
      <c r="U196" s="47"/>
      <c r="V196" s="47">
        <v>11</v>
      </c>
      <c r="W196" s="48">
        <v>8</v>
      </c>
      <c r="X196" s="61">
        <f t="shared" si="34"/>
        <v>12</v>
      </c>
      <c r="Y196" s="52">
        <f t="shared" si="35"/>
        <v>11</v>
      </c>
      <c r="Z196">
        <f t="shared" si="36"/>
        <v>23</v>
      </c>
    </row>
    <row r="197" spans="1:26">
      <c r="A197" s="51" t="s">
        <v>13</v>
      </c>
      <c r="B197" s="16" t="s">
        <v>685</v>
      </c>
      <c r="C197" s="47" t="s">
        <v>144</v>
      </c>
      <c r="D197" s="47" t="s">
        <v>312</v>
      </c>
      <c r="E197" s="52" t="s">
        <v>313</v>
      </c>
      <c r="F197" s="56"/>
      <c r="G197" s="47"/>
      <c r="H197" s="47"/>
      <c r="I197" s="47"/>
      <c r="J197" s="47"/>
      <c r="K197" s="47"/>
      <c r="L197" s="47"/>
      <c r="M197" s="47"/>
      <c r="N197" s="47"/>
      <c r="O197" s="47"/>
      <c r="P197" s="47"/>
      <c r="Q197" s="47"/>
      <c r="R197" s="47"/>
      <c r="S197" s="47"/>
      <c r="T197" s="47"/>
      <c r="U197" s="47"/>
      <c r="V197" s="47"/>
      <c r="W197" s="48">
        <v>1</v>
      </c>
      <c r="X197" s="61">
        <f t="shared" si="32"/>
        <v>0</v>
      </c>
      <c r="Y197" s="52">
        <f t="shared" si="32"/>
        <v>1</v>
      </c>
      <c r="Z197">
        <f t="shared" si="33"/>
        <v>1</v>
      </c>
    </row>
    <row r="198" spans="1:26">
      <c r="A198" s="51" t="s">
        <v>13</v>
      </c>
      <c r="B198" s="16" t="s">
        <v>686</v>
      </c>
      <c r="C198" s="47" t="s">
        <v>10</v>
      </c>
      <c r="D198" s="47" t="s">
        <v>314</v>
      </c>
      <c r="E198" s="52" t="s">
        <v>315</v>
      </c>
      <c r="F198" s="56"/>
      <c r="G198" s="47"/>
      <c r="H198" s="47"/>
      <c r="I198" s="47"/>
      <c r="J198" s="47">
        <v>1</v>
      </c>
      <c r="K198" s="47">
        <v>6</v>
      </c>
      <c r="L198" s="47">
        <v>1</v>
      </c>
      <c r="M198" s="47">
        <v>1</v>
      </c>
      <c r="N198" s="47">
        <v>1</v>
      </c>
      <c r="O198" s="47"/>
      <c r="P198" s="47"/>
      <c r="Q198" s="47"/>
      <c r="R198" s="47">
        <v>1</v>
      </c>
      <c r="S198" s="47">
        <v>1</v>
      </c>
      <c r="T198" s="47"/>
      <c r="U198" s="47"/>
      <c r="V198" s="47">
        <v>23</v>
      </c>
      <c r="W198" s="48">
        <v>37</v>
      </c>
      <c r="X198" s="61">
        <f t="shared" si="32"/>
        <v>27</v>
      </c>
      <c r="Y198" s="52">
        <f t="shared" si="32"/>
        <v>45</v>
      </c>
      <c r="Z198">
        <f t="shared" si="33"/>
        <v>72</v>
      </c>
    </row>
    <row r="199" spans="1:26">
      <c r="A199" s="51" t="s">
        <v>13</v>
      </c>
      <c r="B199" s="16" t="s">
        <v>690</v>
      </c>
      <c r="C199" s="47" t="s">
        <v>325</v>
      </c>
      <c r="D199" s="47" t="s">
        <v>326</v>
      </c>
      <c r="E199" s="52" t="s">
        <v>327</v>
      </c>
      <c r="F199" s="56"/>
      <c r="G199" s="47"/>
      <c r="H199" s="47">
        <v>1</v>
      </c>
      <c r="I199" s="47"/>
      <c r="J199" s="47"/>
      <c r="K199" s="47"/>
      <c r="L199" s="47"/>
      <c r="M199" s="47"/>
      <c r="N199" s="47"/>
      <c r="O199" s="47"/>
      <c r="P199" s="47"/>
      <c r="Q199" s="47"/>
      <c r="R199" s="47"/>
      <c r="S199" s="47"/>
      <c r="T199" s="47"/>
      <c r="U199" s="47"/>
      <c r="V199" s="47">
        <v>1</v>
      </c>
      <c r="W199" s="48"/>
      <c r="X199" s="61">
        <f t="shared" si="32"/>
        <v>2</v>
      </c>
      <c r="Y199" s="52">
        <f t="shared" si="32"/>
        <v>0</v>
      </c>
      <c r="Z199">
        <f t="shared" si="33"/>
        <v>2</v>
      </c>
    </row>
    <row r="200" spans="1:26">
      <c r="A200" s="51" t="s">
        <v>13</v>
      </c>
      <c r="B200" s="16" t="s">
        <v>690</v>
      </c>
      <c r="C200" s="47" t="s">
        <v>325</v>
      </c>
      <c r="D200" s="47" t="s">
        <v>328</v>
      </c>
      <c r="E200" s="52" t="s">
        <v>329</v>
      </c>
      <c r="F200" s="56"/>
      <c r="G200" s="47"/>
      <c r="H200" s="47"/>
      <c r="I200" s="47"/>
      <c r="J200" s="47"/>
      <c r="K200" s="47">
        <v>1</v>
      </c>
      <c r="L200" s="47"/>
      <c r="M200" s="47"/>
      <c r="N200" s="47"/>
      <c r="O200" s="47"/>
      <c r="P200" s="47"/>
      <c r="Q200" s="47"/>
      <c r="R200" s="47"/>
      <c r="S200" s="47"/>
      <c r="T200" s="47"/>
      <c r="U200" s="47"/>
      <c r="V200" s="47"/>
      <c r="W200" s="48"/>
      <c r="X200" s="61">
        <f t="shared" si="32"/>
        <v>0</v>
      </c>
      <c r="Y200" s="52">
        <f t="shared" si="32"/>
        <v>1</v>
      </c>
      <c r="Z200">
        <f t="shared" si="33"/>
        <v>1</v>
      </c>
    </row>
    <row r="201" spans="1:26">
      <c r="A201" s="51" t="s">
        <v>13</v>
      </c>
      <c r="B201" s="16" t="s">
        <v>691</v>
      </c>
      <c r="C201" s="47" t="s">
        <v>325</v>
      </c>
      <c r="D201" s="47" t="s">
        <v>330</v>
      </c>
      <c r="E201" s="52" t="s">
        <v>692</v>
      </c>
      <c r="F201" s="56">
        <v>4</v>
      </c>
      <c r="G201" s="47"/>
      <c r="H201" s="47"/>
      <c r="I201" s="47"/>
      <c r="J201" s="47"/>
      <c r="K201" s="47">
        <v>1</v>
      </c>
      <c r="L201" s="47">
        <v>1</v>
      </c>
      <c r="M201" s="47"/>
      <c r="N201" s="47"/>
      <c r="O201" s="47"/>
      <c r="P201" s="47"/>
      <c r="Q201" s="47"/>
      <c r="R201" s="47">
        <v>4</v>
      </c>
      <c r="S201" s="47">
        <v>2</v>
      </c>
      <c r="T201" s="47"/>
      <c r="U201" s="47"/>
      <c r="V201" s="47">
        <v>9</v>
      </c>
      <c r="W201" s="48">
        <v>7</v>
      </c>
      <c r="X201" s="61">
        <f t="shared" si="32"/>
        <v>18</v>
      </c>
      <c r="Y201" s="52">
        <f t="shared" si="32"/>
        <v>10</v>
      </c>
      <c r="Z201">
        <f t="shared" si="33"/>
        <v>28</v>
      </c>
    </row>
    <row r="202" spans="1:26">
      <c r="A202" s="51" t="s">
        <v>13</v>
      </c>
      <c r="B202" s="16" t="s">
        <v>694</v>
      </c>
      <c r="C202" s="47" t="s">
        <v>325</v>
      </c>
      <c r="D202" s="47" t="s">
        <v>334</v>
      </c>
      <c r="E202" s="52" t="s">
        <v>335</v>
      </c>
      <c r="F202" s="56"/>
      <c r="G202" s="47"/>
      <c r="H202" s="47"/>
      <c r="I202" s="47"/>
      <c r="J202" s="47"/>
      <c r="K202" s="47"/>
      <c r="L202" s="47"/>
      <c r="M202" s="47"/>
      <c r="N202" s="47"/>
      <c r="O202" s="47"/>
      <c r="P202" s="47"/>
      <c r="Q202" s="47"/>
      <c r="R202" s="47"/>
      <c r="S202" s="47"/>
      <c r="T202" s="47"/>
      <c r="U202" s="47"/>
      <c r="V202" s="47">
        <v>1</v>
      </c>
      <c r="W202" s="48"/>
      <c r="X202" s="61">
        <f t="shared" si="32"/>
        <v>1</v>
      </c>
      <c r="Y202" s="52">
        <f t="shared" si="32"/>
        <v>0</v>
      </c>
      <c r="Z202">
        <f t="shared" si="33"/>
        <v>1</v>
      </c>
    </row>
    <row r="203" spans="1:26">
      <c r="A203" s="51" t="s">
        <v>13</v>
      </c>
      <c r="B203" s="16" t="s">
        <v>695</v>
      </c>
      <c r="C203" s="47" t="s">
        <v>325</v>
      </c>
      <c r="D203" s="47" t="s">
        <v>336</v>
      </c>
      <c r="E203" s="52" t="s">
        <v>337</v>
      </c>
      <c r="F203" s="56"/>
      <c r="G203" s="47"/>
      <c r="H203" s="47"/>
      <c r="I203" s="47"/>
      <c r="J203" s="47"/>
      <c r="K203" s="47">
        <v>1</v>
      </c>
      <c r="L203" s="47"/>
      <c r="M203" s="47"/>
      <c r="N203" s="47"/>
      <c r="O203" s="47"/>
      <c r="P203" s="47"/>
      <c r="Q203" s="47"/>
      <c r="R203" s="47"/>
      <c r="S203" s="47"/>
      <c r="T203" s="47"/>
      <c r="U203" s="47"/>
      <c r="V203" s="47">
        <v>1</v>
      </c>
      <c r="W203" s="48"/>
      <c r="X203" s="61">
        <f t="shared" si="32"/>
        <v>1</v>
      </c>
      <c r="Y203" s="52">
        <f t="shared" si="32"/>
        <v>1</v>
      </c>
      <c r="Z203">
        <f t="shared" si="33"/>
        <v>2</v>
      </c>
    </row>
    <row r="204" spans="1:26">
      <c r="A204" s="51" t="s">
        <v>13</v>
      </c>
      <c r="B204" s="16" t="s">
        <v>696</v>
      </c>
      <c r="C204" s="47" t="s">
        <v>325</v>
      </c>
      <c r="D204" s="47" t="s">
        <v>338</v>
      </c>
      <c r="E204" s="52" t="s">
        <v>339</v>
      </c>
      <c r="F204" s="56"/>
      <c r="G204" s="47"/>
      <c r="H204" s="47"/>
      <c r="I204" s="47"/>
      <c r="J204" s="47"/>
      <c r="K204" s="47"/>
      <c r="L204" s="47"/>
      <c r="M204" s="47"/>
      <c r="N204" s="47"/>
      <c r="O204" s="47"/>
      <c r="P204" s="47"/>
      <c r="Q204" s="47"/>
      <c r="R204" s="47"/>
      <c r="S204" s="47"/>
      <c r="T204" s="47"/>
      <c r="U204" s="47"/>
      <c r="V204" s="47"/>
      <c r="W204" s="48">
        <v>1</v>
      </c>
      <c r="X204" s="61">
        <f t="shared" si="32"/>
        <v>0</v>
      </c>
      <c r="Y204" s="52">
        <f t="shared" si="32"/>
        <v>1</v>
      </c>
      <c r="Z204">
        <f t="shared" si="33"/>
        <v>1</v>
      </c>
    </row>
    <row r="205" spans="1:26">
      <c r="A205" s="51" t="s">
        <v>13</v>
      </c>
      <c r="B205" s="16" t="s">
        <v>697</v>
      </c>
      <c r="C205" s="47" t="s">
        <v>180</v>
      </c>
      <c r="D205" s="47" t="s">
        <v>340</v>
      </c>
      <c r="E205" s="52" t="s">
        <v>341</v>
      </c>
      <c r="F205" s="56"/>
      <c r="G205" s="47"/>
      <c r="H205" s="47"/>
      <c r="I205" s="47"/>
      <c r="J205" s="47"/>
      <c r="K205" s="47"/>
      <c r="L205" s="47"/>
      <c r="M205" s="47"/>
      <c r="N205" s="47"/>
      <c r="O205" s="47"/>
      <c r="P205" s="47"/>
      <c r="Q205" s="47"/>
      <c r="R205" s="47"/>
      <c r="S205" s="47">
        <v>1</v>
      </c>
      <c r="T205" s="47"/>
      <c r="U205" s="47"/>
      <c r="V205" s="47">
        <v>2</v>
      </c>
      <c r="W205" s="48">
        <v>8</v>
      </c>
      <c r="X205" s="61">
        <f t="shared" si="32"/>
        <v>2</v>
      </c>
      <c r="Y205" s="52">
        <f t="shared" si="32"/>
        <v>9</v>
      </c>
      <c r="Z205">
        <f t="shared" si="33"/>
        <v>11</v>
      </c>
    </row>
    <row r="206" spans="1:26">
      <c r="A206" s="51" t="s">
        <v>13</v>
      </c>
      <c r="B206" s="16"/>
      <c r="C206" s="47" t="s">
        <v>144</v>
      </c>
      <c r="D206" s="47" t="s">
        <v>349</v>
      </c>
      <c r="E206" s="52" t="s">
        <v>350</v>
      </c>
      <c r="F206" s="56"/>
      <c r="G206" s="47"/>
      <c r="H206" s="47"/>
      <c r="I206" s="47"/>
      <c r="J206" s="47"/>
      <c r="K206" s="47"/>
      <c r="L206" s="47"/>
      <c r="M206" s="47"/>
      <c r="N206" s="47"/>
      <c r="O206" s="47">
        <v>1</v>
      </c>
      <c r="P206" s="47"/>
      <c r="Q206" s="47"/>
      <c r="R206" s="47"/>
      <c r="S206" s="47"/>
      <c r="T206" s="47"/>
      <c r="U206" s="47"/>
      <c r="V206" s="47"/>
      <c r="W206" s="48"/>
      <c r="X206" s="61">
        <f t="shared" si="32"/>
        <v>0</v>
      </c>
      <c r="Y206" s="52">
        <f t="shared" si="32"/>
        <v>1</v>
      </c>
      <c r="Z206">
        <f t="shared" si="33"/>
        <v>1</v>
      </c>
    </row>
    <row r="207" spans="1:26">
      <c r="A207" s="51" t="s">
        <v>13</v>
      </c>
      <c r="B207" s="16"/>
      <c r="C207" s="47" t="s">
        <v>180</v>
      </c>
      <c r="D207" s="47" t="s">
        <v>357</v>
      </c>
      <c r="E207" s="52" t="s">
        <v>358</v>
      </c>
      <c r="F207" s="56"/>
      <c r="G207" s="47"/>
      <c r="H207" s="47"/>
      <c r="I207" s="47"/>
      <c r="J207" s="47"/>
      <c r="K207" s="47">
        <v>1</v>
      </c>
      <c r="L207" s="47"/>
      <c r="M207" s="47"/>
      <c r="N207" s="47"/>
      <c r="O207" s="47"/>
      <c r="P207" s="47"/>
      <c r="Q207" s="47"/>
      <c r="R207" s="47"/>
      <c r="S207" s="47"/>
      <c r="T207" s="47"/>
      <c r="U207" s="47"/>
      <c r="V207" s="47"/>
      <c r="W207" s="48"/>
      <c r="X207" s="61">
        <f t="shared" si="32"/>
        <v>0</v>
      </c>
      <c r="Y207" s="52">
        <f t="shared" si="32"/>
        <v>1</v>
      </c>
      <c r="Z207">
        <f t="shared" si="33"/>
        <v>1</v>
      </c>
    </row>
    <row r="208" spans="1:26">
      <c r="A208" s="51" t="s">
        <v>13</v>
      </c>
      <c r="B208" s="16"/>
      <c r="C208" s="47" t="s">
        <v>325</v>
      </c>
      <c r="D208" s="47" t="s">
        <v>363</v>
      </c>
      <c r="E208" s="52" t="s">
        <v>364</v>
      </c>
      <c r="F208" s="56"/>
      <c r="G208" s="47"/>
      <c r="H208" s="47"/>
      <c r="I208" s="47"/>
      <c r="J208" s="47"/>
      <c r="K208" s="47"/>
      <c r="L208" s="47"/>
      <c r="M208" s="47"/>
      <c r="N208" s="47"/>
      <c r="O208" s="47"/>
      <c r="P208" s="47"/>
      <c r="Q208" s="47"/>
      <c r="R208" s="47"/>
      <c r="S208" s="47"/>
      <c r="T208" s="47"/>
      <c r="U208" s="47"/>
      <c r="V208" s="47"/>
      <c r="W208" s="48">
        <v>1</v>
      </c>
      <c r="X208" s="61">
        <f t="shared" si="32"/>
        <v>0</v>
      </c>
      <c r="Y208" s="52">
        <f t="shared" si="32"/>
        <v>1</v>
      </c>
      <c r="Z208">
        <f t="shared" si="33"/>
        <v>1</v>
      </c>
    </row>
    <row r="209" spans="1:26">
      <c r="A209" s="51" t="s">
        <v>13</v>
      </c>
      <c r="B209" s="16"/>
      <c r="C209" s="47" t="s">
        <v>126</v>
      </c>
      <c r="D209" s="47" t="s">
        <v>365</v>
      </c>
      <c r="E209" s="52" t="s">
        <v>366</v>
      </c>
      <c r="F209" s="56"/>
      <c r="G209" s="47"/>
      <c r="H209" s="47"/>
      <c r="I209" s="47"/>
      <c r="J209" s="47"/>
      <c r="K209" s="47"/>
      <c r="L209" s="47"/>
      <c r="M209" s="47"/>
      <c r="N209" s="47"/>
      <c r="O209" s="47"/>
      <c r="P209" s="47"/>
      <c r="Q209" s="47"/>
      <c r="R209" s="47"/>
      <c r="S209" s="47"/>
      <c r="T209" s="47"/>
      <c r="U209" s="47"/>
      <c r="V209" s="47">
        <v>1</v>
      </c>
      <c r="W209" s="48">
        <v>1</v>
      </c>
      <c r="X209" s="61">
        <f t="shared" si="32"/>
        <v>1</v>
      </c>
      <c r="Y209" s="52">
        <f t="shared" si="32"/>
        <v>1</v>
      </c>
      <c r="Z209">
        <f t="shared" si="33"/>
        <v>2</v>
      </c>
    </row>
    <row r="210" spans="1:26">
      <c r="A210" s="51" t="s">
        <v>13</v>
      </c>
      <c r="B210" s="16"/>
      <c r="C210" s="47" t="s">
        <v>369</v>
      </c>
      <c r="D210" s="47" t="s">
        <v>370</v>
      </c>
      <c r="E210" s="52" t="s">
        <v>371</v>
      </c>
      <c r="F210" s="56"/>
      <c r="G210" s="47"/>
      <c r="H210" s="47"/>
      <c r="I210" s="47"/>
      <c r="J210" s="47"/>
      <c r="K210" s="47"/>
      <c r="L210" s="47">
        <v>1</v>
      </c>
      <c r="M210" s="47"/>
      <c r="N210" s="47"/>
      <c r="O210" s="47"/>
      <c r="P210" s="47"/>
      <c r="Q210" s="47"/>
      <c r="R210" s="47"/>
      <c r="S210" s="47"/>
      <c r="T210" s="47"/>
      <c r="U210" s="47"/>
      <c r="V210" s="47">
        <v>1</v>
      </c>
      <c r="W210" s="48"/>
      <c r="X210" s="61">
        <f t="shared" si="32"/>
        <v>2</v>
      </c>
      <c r="Y210" s="52">
        <f t="shared" si="32"/>
        <v>0</v>
      </c>
      <c r="Z210">
        <f t="shared" si="33"/>
        <v>2</v>
      </c>
    </row>
    <row r="211" spans="1:26">
      <c r="A211" s="53" t="s">
        <v>13</v>
      </c>
      <c r="B211" s="17"/>
      <c r="C211" s="54" t="s">
        <v>159</v>
      </c>
      <c r="D211" s="54" t="s">
        <v>374</v>
      </c>
      <c r="E211" s="55" t="s">
        <v>375</v>
      </c>
      <c r="F211" s="57"/>
      <c r="G211" s="54"/>
      <c r="H211" s="54"/>
      <c r="I211" s="54"/>
      <c r="J211" s="54"/>
      <c r="K211" s="54"/>
      <c r="L211" s="54"/>
      <c r="M211" s="54"/>
      <c r="N211" s="54"/>
      <c r="O211" s="54"/>
      <c r="P211" s="54"/>
      <c r="Q211" s="54"/>
      <c r="R211" s="54"/>
      <c r="S211" s="54"/>
      <c r="T211" s="54"/>
      <c r="U211" s="54"/>
      <c r="V211" s="54">
        <v>1</v>
      </c>
      <c r="W211" s="60"/>
      <c r="X211" s="62">
        <f>F211+H211+J211+L211+N211+P211+R211+T211+V211</f>
        <v>1</v>
      </c>
      <c r="Y211" s="55">
        <f>G211+I211+K211+M211+O211+Q211+S211+U211+W211</f>
        <v>0</v>
      </c>
      <c r="Z211">
        <f>SUM(X211:Y211)</f>
        <v>1</v>
      </c>
    </row>
    <row r="212" spans="1:26">
      <c r="A212" s="46"/>
      <c r="B212" s="3"/>
      <c r="E212" s="3" t="s">
        <v>47</v>
      </c>
      <c r="F212">
        <f t="shared" ref="F212:Z212" si="37">SUM(F152:F211)</f>
        <v>8</v>
      </c>
      <c r="G212">
        <f t="shared" si="37"/>
        <v>9</v>
      </c>
      <c r="H212">
        <f t="shared" si="37"/>
        <v>2</v>
      </c>
      <c r="I212">
        <f t="shared" si="37"/>
        <v>0</v>
      </c>
      <c r="J212">
        <f t="shared" si="37"/>
        <v>3</v>
      </c>
      <c r="K212">
        <f t="shared" si="37"/>
        <v>21</v>
      </c>
      <c r="L212">
        <f t="shared" si="37"/>
        <v>4</v>
      </c>
      <c r="M212">
        <f t="shared" si="37"/>
        <v>4</v>
      </c>
      <c r="N212">
        <f t="shared" si="37"/>
        <v>2</v>
      </c>
      <c r="O212">
        <f t="shared" si="37"/>
        <v>13</v>
      </c>
      <c r="P212">
        <f t="shared" si="37"/>
        <v>0</v>
      </c>
      <c r="Q212">
        <f t="shared" si="37"/>
        <v>0</v>
      </c>
      <c r="R212">
        <f t="shared" si="37"/>
        <v>20</v>
      </c>
      <c r="S212">
        <f t="shared" si="37"/>
        <v>20</v>
      </c>
      <c r="T212">
        <f t="shared" si="37"/>
        <v>0</v>
      </c>
      <c r="U212">
        <f t="shared" si="37"/>
        <v>0</v>
      </c>
      <c r="V212">
        <f t="shared" si="37"/>
        <v>241</v>
      </c>
      <c r="W212">
        <f t="shared" si="37"/>
        <v>210</v>
      </c>
      <c r="X212">
        <f t="shared" si="37"/>
        <v>280</v>
      </c>
      <c r="Y212">
        <f t="shared" si="37"/>
        <v>277</v>
      </c>
      <c r="Z212">
        <f t="shared" si="37"/>
        <v>557</v>
      </c>
    </row>
    <row r="213" spans="1:26">
      <c r="A213" s="3"/>
      <c r="B213" s="3"/>
      <c r="F213"/>
    </row>
    <row r="214" spans="1:26">
      <c r="A214" s="106" t="s">
        <v>53</v>
      </c>
      <c r="B214" s="64"/>
      <c r="C214" s="18"/>
      <c r="D214" s="18"/>
      <c r="E214" s="65"/>
      <c r="F214" s="22"/>
      <c r="G214" s="18"/>
      <c r="H214" s="18"/>
      <c r="I214" s="18"/>
      <c r="J214" s="18"/>
      <c r="K214" s="18"/>
      <c r="L214" s="18"/>
      <c r="M214" s="18"/>
      <c r="N214" s="18"/>
      <c r="O214" s="18"/>
      <c r="P214" s="18"/>
      <c r="Q214" s="18"/>
      <c r="R214" s="18"/>
      <c r="S214" s="18"/>
      <c r="T214" s="18"/>
      <c r="U214" s="18"/>
      <c r="V214" s="18"/>
      <c r="W214" s="20"/>
      <c r="X214" s="66">
        <f>F214+H214+J214+L214+N214+P214+R214+T214+V214</f>
        <v>0</v>
      </c>
      <c r="Y214" s="65">
        <f>G214+I214+K214+M214+O214+Q214+S214+U214+W214</f>
        <v>0</v>
      </c>
      <c r="Z214">
        <f>SUM(X214:Y214)</f>
        <v>0</v>
      </c>
    </row>
    <row r="215" spans="1:26">
      <c r="A215" s="46"/>
      <c r="B215" s="3"/>
      <c r="E215" s="67" t="s">
        <v>46</v>
      </c>
      <c r="F215">
        <f t="shared" ref="F215:Z215" si="38">SUM(F214:F214)</f>
        <v>0</v>
      </c>
      <c r="G215">
        <f t="shared" si="38"/>
        <v>0</v>
      </c>
      <c r="H215">
        <f t="shared" si="38"/>
        <v>0</v>
      </c>
      <c r="I215">
        <f t="shared" si="38"/>
        <v>0</v>
      </c>
      <c r="J215">
        <f t="shared" si="38"/>
        <v>0</v>
      </c>
      <c r="K215">
        <f t="shared" si="38"/>
        <v>0</v>
      </c>
      <c r="L215">
        <f t="shared" si="38"/>
        <v>0</v>
      </c>
      <c r="M215">
        <f t="shared" si="38"/>
        <v>0</v>
      </c>
      <c r="N215">
        <f t="shared" si="38"/>
        <v>0</v>
      </c>
      <c r="O215">
        <f t="shared" si="38"/>
        <v>0</v>
      </c>
      <c r="P215">
        <f t="shared" si="38"/>
        <v>0</v>
      </c>
      <c r="Q215">
        <f t="shared" si="38"/>
        <v>0</v>
      </c>
      <c r="R215">
        <f t="shared" si="38"/>
        <v>0</v>
      </c>
      <c r="S215">
        <f t="shared" si="38"/>
        <v>0</v>
      </c>
      <c r="T215">
        <f t="shared" si="38"/>
        <v>0</v>
      </c>
      <c r="U215">
        <f t="shared" si="38"/>
        <v>0</v>
      </c>
      <c r="V215">
        <f t="shared" si="38"/>
        <v>0</v>
      </c>
      <c r="W215">
        <f t="shared" si="38"/>
        <v>0</v>
      </c>
      <c r="X215">
        <f t="shared" si="38"/>
        <v>0</v>
      </c>
      <c r="Y215">
        <f t="shared" si="38"/>
        <v>0</v>
      </c>
      <c r="Z215">
        <f t="shared" si="38"/>
        <v>0</v>
      </c>
    </row>
    <row r="216" spans="1:26">
      <c r="A216" s="3"/>
      <c r="B216" s="3"/>
      <c r="F216"/>
    </row>
    <row r="217" spans="1:26">
      <c r="A217" s="49" t="s">
        <v>14</v>
      </c>
      <c r="B217" s="14" t="s">
        <v>638</v>
      </c>
      <c r="C217" s="13" t="s">
        <v>437</v>
      </c>
      <c r="D217" s="13" t="s">
        <v>440</v>
      </c>
      <c r="E217" s="50" t="s">
        <v>441</v>
      </c>
      <c r="F217" s="21"/>
      <c r="G217" s="13"/>
      <c r="H217" s="13"/>
      <c r="I217" s="13"/>
      <c r="J217" s="13"/>
      <c r="K217" s="13"/>
      <c r="L217" s="13"/>
      <c r="M217" s="13"/>
      <c r="N217" s="13"/>
      <c r="O217" s="13"/>
      <c r="P217" s="13"/>
      <c r="Q217" s="13"/>
      <c r="R217" s="13"/>
      <c r="S217" s="13"/>
      <c r="T217" s="13"/>
      <c r="U217" s="13"/>
      <c r="V217" s="13">
        <v>1</v>
      </c>
      <c r="W217" s="15"/>
      <c r="X217" s="19">
        <f t="shared" ref="X217:Y228" si="39">F217+H217+J217+L217+N217+P217+R217+T217+V217</f>
        <v>1</v>
      </c>
      <c r="Y217" s="50">
        <f t="shared" si="39"/>
        <v>0</v>
      </c>
      <c r="Z217">
        <f t="shared" ref="Z217:Z228" si="40">SUM(X217:Y217)</f>
        <v>1</v>
      </c>
    </row>
    <row r="218" spans="1:26">
      <c r="A218" s="51" t="s">
        <v>14</v>
      </c>
      <c r="B218" s="16" t="s">
        <v>642</v>
      </c>
      <c r="C218" s="47" t="s">
        <v>437</v>
      </c>
      <c r="D218" s="47" t="s">
        <v>446</v>
      </c>
      <c r="E218" s="52" t="s">
        <v>447</v>
      </c>
      <c r="F218" s="56"/>
      <c r="G218" s="47"/>
      <c r="H218" s="47"/>
      <c r="I218" s="47"/>
      <c r="J218" s="47"/>
      <c r="K218" s="47"/>
      <c r="L218" s="47"/>
      <c r="M218" s="47"/>
      <c r="N218" s="47"/>
      <c r="O218" s="47">
        <v>1</v>
      </c>
      <c r="P218" s="47"/>
      <c r="Q218" s="47"/>
      <c r="R218" s="47"/>
      <c r="S218" s="47"/>
      <c r="T218" s="47"/>
      <c r="U218" s="47"/>
      <c r="V218" s="47">
        <v>6</v>
      </c>
      <c r="W218" s="48"/>
      <c r="X218" s="61">
        <f t="shared" si="39"/>
        <v>6</v>
      </c>
      <c r="Y218" s="52">
        <f t="shared" si="39"/>
        <v>1</v>
      </c>
      <c r="Z218">
        <f t="shared" si="40"/>
        <v>7</v>
      </c>
    </row>
    <row r="219" spans="1:26">
      <c r="A219" s="51" t="s">
        <v>14</v>
      </c>
      <c r="B219" s="16" t="s">
        <v>652</v>
      </c>
      <c r="C219" s="47" t="s">
        <v>386</v>
      </c>
      <c r="D219" s="47" t="s">
        <v>455</v>
      </c>
      <c r="E219" s="52" t="s">
        <v>713</v>
      </c>
      <c r="F219" s="56"/>
      <c r="G219" s="47"/>
      <c r="H219" s="47"/>
      <c r="I219" s="47"/>
      <c r="J219" s="47"/>
      <c r="K219" s="47"/>
      <c r="L219" s="47"/>
      <c r="M219" s="47"/>
      <c r="N219" s="47"/>
      <c r="O219" s="47"/>
      <c r="P219" s="47"/>
      <c r="Q219" s="47"/>
      <c r="R219" s="47">
        <v>1</v>
      </c>
      <c r="S219" s="47"/>
      <c r="T219" s="47"/>
      <c r="U219" s="47"/>
      <c r="V219" s="47"/>
      <c r="W219" s="48">
        <v>4</v>
      </c>
      <c r="X219" s="61">
        <f t="shared" si="39"/>
        <v>1</v>
      </c>
      <c r="Y219" s="52">
        <f t="shared" si="39"/>
        <v>4</v>
      </c>
      <c r="Z219">
        <f t="shared" si="40"/>
        <v>5</v>
      </c>
    </row>
    <row r="220" spans="1:26">
      <c r="A220" s="51" t="s">
        <v>14</v>
      </c>
      <c r="B220" s="16" t="s">
        <v>714</v>
      </c>
      <c r="C220" s="47" t="s">
        <v>383</v>
      </c>
      <c r="D220" s="47" t="s">
        <v>459</v>
      </c>
      <c r="E220" s="52" t="s">
        <v>460</v>
      </c>
      <c r="F220" s="56"/>
      <c r="G220" s="47"/>
      <c r="H220" s="47"/>
      <c r="I220" s="47"/>
      <c r="J220" s="47"/>
      <c r="K220" s="47"/>
      <c r="L220" s="47"/>
      <c r="M220" s="47">
        <v>1</v>
      </c>
      <c r="N220" s="47"/>
      <c r="O220" s="47">
        <v>1</v>
      </c>
      <c r="P220" s="47"/>
      <c r="Q220" s="47"/>
      <c r="R220" s="47">
        <v>1</v>
      </c>
      <c r="S220" s="47">
        <v>2</v>
      </c>
      <c r="T220" s="47"/>
      <c r="U220" s="47"/>
      <c r="V220" s="47">
        <v>6</v>
      </c>
      <c r="W220" s="48">
        <v>34</v>
      </c>
      <c r="X220" s="61">
        <f t="shared" ref="X220:X222" si="41">F220+H220+J220+L220+N220+P220+R220+T220+V220</f>
        <v>7</v>
      </c>
      <c r="Y220" s="52">
        <f t="shared" ref="Y220:Y222" si="42">G220+I220+K220+M220+O220+Q220+S220+U220+W220</f>
        <v>38</v>
      </c>
      <c r="Z220">
        <f t="shared" ref="Z220:Z222" si="43">SUM(X220:Y220)</f>
        <v>45</v>
      </c>
    </row>
    <row r="221" spans="1:26">
      <c r="A221" s="51" t="s">
        <v>14</v>
      </c>
      <c r="B221" s="16" t="s">
        <v>718</v>
      </c>
      <c r="C221" s="47" t="s">
        <v>383</v>
      </c>
      <c r="D221" s="47" t="s">
        <v>469</v>
      </c>
      <c r="E221" s="52" t="s">
        <v>470</v>
      </c>
      <c r="F221" s="56"/>
      <c r="G221" s="47"/>
      <c r="H221" s="47"/>
      <c r="I221" s="47"/>
      <c r="J221" s="47"/>
      <c r="K221" s="47"/>
      <c r="L221" s="47">
        <v>1</v>
      </c>
      <c r="M221" s="47"/>
      <c r="N221" s="47"/>
      <c r="O221" s="47"/>
      <c r="P221" s="47"/>
      <c r="Q221" s="47"/>
      <c r="R221" s="47"/>
      <c r="S221" s="47"/>
      <c r="T221" s="47"/>
      <c r="U221" s="47"/>
      <c r="V221" s="47"/>
      <c r="W221" s="48"/>
      <c r="X221" s="61">
        <f t="shared" si="41"/>
        <v>1</v>
      </c>
      <c r="Y221" s="52">
        <f t="shared" si="42"/>
        <v>0</v>
      </c>
      <c r="Z221">
        <f t="shared" si="43"/>
        <v>1</v>
      </c>
    </row>
    <row r="222" spans="1:26">
      <c r="A222" s="51" t="s">
        <v>14</v>
      </c>
      <c r="B222" s="16" t="s">
        <v>670</v>
      </c>
      <c r="C222" s="47" t="s">
        <v>383</v>
      </c>
      <c r="D222" s="47" t="s">
        <v>486</v>
      </c>
      <c r="E222" s="52" t="s">
        <v>487</v>
      </c>
      <c r="F222" s="56"/>
      <c r="G222" s="47"/>
      <c r="H222" s="47"/>
      <c r="I222" s="47"/>
      <c r="J222" s="47"/>
      <c r="K222" s="47"/>
      <c r="L222" s="47"/>
      <c r="M222" s="47"/>
      <c r="N222" s="47"/>
      <c r="O222" s="47"/>
      <c r="P222" s="47"/>
      <c r="Q222" s="47"/>
      <c r="R222" s="47"/>
      <c r="S222" s="47"/>
      <c r="T222" s="47"/>
      <c r="U222" s="47"/>
      <c r="V222" s="47">
        <v>1</v>
      </c>
      <c r="W222" s="48"/>
      <c r="X222" s="61">
        <f t="shared" si="41"/>
        <v>1</v>
      </c>
      <c r="Y222" s="52">
        <f t="shared" si="42"/>
        <v>0</v>
      </c>
      <c r="Z222">
        <f t="shared" si="43"/>
        <v>1</v>
      </c>
    </row>
    <row r="223" spans="1:26">
      <c r="A223" s="51" t="s">
        <v>14</v>
      </c>
      <c r="B223" s="16" t="s">
        <v>722</v>
      </c>
      <c r="C223" s="47" t="s">
        <v>380</v>
      </c>
      <c r="D223" s="47" t="s">
        <v>492</v>
      </c>
      <c r="E223" s="52" t="s">
        <v>493</v>
      </c>
      <c r="F223" s="56"/>
      <c r="G223" s="47"/>
      <c r="H223" s="47"/>
      <c r="I223" s="47"/>
      <c r="J223" s="47"/>
      <c r="K223" s="47">
        <v>1</v>
      </c>
      <c r="L223" s="47"/>
      <c r="M223" s="47"/>
      <c r="N223" s="47"/>
      <c r="O223" s="47"/>
      <c r="P223" s="47"/>
      <c r="Q223" s="47"/>
      <c r="R223" s="47"/>
      <c r="S223" s="47">
        <v>1</v>
      </c>
      <c r="T223" s="47"/>
      <c r="U223" s="47"/>
      <c r="V223" s="47">
        <v>2</v>
      </c>
      <c r="W223" s="48"/>
      <c r="X223" s="61">
        <f t="shared" si="39"/>
        <v>2</v>
      </c>
      <c r="Y223" s="52">
        <f t="shared" si="39"/>
        <v>2</v>
      </c>
      <c r="Z223">
        <f t="shared" si="40"/>
        <v>4</v>
      </c>
    </row>
    <row r="224" spans="1:26">
      <c r="A224" s="51" t="s">
        <v>14</v>
      </c>
      <c r="B224" s="16" t="s">
        <v>671</v>
      </c>
      <c r="C224" s="47" t="s">
        <v>380</v>
      </c>
      <c r="D224" s="47" t="s">
        <v>494</v>
      </c>
      <c r="E224" s="52" t="s">
        <v>495</v>
      </c>
      <c r="F224" s="56"/>
      <c r="G224" s="47"/>
      <c r="H224" s="47"/>
      <c r="I224" s="47">
        <v>1</v>
      </c>
      <c r="J224" s="47"/>
      <c r="K224" s="47"/>
      <c r="L224" s="47"/>
      <c r="M224" s="47"/>
      <c r="N224" s="47"/>
      <c r="O224" s="47"/>
      <c r="P224" s="47"/>
      <c r="Q224" s="47"/>
      <c r="R224" s="47"/>
      <c r="S224" s="47"/>
      <c r="T224" s="47"/>
      <c r="U224" s="47"/>
      <c r="V224" s="47">
        <v>1</v>
      </c>
      <c r="W224" s="48">
        <v>4</v>
      </c>
      <c r="X224" s="61">
        <f t="shared" si="39"/>
        <v>1</v>
      </c>
      <c r="Y224" s="52">
        <f t="shared" si="39"/>
        <v>5</v>
      </c>
      <c r="Z224">
        <f t="shared" si="40"/>
        <v>6</v>
      </c>
    </row>
    <row r="225" spans="1:26">
      <c r="A225" s="51" t="s">
        <v>14</v>
      </c>
      <c r="B225" s="16" t="s">
        <v>686</v>
      </c>
      <c r="C225" s="47" t="s">
        <v>506</v>
      </c>
      <c r="D225" s="47" t="s">
        <v>507</v>
      </c>
      <c r="E225" s="52" t="s">
        <v>508</v>
      </c>
      <c r="F225" s="56"/>
      <c r="G225" s="47"/>
      <c r="H225" s="47"/>
      <c r="I225" s="47"/>
      <c r="J225" s="47"/>
      <c r="K225" s="47"/>
      <c r="L225" s="47"/>
      <c r="M225" s="47"/>
      <c r="N225" s="47"/>
      <c r="O225" s="47"/>
      <c r="P225" s="47"/>
      <c r="Q225" s="47"/>
      <c r="R225" s="47"/>
      <c r="S225" s="47"/>
      <c r="T225" s="47"/>
      <c r="U225" s="47"/>
      <c r="V225" s="47">
        <v>1</v>
      </c>
      <c r="W225" s="48"/>
      <c r="X225" s="61">
        <f t="shared" si="39"/>
        <v>1</v>
      </c>
      <c r="Y225" s="52">
        <f t="shared" si="39"/>
        <v>0</v>
      </c>
      <c r="Z225">
        <f t="shared" si="40"/>
        <v>1</v>
      </c>
    </row>
    <row r="226" spans="1:26">
      <c r="A226" s="51" t="s">
        <v>14</v>
      </c>
      <c r="B226" s="16" t="s">
        <v>693</v>
      </c>
      <c r="C226" s="47" t="s">
        <v>511</v>
      </c>
      <c r="D226" s="47" t="s">
        <v>518</v>
      </c>
      <c r="E226" s="52" t="s">
        <v>519</v>
      </c>
      <c r="F226" s="56"/>
      <c r="G226" s="47"/>
      <c r="H226" s="47"/>
      <c r="I226" s="47"/>
      <c r="J226" s="47"/>
      <c r="K226" s="47"/>
      <c r="L226" s="47"/>
      <c r="M226" s="47"/>
      <c r="N226" s="47"/>
      <c r="O226" s="47"/>
      <c r="P226" s="47"/>
      <c r="Q226" s="47"/>
      <c r="R226" s="47"/>
      <c r="S226" s="47"/>
      <c r="T226" s="47"/>
      <c r="U226" s="47"/>
      <c r="V226" s="47">
        <v>2</v>
      </c>
      <c r="W226" s="48"/>
      <c r="X226" s="61">
        <f t="shared" si="39"/>
        <v>2</v>
      </c>
      <c r="Y226" s="52">
        <f t="shared" si="39"/>
        <v>0</v>
      </c>
      <c r="Z226">
        <f t="shared" si="40"/>
        <v>2</v>
      </c>
    </row>
    <row r="227" spans="1:26">
      <c r="A227" s="51" t="s">
        <v>14</v>
      </c>
      <c r="B227" s="16" t="s">
        <v>726</v>
      </c>
      <c r="C227" s="47" t="s">
        <v>414</v>
      </c>
      <c r="D227" s="47" t="s">
        <v>520</v>
      </c>
      <c r="E227" s="52" t="s">
        <v>521</v>
      </c>
      <c r="F227" s="56"/>
      <c r="G227" s="47"/>
      <c r="H227" s="47"/>
      <c r="I227" s="47"/>
      <c r="J227" s="47"/>
      <c r="K227" s="47"/>
      <c r="L227" s="47"/>
      <c r="M227" s="47">
        <v>1</v>
      </c>
      <c r="N227" s="47"/>
      <c r="O227" s="47"/>
      <c r="P227" s="47"/>
      <c r="Q227" s="47"/>
      <c r="R227" s="47"/>
      <c r="S227" s="47"/>
      <c r="T227" s="47"/>
      <c r="U227" s="47"/>
      <c r="V227" s="47"/>
      <c r="W227" s="48"/>
      <c r="X227" s="61">
        <f t="shared" si="39"/>
        <v>0</v>
      </c>
      <c r="Y227" s="52">
        <f t="shared" si="39"/>
        <v>1</v>
      </c>
      <c r="Z227">
        <f t="shared" si="40"/>
        <v>1</v>
      </c>
    </row>
    <row r="228" spans="1:26">
      <c r="A228" s="53" t="s">
        <v>14</v>
      </c>
      <c r="B228" s="17" t="s">
        <v>698</v>
      </c>
      <c r="C228" s="54" t="s">
        <v>383</v>
      </c>
      <c r="D228" s="54" t="s">
        <v>522</v>
      </c>
      <c r="E228" s="55" t="s">
        <v>523</v>
      </c>
      <c r="F228" s="57"/>
      <c r="G228" s="54"/>
      <c r="H228" s="54"/>
      <c r="I228" s="54"/>
      <c r="J228" s="54"/>
      <c r="K228" s="54"/>
      <c r="L228" s="54"/>
      <c r="M228" s="54"/>
      <c r="N228" s="54"/>
      <c r="O228" s="54"/>
      <c r="P228" s="54"/>
      <c r="Q228" s="54"/>
      <c r="R228" s="54"/>
      <c r="S228" s="54"/>
      <c r="T228" s="54"/>
      <c r="U228" s="54"/>
      <c r="V228" s="54">
        <v>1</v>
      </c>
      <c r="W228" s="60">
        <v>1</v>
      </c>
      <c r="X228" s="62">
        <f t="shared" si="39"/>
        <v>1</v>
      </c>
      <c r="Y228" s="55">
        <f t="shared" si="39"/>
        <v>1</v>
      </c>
      <c r="Z228">
        <f t="shared" si="40"/>
        <v>2</v>
      </c>
    </row>
    <row r="229" spans="1:26">
      <c r="A229" s="46"/>
      <c r="B229" s="3"/>
      <c r="E229" s="67" t="s">
        <v>45</v>
      </c>
      <c r="F229">
        <f t="shared" ref="F229:Z229" si="44">SUM(F217:F228)</f>
        <v>0</v>
      </c>
      <c r="G229">
        <f t="shared" si="44"/>
        <v>0</v>
      </c>
      <c r="H229">
        <f t="shared" si="44"/>
        <v>0</v>
      </c>
      <c r="I229">
        <f t="shared" si="44"/>
        <v>1</v>
      </c>
      <c r="J229">
        <f t="shared" si="44"/>
        <v>0</v>
      </c>
      <c r="K229">
        <f t="shared" si="44"/>
        <v>1</v>
      </c>
      <c r="L229">
        <f t="shared" si="44"/>
        <v>1</v>
      </c>
      <c r="M229">
        <f t="shared" si="44"/>
        <v>2</v>
      </c>
      <c r="N229">
        <f t="shared" si="44"/>
        <v>0</v>
      </c>
      <c r="O229">
        <f t="shared" si="44"/>
        <v>2</v>
      </c>
      <c r="P229">
        <f t="shared" si="44"/>
        <v>0</v>
      </c>
      <c r="Q229">
        <f t="shared" si="44"/>
        <v>0</v>
      </c>
      <c r="R229">
        <f t="shared" si="44"/>
        <v>2</v>
      </c>
      <c r="S229">
        <f t="shared" si="44"/>
        <v>3</v>
      </c>
      <c r="T229">
        <f t="shared" si="44"/>
        <v>0</v>
      </c>
      <c r="U229">
        <f t="shared" si="44"/>
        <v>0</v>
      </c>
      <c r="V229">
        <f t="shared" si="44"/>
        <v>21</v>
      </c>
      <c r="W229">
        <f t="shared" si="44"/>
        <v>43</v>
      </c>
      <c r="X229">
        <f t="shared" si="44"/>
        <v>24</v>
      </c>
      <c r="Y229">
        <f t="shared" si="44"/>
        <v>52</v>
      </c>
      <c r="Z229">
        <f t="shared" si="44"/>
        <v>76</v>
      </c>
    </row>
    <row r="230" spans="1:26">
      <c r="A230" s="3"/>
      <c r="B230" s="3"/>
      <c r="F230"/>
    </row>
    <row r="231" spans="1:26">
      <c r="A231" s="49" t="s">
        <v>15</v>
      </c>
      <c r="B231" s="14" t="s">
        <v>730</v>
      </c>
      <c r="C231" s="13" t="s">
        <v>383</v>
      </c>
      <c r="D231" s="13" t="s">
        <v>562</v>
      </c>
      <c r="E231" s="50" t="s">
        <v>563</v>
      </c>
      <c r="F231" s="21"/>
      <c r="G231" s="13"/>
      <c r="H231" s="13"/>
      <c r="I231" s="13"/>
      <c r="J231" s="13"/>
      <c r="K231" s="13"/>
      <c r="L231" s="13"/>
      <c r="M231" s="13"/>
      <c r="N231" s="13"/>
      <c r="O231" s="13"/>
      <c r="P231" s="13"/>
      <c r="Q231" s="13"/>
      <c r="R231" s="13"/>
      <c r="S231" s="13"/>
      <c r="T231" s="13"/>
      <c r="U231" s="13"/>
      <c r="V231" s="13">
        <v>1</v>
      </c>
      <c r="W231" s="15"/>
      <c r="X231" s="19">
        <f t="shared" ref="X231:Y233" si="45">F231+H231+J231+L231+N231+P231+R231+T231+V231</f>
        <v>1</v>
      </c>
      <c r="Y231" s="50">
        <f t="shared" si="45"/>
        <v>0</v>
      </c>
      <c r="Z231">
        <f>SUM(X231:Y231)</f>
        <v>1</v>
      </c>
    </row>
    <row r="232" spans="1:26">
      <c r="A232" s="51" t="s">
        <v>15</v>
      </c>
      <c r="B232" s="16" t="s">
        <v>671</v>
      </c>
      <c r="C232" s="47" t="s">
        <v>380</v>
      </c>
      <c r="D232" s="47" t="s">
        <v>568</v>
      </c>
      <c r="E232" s="52" t="s">
        <v>569</v>
      </c>
      <c r="F232" s="56"/>
      <c r="G232" s="47"/>
      <c r="H232" s="47"/>
      <c r="I232" s="47"/>
      <c r="J232" s="47"/>
      <c r="K232" s="47"/>
      <c r="L232" s="47"/>
      <c r="M232" s="47"/>
      <c r="N232" s="47"/>
      <c r="O232" s="47"/>
      <c r="P232" s="47"/>
      <c r="Q232" s="47"/>
      <c r="R232" s="47"/>
      <c r="S232" s="47"/>
      <c r="T232" s="47"/>
      <c r="U232" s="47"/>
      <c r="V232" s="47"/>
      <c r="W232" s="48">
        <v>1</v>
      </c>
      <c r="X232" s="61">
        <f t="shared" si="45"/>
        <v>0</v>
      </c>
      <c r="Y232" s="52">
        <f t="shared" si="45"/>
        <v>1</v>
      </c>
      <c r="Z232">
        <f>SUM(X232:Y232)</f>
        <v>1</v>
      </c>
    </row>
    <row r="233" spans="1:26">
      <c r="A233" s="53" t="s">
        <v>15</v>
      </c>
      <c r="B233" s="17" t="s">
        <v>686</v>
      </c>
      <c r="C233" s="54" t="s">
        <v>506</v>
      </c>
      <c r="D233" s="54" t="s">
        <v>572</v>
      </c>
      <c r="E233" s="55" t="s">
        <v>573</v>
      </c>
      <c r="F233" s="57"/>
      <c r="G233" s="54"/>
      <c r="H233" s="54"/>
      <c r="I233" s="54"/>
      <c r="J233" s="54"/>
      <c r="K233" s="54"/>
      <c r="L233" s="54">
        <v>1</v>
      </c>
      <c r="M233" s="54"/>
      <c r="N233" s="54"/>
      <c r="O233" s="54"/>
      <c r="P233" s="54"/>
      <c r="Q233" s="54"/>
      <c r="R233" s="54">
        <v>1</v>
      </c>
      <c r="S233" s="54">
        <v>1</v>
      </c>
      <c r="T233" s="54"/>
      <c r="U233" s="54"/>
      <c r="V233" s="54">
        <v>2</v>
      </c>
      <c r="W233" s="60"/>
      <c r="X233" s="62">
        <f t="shared" si="45"/>
        <v>4</v>
      </c>
      <c r="Y233" s="55">
        <f t="shared" si="45"/>
        <v>1</v>
      </c>
      <c r="Z233">
        <f>SUM(X233:Y233)</f>
        <v>5</v>
      </c>
    </row>
    <row r="234" spans="1:26">
      <c r="A234" s="46"/>
      <c r="B234" s="3"/>
      <c r="E234" s="67" t="s">
        <v>44</v>
      </c>
      <c r="F234">
        <f t="shared" ref="F234:Z234" si="46">SUM(F231:F233)</f>
        <v>0</v>
      </c>
      <c r="G234">
        <f t="shared" si="46"/>
        <v>0</v>
      </c>
      <c r="H234">
        <f t="shared" si="46"/>
        <v>0</v>
      </c>
      <c r="I234">
        <f t="shared" si="46"/>
        <v>0</v>
      </c>
      <c r="J234">
        <f t="shared" si="46"/>
        <v>0</v>
      </c>
      <c r="K234">
        <f t="shared" si="46"/>
        <v>0</v>
      </c>
      <c r="L234">
        <f t="shared" si="46"/>
        <v>1</v>
      </c>
      <c r="M234">
        <f t="shared" si="46"/>
        <v>0</v>
      </c>
      <c r="N234">
        <f t="shared" si="46"/>
        <v>0</v>
      </c>
      <c r="O234">
        <f t="shared" si="46"/>
        <v>0</v>
      </c>
      <c r="P234">
        <f t="shared" si="46"/>
        <v>0</v>
      </c>
      <c r="Q234">
        <f t="shared" si="46"/>
        <v>0</v>
      </c>
      <c r="R234">
        <f t="shared" si="46"/>
        <v>1</v>
      </c>
      <c r="S234">
        <f t="shared" si="46"/>
        <v>1</v>
      </c>
      <c r="T234">
        <f t="shared" si="46"/>
        <v>0</v>
      </c>
      <c r="U234">
        <f t="shared" si="46"/>
        <v>0</v>
      </c>
      <c r="V234">
        <f t="shared" si="46"/>
        <v>3</v>
      </c>
      <c r="W234">
        <f t="shared" si="46"/>
        <v>1</v>
      </c>
      <c r="X234">
        <f t="shared" si="46"/>
        <v>5</v>
      </c>
      <c r="Y234">
        <f t="shared" si="46"/>
        <v>2</v>
      </c>
      <c r="Z234">
        <f t="shared" si="46"/>
        <v>7</v>
      </c>
    </row>
    <row r="235" spans="1:26">
      <c r="A235" s="3"/>
      <c r="B235" s="3"/>
      <c r="F235"/>
    </row>
    <row r="236" spans="1:26">
      <c r="A236" s="63" t="s">
        <v>16</v>
      </c>
      <c r="B236" s="64" t="s">
        <v>733</v>
      </c>
      <c r="C236" s="18" t="s">
        <v>10</v>
      </c>
      <c r="D236" s="18" t="s">
        <v>11</v>
      </c>
      <c r="E236" s="65" t="s">
        <v>582</v>
      </c>
      <c r="F236" s="22">
        <v>1</v>
      </c>
      <c r="G236" s="18"/>
      <c r="H236" s="18"/>
      <c r="I236" s="18"/>
      <c r="J236" s="18">
        <v>4</v>
      </c>
      <c r="K236" s="18">
        <v>7</v>
      </c>
      <c r="L236" s="18"/>
      <c r="M236" s="18"/>
      <c r="N236" s="18">
        <v>1</v>
      </c>
      <c r="O236" s="18">
        <v>1</v>
      </c>
      <c r="P236" s="18"/>
      <c r="Q236" s="18"/>
      <c r="R236" s="18">
        <v>1</v>
      </c>
      <c r="S236" s="18">
        <v>4</v>
      </c>
      <c r="T236" s="18"/>
      <c r="U236" s="18"/>
      <c r="V236" s="18">
        <v>33</v>
      </c>
      <c r="W236" s="20">
        <v>56</v>
      </c>
      <c r="X236" s="66">
        <f>F236+H236+J236+L236+N236+P236+R236+T236+V236</f>
        <v>40</v>
      </c>
      <c r="Y236" s="65">
        <f>G236+I236+K236+M236+O236+Q236+S236+U236+W236</f>
        <v>68</v>
      </c>
      <c r="Z236">
        <f>SUM(X236:Y236)</f>
        <v>108</v>
      </c>
    </row>
    <row r="237" spans="1:26">
      <c r="A237" s="3"/>
      <c r="B237" s="3"/>
      <c r="E237" s="67" t="s">
        <v>110</v>
      </c>
      <c r="F237">
        <f>SUM(F236)</f>
        <v>1</v>
      </c>
      <c r="G237">
        <f t="shared" ref="G237:Z237" si="47">SUM(G236)</f>
        <v>0</v>
      </c>
      <c r="H237">
        <f t="shared" si="47"/>
        <v>0</v>
      </c>
      <c r="I237">
        <f t="shared" si="47"/>
        <v>0</v>
      </c>
      <c r="J237">
        <f t="shared" si="47"/>
        <v>4</v>
      </c>
      <c r="K237">
        <f t="shared" si="47"/>
        <v>7</v>
      </c>
      <c r="L237">
        <f t="shared" si="47"/>
        <v>0</v>
      </c>
      <c r="M237">
        <f t="shared" si="47"/>
        <v>0</v>
      </c>
      <c r="N237">
        <f t="shared" si="47"/>
        <v>1</v>
      </c>
      <c r="O237">
        <f t="shared" si="47"/>
        <v>1</v>
      </c>
      <c r="P237">
        <f t="shared" si="47"/>
        <v>0</v>
      </c>
      <c r="Q237">
        <f t="shared" si="47"/>
        <v>0</v>
      </c>
      <c r="R237">
        <f t="shared" si="47"/>
        <v>1</v>
      </c>
      <c r="S237">
        <f t="shared" si="47"/>
        <v>4</v>
      </c>
      <c r="T237">
        <f t="shared" si="47"/>
        <v>0</v>
      </c>
      <c r="U237">
        <f t="shared" si="47"/>
        <v>0</v>
      </c>
      <c r="V237">
        <f t="shared" si="47"/>
        <v>33</v>
      </c>
      <c r="W237">
        <f t="shared" si="47"/>
        <v>56</v>
      </c>
      <c r="X237">
        <f t="shared" si="47"/>
        <v>40</v>
      </c>
      <c r="Y237">
        <f t="shared" si="47"/>
        <v>68</v>
      </c>
      <c r="Z237">
        <f t="shared" si="47"/>
        <v>108</v>
      </c>
    </row>
    <row r="238" spans="1:26">
      <c r="A238" s="3"/>
      <c r="B238" s="3"/>
      <c r="F238"/>
    </row>
    <row r="239" spans="1:26">
      <c r="B239" t="s">
        <v>51</v>
      </c>
      <c r="E239" s="3" t="s">
        <v>9</v>
      </c>
      <c r="F239" s="1">
        <f t="shared" ref="F239:Z239" si="48">F150+F212+F215+F229+F234+F237</f>
        <v>9</v>
      </c>
      <c r="G239" s="1">
        <f t="shared" si="48"/>
        <v>9</v>
      </c>
      <c r="H239" s="1">
        <f t="shared" si="48"/>
        <v>2</v>
      </c>
      <c r="I239" s="1">
        <f t="shared" si="48"/>
        <v>1</v>
      </c>
      <c r="J239" s="1">
        <f t="shared" si="48"/>
        <v>7</v>
      </c>
      <c r="K239" s="1">
        <f t="shared" si="48"/>
        <v>29</v>
      </c>
      <c r="L239" s="1">
        <f t="shared" si="48"/>
        <v>6</v>
      </c>
      <c r="M239" s="1">
        <f t="shared" si="48"/>
        <v>6</v>
      </c>
      <c r="N239" s="1">
        <f t="shared" si="48"/>
        <v>3</v>
      </c>
      <c r="O239" s="1">
        <f t="shared" si="48"/>
        <v>16</v>
      </c>
      <c r="P239" s="1">
        <f t="shared" si="48"/>
        <v>0</v>
      </c>
      <c r="Q239" s="1">
        <f t="shared" si="48"/>
        <v>0</v>
      </c>
      <c r="R239" s="1">
        <f t="shared" si="48"/>
        <v>24</v>
      </c>
      <c r="S239" s="1">
        <f t="shared" si="48"/>
        <v>28</v>
      </c>
      <c r="T239" s="1">
        <f t="shared" si="48"/>
        <v>0</v>
      </c>
      <c r="U239" s="1">
        <f t="shared" si="48"/>
        <v>0</v>
      </c>
      <c r="V239" s="1">
        <f t="shared" si="48"/>
        <v>298</v>
      </c>
      <c r="W239" s="1">
        <f t="shared" si="48"/>
        <v>310</v>
      </c>
      <c r="X239" s="1">
        <f t="shared" si="48"/>
        <v>349</v>
      </c>
      <c r="Y239" s="1">
        <f t="shared" si="48"/>
        <v>399</v>
      </c>
      <c r="Z239" s="1">
        <f t="shared" si="48"/>
        <v>748</v>
      </c>
    </row>
    <row r="240" spans="1:26">
      <c r="B240"/>
      <c r="F240"/>
    </row>
  </sheetData>
  <mergeCells count="30">
    <mergeCell ref="F5:G5"/>
    <mergeCell ref="H5:I5"/>
    <mergeCell ref="J5:K5"/>
    <mergeCell ref="L5:M5"/>
    <mergeCell ref="N5:O5"/>
    <mergeCell ref="P5:Q5"/>
    <mergeCell ref="R5:S5"/>
    <mergeCell ref="T5:U5"/>
    <mergeCell ref="V5:W5"/>
    <mergeCell ref="X5:Y5"/>
    <mergeCell ref="P93:Q93"/>
    <mergeCell ref="F147:G147"/>
    <mergeCell ref="H147:I147"/>
    <mergeCell ref="J147:K147"/>
    <mergeCell ref="L147:M147"/>
    <mergeCell ref="N147:O147"/>
    <mergeCell ref="P147:Q147"/>
    <mergeCell ref="F93:G93"/>
    <mergeCell ref="H93:I93"/>
    <mergeCell ref="J93:K93"/>
    <mergeCell ref="L93:M93"/>
    <mergeCell ref="N93:O93"/>
    <mergeCell ref="R147:S147"/>
    <mergeCell ref="T147:U147"/>
    <mergeCell ref="V147:W147"/>
    <mergeCell ref="X147:Y147"/>
    <mergeCell ref="R93:S93"/>
    <mergeCell ref="T93:U93"/>
    <mergeCell ref="V93:W93"/>
    <mergeCell ref="X93:Y9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Z543"/>
  <sheetViews>
    <sheetView zoomScale="75" zoomScaleNormal="75" workbookViewId="0"/>
  </sheetViews>
  <sheetFormatPr defaultRowHeight="13.2"/>
  <cols>
    <col min="2" max="2" width="8.6640625" style="11" customWidth="1"/>
    <col min="4" max="4" width="14.44140625" customWidth="1"/>
    <col min="5" max="5" width="30.5546875" customWidth="1"/>
    <col min="6" max="6" width="5.6640625" style="75" customWidth="1"/>
    <col min="7" max="7" width="7.6640625" customWidth="1"/>
    <col min="8" max="8" width="5.6640625" customWidth="1"/>
    <col min="9" max="9" width="7.6640625" customWidth="1"/>
    <col min="10" max="10" width="5.6640625" customWidth="1"/>
    <col min="11" max="11" width="7.6640625" customWidth="1"/>
    <col min="12" max="12" width="5.6640625" customWidth="1"/>
    <col min="13" max="13" width="7.6640625" customWidth="1"/>
    <col min="14" max="14" width="5.6640625" customWidth="1"/>
    <col min="15" max="15" width="7.6640625" customWidth="1"/>
    <col min="16" max="16" width="5.6640625" customWidth="1"/>
    <col min="17" max="17" width="7.6640625" customWidth="1"/>
    <col min="18" max="18" width="5.5546875" customWidth="1"/>
    <col min="19" max="19" width="7.6640625" customWidth="1"/>
    <col min="20" max="20" width="5.6640625" customWidth="1"/>
    <col min="21" max="21" width="7.6640625" customWidth="1"/>
    <col min="22" max="22" width="5.6640625" customWidth="1"/>
    <col min="23" max="23" width="7.6640625" customWidth="1"/>
    <col min="24" max="24" width="5.6640625" customWidth="1"/>
    <col min="25" max="25" width="7.6640625" customWidth="1"/>
  </cols>
  <sheetData>
    <row r="1" spans="1:26">
      <c r="A1" s="2" t="s">
        <v>3</v>
      </c>
    </row>
    <row r="2" spans="1:26">
      <c r="A2" s="2" t="s">
        <v>102</v>
      </c>
    </row>
    <row r="3" spans="1:26">
      <c r="A3" s="2" t="s">
        <v>123</v>
      </c>
    </row>
    <row r="5" spans="1:26">
      <c r="A5" s="104" t="s">
        <v>104</v>
      </c>
      <c r="F5" s="136" t="s">
        <v>80</v>
      </c>
      <c r="G5" s="135"/>
      <c r="H5" s="136" t="s">
        <v>81</v>
      </c>
      <c r="I5" s="137"/>
      <c r="J5" s="134" t="s">
        <v>82</v>
      </c>
      <c r="K5" s="135"/>
      <c r="L5" s="136" t="s">
        <v>83</v>
      </c>
      <c r="M5" s="137"/>
      <c r="N5" s="134" t="s">
        <v>4</v>
      </c>
      <c r="O5" s="135"/>
      <c r="P5" s="136" t="s">
        <v>84</v>
      </c>
      <c r="Q5" s="137"/>
      <c r="R5" s="132" t="s">
        <v>85</v>
      </c>
      <c r="S5" s="133"/>
      <c r="T5" s="132" t="s">
        <v>86</v>
      </c>
      <c r="U5" s="133"/>
      <c r="V5" s="134" t="s">
        <v>87</v>
      </c>
      <c r="W5" s="135"/>
      <c r="X5" s="136" t="s">
        <v>9</v>
      </c>
      <c r="Y5" s="137"/>
    </row>
    <row r="6" spans="1:26">
      <c r="A6" s="8" t="s">
        <v>6</v>
      </c>
      <c r="B6" s="12" t="s">
        <v>94</v>
      </c>
      <c r="C6" s="9" t="s">
        <v>8</v>
      </c>
      <c r="D6" s="9" t="s">
        <v>7</v>
      </c>
      <c r="E6" s="9" t="s">
        <v>12</v>
      </c>
      <c r="F6" s="4" t="s">
        <v>1</v>
      </c>
      <c r="G6" s="6" t="s">
        <v>2</v>
      </c>
      <c r="H6" s="4" t="s">
        <v>1</v>
      </c>
      <c r="I6" s="5" t="s">
        <v>2</v>
      </c>
      <c r="J6" s="7" t="s">
        <v>1</v>
      </c>
      <c r="K6" s="6" t="s">
        <v>2</v>
      </c>
      <c r="L6" s="4" t="s">
        <v>1</v>
      </c>
      <c r="M6" s="5" t="s">
        <v>2</v>
      </c>
      <c r="N6" s="7" t="s">
        <v>1</v>
      </c>
      <c r="O6" s="6" t="s">
        <v>2</v>
      </c>
      <c r="P6" s="4" t="s">
        <v>1</v>
      </c>
      <c r="Q6" s="5" t="s">
        <v>2</v>
      </c>
      <c r="R6" s="4" t="s">
        <v>1</v>
      </c>
      <c r="S6" s="5" t="s">
        <v>2</v>
      </c>
      <c r="T6" s="4" t="s">
        <v>1</v>
      </c>
      <c r="U6" s="5" t="s">
        <v>2</v>
      </c>
      <c r="V6" s="7" t="s">
        <v>1</v>
      </c>
      <c r="W6" s="6" t="s">
        <v>2</v>
      </c>
      <c r="X6" s="4" t="s">
        <v>1</v>
      </c>
      <c r="Y6" s="5" t="s">
        <v>2</v>
      </c>
      <c r="Z6" s="10" t="s">
        <v>0</v>
      </c>
    </row>
    <row r="7" spans="1:26">
      <c r="A7" s="49" t="s">
        <v>52</v>
      </c>
      <c r="B7" s="14"/>
      <c r="C7" s="13" t="s">
        <v>90</v>
      </c>
      <c r="D7" s="13" t="s">
        <v>132</v>
      </c>
      <c r="E7" s="50" t="s">
        <v>133</v>
      </c>
      <c r="F7" s="21"/>
      <c r="G7" s="13"/>
      <c r="H7" s="13"/>
      <c r="I7" s="13"/>
      <c r="J7" s="13"/>
      <c r="K7" s="13">
        <v>1</v>
      </c>
      <c r="L7" s="13"/>
      <c r="M7" s="13"/>
      <c r="N7" s="13"/>
      <c r="O7" s="13"/>
      <c r="P7" s="13"/>
      <c r="Q7" s="13"/>
      <c r="R7" s="13">
        <v>1</v>
      </c>
      <c r="S7" s="13">
        <v>1</v>
      </c>
      <c r="T7" s="13"/>
      <c r="U7" s="13"/>
      <c r="V7" s="13">
        <v>2</v>
      </c>
      <c r="W7" s="15">
        <v>3</v>
      </c>
      <c r="X7" s="19">
        <f t="shared" ref="X7:Y12" si="0">F7+H7+J7+L7+N7+P7+R7+T7+V7</f>
        <v>3</v>
      </c>
      <c r="Y7" s="50">
        <f t="shared" si="0"/>
        <v>5</v>
      </c>
      <c r="Z7">
        <f t="shared" ref="Z7:Z12" si="1">SUM(X7:Y7)</f>
        <v>8</v>
      </c>
    </row>
    <row r="8" spans="1:26">
      <c r="A8" s="51" t="s">
        <v>52</v>
      </c>
      <c r="B8" s="16"/>
      <c r="C8" s="47" t="s">
        <v>90</v>
      </c>
      <c r="D8" s="47" t="s">
        <v>91</v>
      </c>
      <c r="E8" s="52" t="s">
        <v>95</v>
      </c>
      <c r="F8" s="56"/>
      <c r="G8" s="47"/>
      <c r="H8" s="47"/>
      <c r="I8" s="47"/>
      <c r="J8" s="47"/>
      <c r="K8" s="47"/>
      <c r="L8" s="47"/>
      <c r="M8" s="47"/>
      <c r="N8" s="47"/>
      <c r="O8" s="47"/>
      <c r="P8" s="47">
        <v>1</v>
      </c>
      <c r="Q8" s="47"/>
      <c r="R8" s="47"/>
      <c r="S8" s="47"/>
      <c r="T8" s="47"/>
      <c r="U8" s="47"/>
      <c r="V8" s="47">
        <v>2</v>
      </c>
      <c r="W8" s="48"/>
      <c r="X8" s="61">
        <f>F8+H8+J8+L8+N8+P8+R8+T8+V8</f>
        <v>3</v>
      </c>
      <c r="Y8" s="52">
        <f t="shared" si="0"/>
        <v>0</v>
      </c>
      <c r="Z8">
        <f t="shared" si="1"/>
        <v>3</v>
      </c>
    </row>
    <row r="9" spans="1:26">
      <c r="A9" s="51" t="s">
        <v>52</v>
      </c>
      <c r="B9" s="16"/>
      <c r="C9" s="47" t="s">
        <v>92</v>
      </c>
      <c r="D9" s="47" t="s">
        <v>92</v>
      </c>
      <c r="E9" s="52" t="s">
        <v>93</v>
      </c>
      <c r="F9" s="56"/>
      <c r="G9" s="47"/>
      <c r="H9" s="47"/>
      <c r="I9" s="47"/>
      <c r="J9" s="47"/>
      <c r="K9" s="47"/>
      <c r="L9" s="47"/>
      <c r="M9" s="47">
        <v>1</v>
      </c>
      <c r="N9" s="47">
        <v>1</v>
      </c>
      <c r="O9" s="47"/>
      <c r="P9" s="47">
        <v>2</v>
      </c>
      <c r="Q9" s="47">
        <v>3</v>
      </c>
      <c r="R9" s="47"/>
      <c r="S9" s="47">
        <v>4</v>
      </c>
      <c r="T9" s="47"/>
      <c r="U9" s="47"/>
      <c r="V9" s="47">
        <v>9</v>
      </c>
      <c r="W9" s="48">
        <v>7</v>
      </c>
      <c r="X9" s="61">
        <f t="shared" si="0"/>
        <v>12</v>
      </c>
      <c r="Y9" s="52">
        <f>G9+I9+K9+M9+O9+Q9+S9+U9+W9</f>
        <v>15</v>
      </c>
      <c r="Z9">
        <f t="shared" si="1"/>
        <v>27</v>
      </c>
    </row>
    <row r="10" spans="1:26">
      <c r="A10" s="51" t="s">
        <v>52</v>
      </c>
      <c r="B10" s="16"/>
      <c r="C10" s="47" t="s">
        <v>129</v>
      </c>
      <c r="D10" s="47" t="s">
        <v>136</v>
      </c>
      <c r="E10" s="52" t="s">
        <v>137</v>
      </c>
      <c r="F10" s="56"/>
      <c r="G10" s="47"/>
      <c r="H10" s="47"/>
      <c r="I10" s="47"/>
      <c r="J10" s="47"/>
      <c r="K10" s="47"/>
      <c r="L10" s="47"/>
      <c r="M10" s="47"/>
      <c r="N10" s="47"/>
      <c r="O10" s="47"/>
      <c r="P10" s="47">
        <v>21</v>
      </c>
      <c r="Q10" s="47">
        <v>13</v>
      </c>
      <c r="R10" s="47"/>
      <c r="S10" s="47"/>
      <c r="T10" s="47"/>
      <c r="U10" s="47"/>
      <c r="V10" s="47"/>
      <c r="W10" s="48"/>
      <c r="X10" s="61">
        <f t="shared" si="0"/>
        <v>21</v>
      </c>
      <c r="Y10" s="52">
        <f t="shared" si="0"/>
        <v>13</v>
      </c>
      <c r="Z10">
        <f t="shared" si="1"/>
        <v>34</v>
      </c>
    </row>
    <row r="11" spans="1:26">
      <c r="A11" s="51" t="s">
        <v>52</v>
      </c>
      <c r="B11" s="16"/>
      <c r="C11" s="47" t="s">
        <v>129</v>
      </c>
      <c r="D11" s="47" t="s">
        <v>138</v>
      </c>
      <c r="E11" s="52" t="s">
        <v>139</v>
      </c>
      <c r="F11" s="56"/>
      <c r="G11" s="47"/>
      <c r="H11" s="47"/>
      <c r="I11" s="47"/>
      <c r="J11" s="47"/>
      <c r="K11" s="47"/>
      <c r="L11" s="47"/>
      <c r="M11" s="47"/>
      <c r="N11" s="47"/>
      <c r="O11" s="47"/>
      <c r="P11" s="47">
        <v>31</v>
      </c>
      <c r="Q11" s="47">
        <v>23</v>
      </c>
      <c r="R11" s="47"/>
      <c r="S11" s="47"/>
      <c r="T11" s="47"/>
      <c r="U11" s="47"/>
      <c r="V11" s="47"/>
      <c r="W11" s="48"/>
      <c r="X11" s="61">
        <f t="shared" si="0"/>
        <v>31</v>
      </c>
      <c r="Y11" s="52">
        <f t="shared" si="0"/>
        <v>23</v>
      </c>
      <c r="Z11">
        <f t="shared" si="1"/>
        <v>54</v>
      </c>
    </row>
    <row r="12" spans="1:26">
      <c r="A12" s="53" t="s">
        <v>52</v>
      </c>
      <c r="B12" s="17"/>
      <c r="C12" s="54" t="s">
        <v>129</v>
      </c>
      <c r="D12" s="54" t="s">
        <v>140</v>
      </c>
      <c r="E12" s="55" t="s">
        <v>141</v>
      </c>
      <c r="F12" s="57"/>
      <c r="G12" s="54"/>
      <c r="H12" s="54"/>
      <c r="I12" s="54"/>
      <c r="J12" s="54"/>
      <c r="K12" s="54"/>
      <c r="L12" s="54"/>
      <c r="M12" s="54"/>
      <c r="N12" s="54"/>
      <c r="O12" s="54"/>
      <c r="P12" s="54"/>
      <c r="Q12" s="54"/>
      <c r="R12" s="54">
        <v>1</v>
      </c>
      <c r="S12" s="54">
        <v>6</v>
      </c>
      <c r="T12" s="54"/>
      <c r="U12" s="54"/>
      <c r="V12" s="54"/>
      <c r="W12" s="60"/>
      <c r="X12" s="62">
        <f t="shared" si="0"/>
        <v>1</v>
      </c>
      <c r="Y12" s="55">
        <f t="shared" si="0"/>
        <v>6</v>
      </c>
      <c r="Z12">
        <f t="shared" si="1"/>
        <v>7</v>
      </c>
    </row>
    <row r="13" spans="1:26">
      <c r="B13"/>
      <c r="D13" s="69"/>
      <c r="E13" s="70" t="s">
        <v>48</v>
      </c>
      <c r="F13">
        <f>SUM(F7:F12)</f>
        <v>0</v>
      </c>
      <c r="G13">
        <f t="shared" ref="G13:Z13" si="2">SUM(G7:G12)</f>
        <v>0</v>
      </c>
      <c r="H13">
        <f t="shared" si="2"/>
        <v>0</v>
      </c>
      <c r="I13">
        <f t="shared" si="2"/>
        <v>0</v>
      </c>
      <c r="J13">
        <f t="shared" si="2"/>
        <v>0</v>
      </c>
      <c r="K13">
        <f t="shared" si="2"/>
        <v>1</v>
      </c>
      <c r="L13">
        <f t="shared" si="2"/>
        <v>0</v>
      </c>
      <c r="M13">
        <f t="shared" si="2"/>
        <v>1</v>
      </c>
      <c r="N13">
        <f t="shared" si="2"/>
        <v>1</v>
      </c>
      <c r="O13">
        <f t="shared" si="2"/>
        <v>0</v>
      </c>
      <c r="P13">
        <f t="shared" si="2"/>
        <v>55</v>
      </c>
      <c r="Q13">
        <f t="shared" si="2"/>
        <v>39</v>
      </c>
      <c r="R13">
        <f t="shared" si="2"/>
        <v>2</v>
      </c>
      <c r="S13">
        <f t="shared" si="2"/>
        <v>11</v>
      </c>
      <c r="T13">
        <f t="shared" si="2"/>
        <v>0</v>
      </c>
      <c r="U13">
        <f t="shared" si="2"/>
        <v>0</v>
      </c>
      <c r="V13">
        <f t="shared" si="2"/>
        <v>13</v>
      </c>
      <c r="W13">
        <f t="shared" si="2"/>
        <v>10</v>
      </c>
      <c r="X13">
        <f t="shared" si="2"/>
        <v>71</v>
      </c>
      <c r="Y13">
        <f t="shared" si="2"/>
        <v>62</v>
      </c>
      <c r="Z13">
        <f t="shared" si="2"/>
        <v>133</v>
      </c>
    </row>
    <row r="14" spans="1:26">
      <c r="B14"/>
      <c r="F14"/>
    </row>
    <row r="15" spans="1:26">
      <c r="A15" s="49" t="s">
        <v>13</v>
      </c>
      <c r="B15" s="112" t="s">
        <v>603</v>
      </c>
      <c r="C15" s="13" t="s">
        <v>144</v>
      </c>
      <c r="D15" s="13" t="s">
        <v>145</v>
      </c>
      <c r="E15" s="50" t="s">
        <v>146</v>
      </c>
      <c r="F15" s="21"/>
      <c r="G15" s="13"/>
      <c r="H15" s="13"/>
      <c r="I15" s="13"/>
      <c r="J15" s="13"/>
      <c r="K15" s="13"/>
      <c r="L15" s="13"/>
      <c r="M15" s="13"/>
      <c r="N15" s="13">
        <v>1</v>
      </c>
      <c r="O15" s="13">
        <v>1</v>
      </c>
      <c r="P15" s="13"/>
      <c r="Q15" s="13"/>
      <c r="R15" s="13">
        <v>3</v>
      </c>
      <c r="S15" s="13"/>
      <c r="T15" s="13"/>
      <c r="U15" s="13"/>
      <c r="V15" s="13">
        <v>12</v>
      </c>
      <c r="W15" s="15"/>
      <c r="X15" s="19">
        <f t="shared" ref="X15:Y46" si="3">F15+H15+J15+L15+N15+P15+R15+T15+V15</f>
        <v>16</v>
      </c>
      <c r="Y15" s="50">
        <f t="shared" si="3"/>
        <v>1</v>
      </c>
      <c r="Z15">
        <f t="shared" ref="Z15:Z78" si="4">SUM(X15:Y15)</f>
        <v>17</v>
      </c>
    </row>
    <row r="16" spans="1:26">
      <c r="A16" s="51" t="s">
        <v>13</v>
      </c>
      <c r="B16" s="113" t="s">
        <v>604</v>
      </c>
      <c r="C16" s="47" t="s">
        <v>144</v>
      </c>
      <c r="D16" s="47" t="s">
        <v>147</v>
      </c>
      <c r="E16" s="52" t="s">
        <v>148</v>
      </c>
      <c r="F16" s="56"/>
      <c r="G16" s="47">
        <v>8</v>
      </c>
      <c r="H16" s="47"/>
      <c r="I16" s="47"/>
      <c r="J16" s="47"/>
      <c r="K16" s="47">
        <v>5</v>
      </c>
      <c r="L16" s="47">
        <v>1</v>
      </c>
      <c r="M16" s="47">
        <v>1</v>
      </c>
      <c r="N16" s="47"/>
      <c r="O16" s="47">
        <v>17</v>
      </c>
      <c r="P16" s="47"/>
      <c r="Q16" s="47">
        <v>1</v>
      </c>
      <c r="R16" s="47">
        <v>2</v>
      </c>
      <c r="S16" s="47">
        <v>7</v>
      </c>
      <c r="T16" s="47"/>
      <c r="U16" s="47"/>
      <c r="V16" s="47">
        <v>15</v>
      </c>
      <c r="W16" s="48">
        <v>92</v>
      </c>
      <c r="X16" s="61">
        <f t="shared" si="3"/>
        <v>18</v>
      </c>
      <c r="Y16" s="52">
        <f t="shared" si="3"/>
        <v>131</v>
      </c>
      <c r="Z16">
        <f t="shared" si="4"/>
        <v>149</v>
      </c>
    </row>
    <row r="17" spans="1:26">
      <c r="A17" s="51" t="s">
        <v>13</v>
      </c>
      <c r="B17" s="113" t="s">
        <v>594</v>
      </c>
      <c r="C17" s="47" t="s">
        <v>144</v>
      </c>
      <c r="D17" s="47" t="s">
        <v>149</v>
      </c>
      <c r="E17" s="52" t="s">
        <v>150</v>
      </c>
      <c r="F17" s="56">
        <v>1</v>
      </c>
      <c r="G17" s="47">
        <v>1</v>
      </c>
      <c r="H17" s="47"/>
      <c r="I17" s="47"/>
      <c r="J17" s="47"/>
      <c r="K17" s="47">
        <v>1</v>
      </c>
      <c r="L17" s="47">
        <v>1</v>
      </c>
      <c r="M17" s="47"/>
      <c r="N17" s="47">
        <v>1</v>
      </c>
      <c r="O17" s="47"/>
      <c r="P17" s="47"/>
      <c r="Q17" s="47"/>
      <c r="R17" s="47">
        <v>1</v>
      </c>
      <c r="S17" s="47">
        <v>4</v>
      </c>
      <c r="T17" s="47"/>
      <c r="U17" s="47"/>
      <c r="V17" s="47">
        <v>19</v>
      </c>
      <c r="W17" s="48">
        <v>23</v>
      </c>
      <c r="X17" s="61">
        <f t="shared" si="3"/>
        <v>23</v>
      </c>
      <c r="Y17" s="52">
        <f t="shared" si="3"/>
        <v>29</v>
      </c>
      <c r="Z17">
        <f t="shared" si="4"/>
        <v>52</v>
      </c>
    </row>
    <row r="18" spans="1:26">
      <c r="A18" s="51" t="s">
        <v>13</v>
      </c>
      <c r="B18" s="113" t="s">
        <v>595</v>
      </c>
      <c r="C18" s="47" t="s">
        <v>144</v>
      </c>
      <c r="D18" s="47" t="s">
        <v>151</v>
      </c>
      <c r="E18" s="52" t="s">
        <v>152</v>
      </c>
      <c r="F18" s="56"/>
      <c r="G18" s="47"/>
      <c r="H18" s="47"/>
      <c r="I18" s="47"/>
      <c r="J18" s="47"/>
      <c r="K18" s="47"/>
      <c r="L18" s="47"/>
      <c r="M18" s="47"/>
      <c r="N18" s="47"/>
      <c r="O18" s="47"/>
      <c r="P18" s="47"/>
      <c r="Q18" s="47"/>
      <c r="R18" s="47"/>
      <c r="S18" s="47"/>
      <c r="T18" s="47"/>
      <c r="U18" s="47"/>
      <c r="V18" s="47">
        <v>1</v>
      </c>
      <c r="W18" s="48"/>
      <c r="X18" s="61">
        <f t="shared" si="3"/>
        <v>1</v>
      </c>
      <c r="Y18" s="52">
        <f t="shared" si="3"/>
        <v>0</v>
      </c>
      <c r="Z18">
        <f t="shared" si="4"/>
        <v>1</v>
      </c>
    </row>
    <row r="19" spans="1:26">
      <c r="A19" s="51" t="s">
        <v>13</v>
      </c>
      <c r="B19" s="113" t="s">
        <v>605</v>
      </c>
      <c r="C19" s="47" t="s">
        <v>144</v>
      </c>
      <c r="D19" s="47" t="s">
        <v>153</v>
      </c>
      <c r="E19" s="52" t="s">
        <v>154</v>
      </c>
      <c r="F19" s="56">
        <v>1</v>
      </c>
      <c r="G19" s="47"/>
      <c r="H19" s="47"/>
      <c r="I19" s="47"/>
      <c r="J19" s="47">
        <v>1</v>
      </c>
      <c r="K19" s="47"/>
      <c r="L19" s="47">
        <v>1</v>
      </c>
      <c r="M19" s="47">
        <v>1</v>
      </c>
      <c r="N19" s="47"/>
      <c r="O19" s="47">
        <v>3</v>
      </c>
      <c r="P19" s="47">
        <v>2</v>
      </c>
      <c r="Q19" s="47"/>
      <c r="R19" s="47">
        <v>1</v>
      </c>
      <c r="S19" s="47"/>
      <c r="T19" s="47"/>
      <c r="U19" s="47"/>
      <c r="V19" s="47">
        <v>19</v>
      </c>
      <c r="W19" s="48">
        <v>9</v>
      </c>
      <c r="X19" s="61">
        <f t="shared" si="3"/>
        <v>25</v>
      </c>
      <c r="Y19" s="52">
        <f t="shared" si="3"/>
        <v>13</v>
      </c>
      <c r="Z19">
        <f t="shared" si="4"/>
        <v>38</v>
      </c>
    </row>
    <row r="20" spans="1:26">
      <c r="A20" s="51" t="s">
        <v>13</v>
      </c>
      <c r="B20" s="113" t="s">
        <v>606</v>
      </c>
      <c r="C20" s="47" t="s">
        <v>144</v>
      </c>
      <c r="D20" s="47" t="s">
        <v>155</v>
      </c>
      <c r="E20" s="52" t="s">
        <v>156</v>
      </c>
      <c r="F20" s="56"/>
      <c r="G20" s="47"/>
      <c r="H20" s="47"/>
      <c r="I20" s="47"/>
      <c r="J20" s="47"/>
      <c r="K20" s="47"/>
      <c r="L20" s="47"/>
      <c r="M20" s="47"/>
      <c r="N20" s="47"/>
      <c r="O20" s="47"/>
      <c r="P20" s="47"/>
      <c r="Q20" s="47"/>
      <c r="R20" s="47"/>
      <c r="S20" s="47"/>
      <c r="T20" s="47"/>
      <c r="U20" s="47"/>
      <c r="V20" s="47">
        <v>4</v>
      </c>
      <c r="W20" s="48">
        <v>1</v>
      </c>
      <c r="X20" s="61">
        <f t="shared" si="3"/>
        <v>4</v>
      </c>
      <c r="Y20" s="52">
        <f t="shared" si="3"/>
        <v>1</v>
      </c>
      <c r="Z20">
        <f t="shared" si="4"/>
        <v>5</v>
      </c>
    </row>
    <row r="21" spans="1:26">
      <c r="A21" s="51" t="s">
        <v>13</v>
      </c>
      <c r="B21" s="113" t="s">
        <v>607</v>
      </c>
      <c r="C21" s="47" t="s">
        <v>144</v>
      </c>
      <c r="D21" s="47" t="s">
        <v>157</v>
      </c>
      <c r="E21" s="52" t="s">
        <v>158</v>
      </c>
      <c r="F21" s="56">
        <v>1</v>
      </c>
      <c r="G21" s="47">
        <v>2</v>
      </c>
      <c r="H21" s="47"/>
      <c r="I21" s="47"/>
      <c r="J21" s="47"/>
      <c r="K21" s="47">
        <v>2</v>
      </c>
      <c r="L21" s="47"/>
      <c r="M21" s="47"/>
      <c r="N21" s="47"/>
      <c r="O21" s="47">
        <v>5</v>
      </c>
      <c r="P21" s="47"/>
      <c r="Q21" s="47"/>
      <c r="R21" s="47"/>
      <c r="S21" s="47">
        <v>3</v>
      </c>
      <c r="T21" s="47"/>
      <c r="U21" s="47"/>
      <c r="V21" s="47">
        <v>11</v>
      </c>
      <c r="W21" s="48">
        <v>32</v>
      </c>
      <c r="X21" s="61">
        <f t="shared" si="3"/>
        <v>12</v>
      </c>
      <c r="Y21" s="52">
        <f t="shared" si="3"/>
        <v>44</v>
      </c>
      <c r="Z21">
        <f t="shared" si="4"/>
        <v>56</v>
      </c>
    </row>
    <row r="22" spans="1:26">
      <c r="A22" s="51" t="s">
        <v>13</v>
      </c>
      <c r="B22" s="113" t="s">
        <v>608</v>
      </c>
      <c r="C22" s="47" t="s">
        <v>159</v>
      </c>
      <c r="D22" s="47" t="s">
        <v>160</v>
      </c>
      <c r="E22" s="52" t="s">
        <v>161</v>
      </c>
      <c r="F22" s="56"/>
      <c r="G22" s="47"/>
      <c r="H22" s="47"/>
      <c r="I22" s="47"/>
      <c r="J22" s="47"/>
      <c r="K22" s="47"/>
      <c r="L22" s="47">
        <v>1</v>
      </c>
      <c r="M22" s="47"/>
      <c r="N22" s="47"/>
      <c r="O22" s="47">
        <v>2</v>
      </c>
      <c r="P22" s="47">
        <v>1</v>
      </c>
      <c r="Q22" s="47"/>
      <c r="R22" s="47"/>
      <c r="S22" s="47"/>
      <c r="T22" s="47"/>
      <c r="U22" s="47"/>
      <c r="V22" s="47">
        <v>15</v>
      </c>
      <c r="W22" s="48">
        <v>8</v>
      </c>
      <c r="X22" s="61">
        <f t="shared" si="3"/>
        <v>17</v>
      </c>
      <c r="Y22" s="52">
        <f t="shared" si="3"/>
        <v>10</v>
      </c>
      <c r="Z22">
        <f t="shared" si="4"/>
        <v>27</v>
      </c>
    </row>
    <row r="23" spans="1:26">
      <c r="A23" s="51" t="s">
        <v>13</v>
      </c>
      <c r="B23" s="113" t="s">
        <v>608</v>
      </c>
      <c r="C23" s="47" t="s">
        <v>144</v>
      </c>
      <c r="D23" s="47" t="s">
        <v>162</v>
      </c>
      <c r="E23" s="52" t="s">
        <v>161</v>
      </c>
      <c r="F23" s="56"/>
      <c r="G23" s="47"/>
      <c r="H23" s="47"/>
      <c r="I23" s="47"/>
      <c r="J23" s="47"/>
      <c r="K23" s="47"/>
      <c r="L23" s="47"/>
      <c r="M23" s="47"/>
      <c r="N23" s="47"/>
      <c r="O23" s="47"/>
      <c r="P23" s="47"/>
      <c r="Q23" s="47">
        <v>1</v>
      </c>
      <c r="R23" s="47"/>
      <c r="S23" s="47"/>
      <c r="T23" s="47"/>
      <c r="U23" s="47"/>
      <c r="V23" s="47"/>
      <c r="W23" s="48"/>
      <c r="X23" s="61">
        <f t="shared" si="3"/>
        <v>0</v>
      </c>
      <c r="Y23" s="52">
        <f t="shared" si="3"/>
        <v>1</v>
      </c>
      <c r="Z23">
        <f t="shared" si="4"/>
        <v>1</v>
      </c>
    </row>
    <row r="24" spans="1:26">
      <c r="A24" s="51" t="s">
        <v>13</v>
      </c>
      <c r="B24" s="113" t="s">
        <v>600</v>
      </c>
      <c r="C24" s="47" t="s">
        <v>159</v>
      </c>
      <c r="D24" s="47" t="s">
        <v>165</v>
      </c>
      <c r="E24" s="52" t="s">
        <v>166</v>
      </c>
      <c r="F24" s="56"/>
      <c r="G24" s="47"/>
      <c r="H24" s="47"/>
      <c r="I24" s="47"/>
      <c r="J24" s="47"/>
      <c r="K24" s="47"/>
      <c r="L24" s="47"/>
      <c r="M24" s="47"/>
      <c r="N24" s="47"/>
      <c r="O24" s="47"/>
      <c r="P24" s="47"/>
      <c r="Q24" s="47"/>
      <c r="R24" s="47"/>
      <c r="S24" s="47"/>
      <c r="T24" s="47"/>
      <c r="U24" s="47"/>
      <c r="V24" s="47"/>
      <c r="W24" s="48">
        <v>4</v>
      </c>
      <c r="X24" s="61">
        <f t="shared" si="3"/>
        <v>0</v>
      </c>
      <c r="Y24" s="52">
        <f t="shared" si="3"/>
        <v>4</v>
      </c>
      <c r="Z24">
        <f t="shared" si="4"/>
        <v>4</v>
      </c>
    </row>
    <row r="25" spans="1:26">
      <c r="A25" s="51" t="s">
        <v>13</v>
      </c>
      <c r="B25" s="113" t="s">
        <v>596</v>
      </c>
      <c r="C25" s="47" t="s">
        <v>159</v>
      </c>
      <c r="D25" s="47" t="s">
        <v>167</v>
      </c>
      <c r="E25" s="52" t="s">
        <v>168</v>
      </c>
      <c r="F25" s="56"/>
      <c r="G25" s="47">
        <v>3</v>
      </c>
      <c r="H25" s="47"/>
      <c r="I25" s="47"/>
      <c r="J25" s="47">
        <v>1</v>
      </c>
      <c r="K25" s="47">
        <v>1</v>
      </c>
      <c r="L25" s="47">
        <v>12</v>
      </c>
      <c r="M25" s="47">
        <v>1</v>
      </c>
      <c r="N25" s="47">
        <v>1</v>
      </c>
      <c r="O25" s="47">
        <v>13</v>
      </c>
      <c r="P25" s="47">
        <v>2</v>
      </c>
      <c r="Q25" s="47"/>
      <c r="R25" s="47">
        <v>9</v>
      </c>
      <c r="S25" s="47">
        <v>17</v>
      </c>
      <c r="T25" s="47"/>
      <c r="U25" s="47"/>
      <c r="V25" s="47">
        <v>96</v>
      </c>
      <c r="W25" s="48">
        <v>133</v>
      </c>
      <c r="X25" s="61">
        <f t="shared" si="3"/>
        <v>121</v>
      </c>
      <c r="Y25" s="52">
        <f t="shared" si="3"/>
        <v>168</v>
      </c>
      <c r="Z25">
        <f t="shared" si="4"/>
        <v>289</v>
      </c>
    </row>
    <row r="26" spans="1:26">
      <c r="A26" s="51" t="s">
        <v>13</v>
      </c>
      <c r="B26" s="113" t="s">
        <v>610</v>
      </c>
      <c r="C26" s="47" t="s">
        <v>159</v>
      </c>
      <c r="D26" s="47" t="s">
        <v>172</v>
      </c>
      <c r="E26" s="52" t="s">
        <v>173</v>
      </c>
      <c r="F26" s="56">
        <v>2</v>
      </c>
      <c r="G26" s="47">
        <v>1</v>
      </c>
      <c r="H26" s="47"/>
      <c r="I26" s="47"/>
      <c r="J26" s="47"/>
      <c r="K26" s="47">
        <v>1</v>
      </c>
      <c r="L26" s="47">
        <v>3</v>
      </c>
      <c r="M26" s="47">
        <v>1</v>
      </c>
      <c r="N26" s="47"/>
      <c r="O26" s="47">
        <v>3</v>
      </c>
      <c r="P26" s="47"/>
      <c r="Q26" s="47">
        <v>2</v>
      </c>
      <c r="R26" s="47">
        <v>2</v>
      </c>
      <c r="S26" s="47">
        <v>1</v>
      </c>
      <c r="T26" s="47"/>
      <c r="U26" s="47"/>
      <c r="V26" s="47">
        <v>14</v>
      </c>
      <c r="W26" s="48">
        <v>35</v>
      </c>
      <c r="X26" s="61">
        <f t="shared" si="3"/>
        <v>21</v>
      </c>
      <c r="Y26" s="52">
        <f t="shared" si="3"/>
        <v>44</v>
      </c>
      <c r="Z26">
        <f t="shared" si="4"/>
        <v>65</v>
      </c>
    </row>
    <row r="27" spans="1:26">
      <c r="A27" s="51" t="s">
        <v>13</v>
      </c>
      <c r="B27" s="113" t="s">
        <v>611</v>
      </c>
      <c r="C27" s="47" t="s">
        <v>159</v>
      </c>
      <c r="D27" s="47" t="s">
        <v>174</v>
      </c>
      <c r="E27" s="52" t="s">
        <v>175</v>
      </c>
      <c r="F27" s="56">
        <v>1</v>
      </c>
      <c r="G27" s="47">
        <v>4</v>
      </c>
      <c r="H27" s="47"/>
      <c r="I27" s="47"/>
      <c r="J27" s="47"/>
      <c r="K27" s="47">
        <v>2</v>
      </c>
      <c r="L27" s="47">
        <v>3</v>
      </c>
      <c r="M27" s="47">
        <v>4</v>
      </c>
      <c r="N27" s="47">
        <v>3</v>
      </c>
      <c r="O27" s="47">
        <v>3</v>
      </c>
      <c r="P27" s="47">
        <v>1</v>
      </c>
      <c r="Q27" s="47"/>
      <c r="R27" s="47">
        <v>2</v>
      </c>
      <c r="S27" s="47">
        <v>3</v>
      </c>
      <c r="T27" s="47"/>
      <c r="U27" s="47"/>
      <c r="V27" s="47">
        <v>12</v>
      </c>
      <c r="W27" s="48">
        <v>84</v>
      </c>
      <c r="X27" s="61">
        <f t="shared" si="3"/>
        <v>22</v>
      </c>
      <c r="Y27" s="52">
        <f t="shared" si="3"/>
        <v>100</v>
      </c>
      <c r="Z27">
        <f t="shared" si="4"/>
        <v>122</v>
      </c>
    </row>
    <row r="28" spans="1:26">
      <c r="A28" s="51" t="s">
        <v>13</v>
      </c>
      <c r="B28" s="58" t="s">
        <v>632</v>
      </c>
      <c r="C28" s="47" t="s">
        <v>159</v>
      </c>
      <c r="D28" s="47" t="s">
        <v>176</v>
      </c>
      <c r="E28" s="52" t="s">
        <v>177</v>
      </c>
      <c r="F28" s="56"/>
      <c r="G28" s="47"/>
      <c r="H28" s="47"/>
      <c r="I28" s="47"/>
      <c r="J28" s="47">
        <v>1</v>
      </c>
      <c r="K28" s="47"/>
      <c r="L28" s="47">
        <v>1</v>
      </c>
      <c r="M28" s="47">
        <v>1</v>
      </c>
      <c r="N28" s="47">
        <v>1</v>
      </c>
      <c r="O28" s="47"/>
      <c r="P28" s="47">
        <v>1</v>
      </c>
      <c r="Q28" s="47">
        <v>2</v>
      </c>
      <c r="R28" s="47">
        <v>4</v>
      </c>
      <c r="S28" s="47"/>
      <c r="T28" s="47"/>
      <c r="U28" s="47"/>
      <c r="V28" s="47">
        <v>9</v>
      </c>
      <c r="W28" s="48">
        <v>2</v>
      </c>
      <c r="X28" s="61">
        <f t="shared" si="3"/>
        <v>17</v>
      </c>
      <c r="Y28" s="52">
        <f t="shared" si="3"/>
        <v>5</v>
      </c>
      <c r="Z28">
        <f t="shared" si="4"/>
        <v>22</v>
      </c>
    </row>
    <row r="29" spans="1:26">
      <c r="A29" s="51" t="s">
        <v>13</v>
      </c>
      <c r="B29" s="58" t="s">
        <v>632</v>
      </c>
      <c r="C29" s="47" t="s">
        <v>159</v>
      </c>
      <c r="D29" s="47" t="s">
        <v>178</v>
      </c>
      <c r="E29" s="52" t="s">
        <v>179</v>
      </c>
      <c r="F29" s="56"/>
      <c r="G29" s="47"/>
      <c r="H29" s="47"/>
      <c r="I29" s="47"/>
      <c r="J29" s="47">
        <v>1</v>
      </c>
      <c r="K29" s="47"/>
      <c r="L29" s="47">
        <v>2</v>
      </c>
      <c r="M29" s="47">
        <v>2</v>
      </c>
      <c r="N29" s="47">
        <v>2</v>
      </c>
      <c r="O29" s="47">
        <v>1</v>
      </c>
      <c r="P29" s="47">
        <v>6</v>
      </c>
      <c r="Q29" s="47">
        <v>2</v>
      </c>
      <c r="R29" s="47">
        <v>5</v>
      </c>
      <c r="S29" s="47">
        <v>2</v>
      </c>
      <c r="T29" s="47"/>
      <c r="U29" s="47"/>
      <c r="V29" s="47">
        <v>35</v>
      </c>
      <c r="W29" s="48">
        <v>4</v>
      </c>
      <c r="X29" s="61">
        <f t="shared" si="3"/>
        <v>51</v>
      </c>
      <c r="Y29" s="52">
        <f t="shared" si="3"/>
        <v>11</v>
      </c>
      <c r="Z29">
        <f t="shared" si="4"/>
        <v>62</v>
      </c>
    </row>
    <row r="30" spans="1:26">
      <c r="A30" s="51" t="s">
        <v>13</v>
      </c>
      <c r="B30" s="58" t="s">
        <v>633</v>
      </c>
      <c r="C30" s="47" t="s">
        <v>180</v>
      </c>
      <c r="D30" s="47" t="s">
        <v>181</v>
      </c>
      <c r="E30" s="52" t="s">
        <v>182</v>
      </c>
      <c r="F30" s="56"/>
      <c r="G30" s="47">
        <v>3</v>
      </c>
      <c r="H30" s="47"/>
      <c r="I30" s="47"/>
      <c r="J30" s="47"/>
      <c r="K30" s="47">
        <v>1</v>
      </c>
      <c r="L30" s="47">
        <v>1</v>
      </c>
      <c r="M30" s="47">
        <v>1</v>
      </c>
      <c r="N30" s="47"/>
      <c r="O30" s="47">
        <v>3</v>
      </c>
      <c r="P30" s="47"/>
      <c r="Q30" s="47"/>
      <c r="R30" s="47">
        <v>1</v>
      </c>
      <c r="S30" s="47">
        <v>8</v>
      </c>
      <c r="T30" s="47"/>
      <c r="U30" s="47">
        <v>1</v>
      </c>
      <c r="V30" s="47">
        <v>5</v>
      </c>
      <c r="W30" s="48">
        <v>93</v>
      </c>
      <c r="X30" s="61">
        <f t="shared" si="3"/>
        <v>7</v>
      </c>
      <c r="Y30" s="52">
        <f t="shared" si="3"/>
        <v>110</v>
      </c>
      <c r="Z30">
        <f t="shared" si="4"/>
        <v>117</v>
      </c>
    </row>
    <row r="31" spans="1:26">
      <c r="A31" s="51" t="s">
        <v>13</v>
      </c>
      <c r="B31" s="58" t="s">
        <v>633</v>
      </c>
      <c r="C31" s="47" t="s">
        <v>180</v>
      </c>
      <c r="D31" s="47" t="s">
        <v>183</v>
      </c>
      <c r="E31" s="52" t="s">
        <v>184</v>
      </c>
      <c r="F31" s="56"/>
      <c r="G31" s="47"/>
      <c r="H31" s="47"/>
      <c r="I31" s="47"/>
      <c r="J31" s="47"/>
      <c r="K31" s="47"/>
      <c r="L31" s="47"/>
      <c r="M31" s="47"/>
      <c r="N31" s="47"/>
      <c r="O31" s="47"/>
      <c r="P31" s="47"/>
      <c r="Q31" s="47"/>
      <c r="R31" s="47"/>
      <c r="S31" s="47"/>
      <c r="T31" s="47"/>
      <c r="U31" s="47"/>
      <c r="V31" s="47"/>
      <c r="W31" s="48">
        <v>2</v>
      </c>
      <c r="X31" s="61">
        <f t="shared" si="3"/>
        <v>0</v>
      </c>
      <c r="Y31" s="52">
        <f t="shared" si="3"/>
        <v>2</v>
      </c>
      <c r="Z31">
        <f t="shared" si="4"/>
        <v>2</v>
      </c>
    </row>
    <row r="32" spans="1:26">
      <c r="A32" s="51" t="s">
        <v>13</v>
      </c>
      <c r="B32" s="58" t="s">
        <v>634</v>
      </c>
      <c r="C32" s="47" t="s">
        <v>180</v>
      </c>
      <c r="D32" s="47" t="s">
        <v>185</v>
      </c>
      <c r="E32" s="52" t="s">
        <v>186</v>
      </c>
      <c r="F32" s="56"/>
      <c r="G32" s="47">
        <v>2</v>
      </c>
      <c r="H32" s="47"/>
      <c r="I32" s="47"/>
      <c r="J32" s="47"/>
      <c r="K32" s="47"/>
      <c r="L32" s="47"/>
      <c r="M32" s="47"/>
      <c r="N32" s="47"/>
      <c r="O32" s="47">
        <v>4</v>
      </c>
      <c r="P32" s="47"/>
      <c r="Q32" s="47">
        <v>1</v>
      </c>
      <c r="R32" s="47">
        <v>3</v>
      </c>
      <c r="S32" s="47">
        <v>3</v>
      </c>
      <c r="T32" s="47"/>
      <c r="U32" s="47"/>
      <c r="V32" s="47">
        <v>14</v>
      </c>
      <c r="W32" s="48">
        <v>40</v>
      </c>
      <c r="X32" s="61">
        <f t="shared" si="3"/>
        <v>17</v>
      </c>
      <c r="Y32" s="52">
        <f t="shared" si="3"/>
        <v>50</v>
      </c>
      <c r="Z32">
        <f t="shared" si="4"/>
        <v>67</v>
      </c>
    </row>
    <row r="33" spans="1:26">
      <c r="A33" s="51" t="s">
        <v>13</v>
      </c>
      <c r="B33" s="58" t="s">
        <v>634</v>
      </c>
      <c r="C33" s="47" t="s">
        <v>180</v>
      </c>
      <c r="D33" s="47" t="s">
        <v>187</v>
      </c>
      <c r="E33" s="52" t="s">
        <v>188</v>
      </c>
      <c r="F33" s="56"/>
      <c r="G33" s="47"/>
      <c r="H33" s="47"/>
      <c r="I33" s="47"/>
      <c r="J33" s="47"/>
      <c r="K33" s="47"/>
      <c r="L33" s="47"/>
      <c r="M33" s="47"/>
      <c r="N33" s="47"/>
      <c r="O33" s="47"/>
      <c r="P33" s="47"/>
      <c r="Q33" s="47"/>
      <c r="R33" s="47"/>
      <c r="S33" s="47"/>
      <c r="T33" s="47"/>
      <c r="U33" s="47"/>
      <c r="V33" s="47"/>
      <c r="W33" s="48">
        <v>1</v>
      </c>
      <c r="X33" s="61">
        <f t="shared" si="3"/>
        <v>0</v>
      </c>
      <c r="Y33" s="52">
        <f t="shared" si="3"/>
        <v>1</v>
      </c>
      <c r="Z33">
        <f t="shared" si="4"/>
        <v>1</v>
      </c>
    </row>
    <row r="34" spans="1:26">
      <c r="A34" s="51" t="s">
        <v>13</v>
      </c>
      <c r="B34" s="16" t="s">
        <v>635</v>
      </c>
      <c r="C34" s="47" t="s">
        <v>159</v>
      </c>
      <c r="D34" s="47" t="s">
        <v>189</v>
      </c>
      <c r="E34" s="52" t="s">
        <v>190</v>
      </c>
      <c r="F34" s="56">
        <v>1</v>
      </c>
      <c r="G34" s="47"/>
      <c r="H34" s="47"/>
      <c r="I34" s="47"/>
      <c r="J34" s="47"/>
      <c r="K34" s="47"/>
      <c r="L34" s="47"/>
      <c r="M34" s="47"/>
      <c r="N34" s="47"/>
      <c r="O34" s="47"/>
      <c r="P34" s="47"/>
      <c r="Q34" s="47"/>
      <c r="R34" s="47"/>
      <c r="S34" s="47"/>
      <c r="T34" s="47"/>
      <c r="U34" s="47"/>
      <c r="V34" s="47"/>
      <c r="W34" s="48">
        <v>2</v>
      </c>
      <c r="X34" s="61">
        <f t="shared" si="3"/>
        <v>1</v>
      </c>
      <c r="Y34" s="52">
        <f t="shared" si="3"/>
        <v>2</v>
      </c>
      <c r="Z34">
        <f t="shared" si="4"/>
        <v>3</v>
      </c>
    </row>
    <row r="35" spans="1:26">
      <c r="A35" s="51" t="s">
        <v>13</v>
      </c>
      <c r="B35" s="16" t="s">
        <v>636</v>
      </c>
      <c r="C35" s="47" t="s">
        <v>126</v>
      </c>
      <c r="D35" s="47" t="s">
        <v>191</v>
      </c>
      <c r="E35" s="52" t="s">
        <v>192</v>
      </c>
      <c r="F35" s="56">
        <v>1</v>
      </c>
      <c r="G35" s="47"/>
      <c r="H35" s="47"/>
      <c r="I35" s="47"/>
      <c r="J35" s="47">
        <v>1</v>
      </c>
      <c r="K35" s="47"/>
      <c r="L35" s="47">
        <v>1</v>
      </c>
      <c r="M35" s="47">
        <v>1</v>
      </c>
      <c r="N35" s="47"/>
      <c r="O35" s="47">
        <v>2</v>
      </c>
      <c r="P35" s="47">
        <v>4</v>
      </c>
      <c r="Q35" s="47">
        <v>1</v>
      </c>
      <c r="R35" s="47">
        <v>1</v>
      </c>
      <c r="S35" s="47">
        <v>1</v>
      </c>
      <c r="T35" s="47"/>
      <c r="U35" s="47"/>
      <c r="V35" s="47">
        <v>17</v>
      </c>
      <c r="W35" s="48">
        <v>10</v>
      </c>
      <c r="X35" s="61">
        <f t="shared" si="3"/>
        <v>25</v>
      </c>
      <c r="Y35" s="52">
        <f t="shared" si="3"/>
        <v>15</v>
      </c>
      <c r="Z35">
        <f t="shared" si="4"/>
        <v>40</v>
      </c>
    </row>
    <row r="36" spans="1:26">
      <c r="A36" s="51" t="s">
        <v>13</v>
      </c>
      <c r="B36" s="16" t="s">
        <v>637</v>
      </c>
      <c r="C36" s="47" t="s">
        <v>126</v>
      </c>
      <c r="D36" s="47" t="s">
        <v>193</v>
      </c>
      <c r="E36" s="52" t="s">
        <v>194</v>
      </c>
      <c r="F36" s="56">
        <v>1</v>
      </c>
      <c r="G36" s="47">
        <v>1</v>
      </c>
      <c r="H36" s="47"/>
      <c r="I36" s="47"/>
      <c r="J36" s="47">
        <v>1</v>
      </c>
      <c r="K36" s="47">
        <v>1</v>
      </c>
      <c r="L36" s="47">
        <v>1</v>
      </c>
      <c r="M36" s="47"/>
      <c r="N36" s="47">
        <v>1</v>
      </c>
      <c r="O36" s="47">
        <v>3</v>
      </c>
      <c r="P36" s="47">
        <v>2</v>
      </c>
      <c r="Q36" s="47">
        <v>2</v>
      </c>
      <c r="R36" s="47">
        <v>3</v>
      </c>
      <c r="S36" s="47">
        <v>1</v>
      </c>
      <c r="T36" s="47"/>
      <c r="U36" s="47"/>
      <c r="V36" s="47">
        <v>37</v>
      </c>
      <c r="W36" s="48">
        <v>19</v>
      </c>
      <c r="X36" s="61">
        <f t="shared" si="3"/>
        <v>46</v>
      </c>
      <c r="Y36" s="52">
        <f t="shared" si="3"/>
        <v>27</v>
      </c>
      <c r="Z36">
        <f t="shared" si="4"/>
        <v>73</v>
      </c>
    </row>
    <row r="37" spans="1:26">
      <c r="A37" s="51" t="s">
        <v>13</v>
      </c>
      <c r="B37" s="16" t="s">
        <v>638</v>
      </c>
      <c r="C37" s="47" t="s">
        <v>126</v>
      </c>
      <c r="D37" s="47" t="s">
        <v>195</v>
      </c>
      <c r="E37" s="52" t="s">
        <v>196</v>
      </c>
      <c r="F37" s="56"/>
      <c r="G37" s="47"/>
      <c r="H37" s="47"/>
      <c r="I37" s="47"/>
      <c r="J37" s="47">
        <v>2</v>
      </c>
      <c r="K37" s="47"/>
      <c r="L37" s="47"/>
      <c r="M37" s="47"/>
      <c r="N37" s="47">
        <v>1</v>
      </c>
      <c r="O37" s="47">
        <v>2</v>
      </c>
      <c r="P37" s="47">
        <v>6</v>
      </c>
      <c r="Q37" s="47"/>
      <c r="R37" s="47">
        <v>9</v>
      </c>
      <c r="S37" s="47">
        <v>1</v>
      </c>
      <c r="T37" s="47"/>
      <c r="U37" s="47"/>
      <c r="V37" s="47">
        <v>67</v>
      </c>
      <c r="W37" s="48">
        <v>15</v>
      </c>
      <c r="X37" s="61">
        <f t="shared" si="3"/>
        <v>85</v>
      </c>
      <c r="Y37" s="52">
        <f t="shared" si="3"/>
        <v>18</v>
      </c>
      <c r="Z37">
        <f t="shared" si="4"/>
        <v>103</v>
      </c>
    </row>
    <row r="38" spans="1:26">
      <c r="A38" s="51" t="s">
        <v>13</v>
      </c>
      <c r="B38" s="16" t="s">
        <v>639</v>
      </c>
      <c r="C38" s="47" t="s">
        <v>126</v>
      </c>
      <c r="D38" s="47" t="s">
        <v>197</v>
      </c>
      <c r="E38" s="52" t="s">
        <v>198</v>
      </c>
      <c r="F38" s="56">
        <v>3</v>
      </c>
      <c r="G38" s="47"/>
      <c r="H38" s="47"/>
      <c r="I38" s="47"/>
      <c r="J38" s="47">
        <v>1</v>
      </c>
      <c r="K38" s="47"/>
      <c r="L38" s="47">
        <v>1</v>
      </c>
      <c r="M38" s="47"/>
      <c r="N38" s="47">
        <v>1</v>
      </c>
      <c r="O38" s="47">
        <v>1</v>
      </c>
      <c r="P38" s="47">
        <v>3</v>
      </c>
      <c r="Q38" s="47"/>
      <c r="R38" s="47">
        <v>2</v>
      </c>
      <c r="S38" s="47"/>
      <c r="T38" s="47"/>
      <c r="U38" s="47"/>
      <c r="V38" s="47">
        <v>17</v>
      </c>
      <c r="W38" s="48">
        <v>1</v>
      </c>
      <c r="X38" s="61">
        <f t="shared" si="3"/>
        <v>28</v>
      </c>
      <c r="Y38" s="52">
        <f t="shared" si="3"/>
        <v>2</v>
      </c>
      <c r="Z38">
        <f t="shared" si="4"/>
        <v>30</v>
      </c>
    </row>
    <row r="39" spans="1:26">
      <c r="A39" s="51" t="s">
        <v>13</v>
      </c>
      <c r="B39" s="16" t="s">
        <v>640</v>
      </c>
      <c r="C39" s="47" t="s">
        <v>126</v>
      </c>
      <c r="D39" s="47" t="s">
        <v>199</v>
      </c>
      <c r="E39" s="52" t="s">
        <v>200</v>
      </c>
      <c r="F39" s="56">
        <v>1</v>
      </c>
      <c r="G39" s="47"/>
      <c r="H39" s="47"/>
      <c r="I39" s="47"/>
      <c r="J39" s="47"/>
      <c r="K39" s="47"/>
      <c r="L39" s="47"/>
      <c r="M39" s="47"/>
      <c r="N39" s="47"/>
      <c r="O39" s="47"/>
      <c r="P39" s="47">
        <v>5</v>
      </c>
      <c r="Q39" s="47"/>
      <c r="R39" s="47">
        <v>1</v>
      </c>
      <c r="S39" s="47"/>
      <c r="T39" s="47"/>
      <c r="U39" s="47"/>
      <c r="V39" s="47">
        <v>15</v>
      </c>
      <c r="W39" s="48">
        <v>5</v>
      </c>
      <c r="X39" s="61">
        <f t="shared" si="3"/>
        <v>22</v>
      </c>
      <c r="Y39" s="52">
        <f t="shared" si="3"/>
        <v>5</v>
      </c>
      <c r="Z39">
        <f t="shared" si="4"/>
        <v>27</v>
      </c>
    </row>
    <row r="40" spans="1:26">
      <c r="A40" s="51" t="s">
        <v>13</v>
      </c>
      <c r="B40" s="16" t="s">
        <v>641</v>
      </c>
      <c r="C40" s="47" t="s">
        <v>126</v>
      </c>
      <c r="D40" s="47" t="s">
        <v>201</v>
      </c>
      <c r="E40" s="52" t="s">
        <v>202</v>
      </c>
      <c r="F40" s="56">
        <v>4</v>
      </c>
      <c r="G40" s="47"/>
      <c r="H40" s="47"/>
      <c r="I40" s="47"/>
      <c r="J40" s="47">
        <v>3</v>
      </c>
      <c r="K40" s="47"/>
      <c r="L40" s="47">
        <v>2</v>
      </c>
      <c r="M40" s="47"/>
      <c r="N40" s="47">
        <v>7</v>
      </c>
      <c r="O40" s="47">
        <v>1</v>
      </c>
      <c r="P40" s="47">
        <v>5</v>
      </c>
      <c r="Q40" s="47">
        <v>1</v>
      </c>
      <c r="R40" s="47">
        <v>20</v>
      </c>
      <c r="S40" s="47">
        <v>2</v>
      </c>
      <c r="T40" s="47"/>
      <c r="U40" s="47"/>
      <c r="V40" s="47">
        <v>119</v>
      </c>
      <c r="W40" s="48">
        <v>10</v>
      </c>
      <c r="X40" s="61">
        <f t="shared" si="3"/>
        <v>160</v>
      </c>
      <c r="Y40" s="52">
        <f t="shared" si="3"/>
        <v>14</v>
      </c>
      <c r="Z40">
        <f t="shared" si="4"/>
        <v>174</v>
      </c>
    </row>
    <row r="41" spans="1:26">
      <c r="A41" s="51" t="s">
        <v>13</v>
      </c>
      <c r="B41" s="16" t="s">
        <v>642</v>
      </c>
      <c r="C41" s="47" t="s">
        <v>126</v>
      </c>
      <c r="D41" s="47" t="s">
        <v>203</v>
      </c>
      <c r="E41" s="52" t="s">
        <v>204</v>
      </c>
      <c r="F41" s="56"/>
      <c r="G41" s="47"/>
      <c r="H41" s="47"/>
      <c r="I41" s="47"/>
      <c r="J41" s="47">
        <v>1</v>
      </c>
      <c r="K41" s="47"/>
      <c r="L41" s="47"/>
      <c r="M41" s="47">
        <v>1</v>
      </c>
      <c r="N41" s="47"/>
      <c r="O41" s="47"/>
      <c r="P41" s="47">
        <v>3</v>
      </c>
      <c r="Q41" s="47">
        <v>1</v>
      </c>
      <c r="R41" s="47"/>
      <c r="S41" s="47"/>
      <c r="T41" s="47"/>
      <c r="U41" s="47"/>
      <c r="V41" s="47">
        <v>25</v>
      </c>
      <c r="W41" s="48">
        <v>15</v>
      </c>
      <c r="X41" s="61">
        <f t="shared" si="3"/>
        <v>29</v>
      </c>
      <c r="Y41" s="52">
        <f t="shared" si="3"/>
        <v>17</v>
      </c>
      <c r="Z41">
        <f t="shared" si="4"/>
        <v>46</v>
      </c>
    </row>
    <row r="42" spans="1:26">
      <c r="A42" s="51" t="s">
        <v>13</v>
      </c>
      <c r="B42" s="16" t="s">
        <v>643</v>
      </c>
      <c r="C42" s="47" t="s">
        <v>126</v>
      </c>
      <c r="D42" s="47" t="s">
        <v>205</v>
      </c>
      <c r="E42" s="52" t="s">
        <v>206</v>
      </c>
      <c r="F42" s="56"/>
      <c r="G42" s="47">
        <v>1</v>
      </c>
      <c r="H42" s="47"/>
      <c r="I42" s="47"/>
      <c r="J42" s="47"/>
      <c r="K42" s="47"/>
      <c r="L42" s="47"/>
      <c r="M42" s="47">
        <v>1</v>
      </c>
      <c r="N42" s="47">
        <v>1</v>
      </c>
      <c r="O42" s="47"/>
      <c r="P42" s="47">
        <v>3</v>
      </c>
      <c r="Q42" s="47">
        <v>2</v>
      </c>
      <c r="R42" s="47">
        <v>2</v>
      </c>
      <c r="S42" s="47"/>
      <c r="T42" s="47"/>
      <c r="U42" s="47"/>
      <c r="V42" s="47">
        <v>15</v>
      </c>
      <c r="W42" s="48">
        <v>12</v>
      </c>
      <c r="X42" s="61">
        <f t="shared" si="3"/>
        <v>21</v>
      </c>
      <c r="Y42" s="52">
        <f t="shared" si="3"/>
        <v>16</v>
      </c>
      <c r="Z42">
        <f t="shared" si="4"/>
        <v>37</v>
      </c>
    </row>
    <row r="43" spans="1:26">
      <c r="A43" s="51" t="s">
        <v>13</v>
      </c>
      <c r="B43" s="16" t="s">
        <v>644</v>
      </c>
      <c r="C43" s="47" t="s">
        <v>159</v>
      </c>
      <c r="D43" s="47" t="s">
        <v>207</v>
      </c>
      <c r="E43" s="52" t="s">
        <v>208</v>
      </c>
      <c r="F43" s="56"/>
      <c r="G43" s="47"/>
      <c r="H43" s="47"/>
      <c r="I43" s="47"/>
      <c r="J43" s="47"/>
      <c r="K43" s="47"/>
      <c r="L43" s="47"/>
      <c r="M43" s="47">
        <v>1</v>
      </c>
      <c r="N43" s="47">
        <v>1</v>
      </c>
      <c r="O43" s="47">
        <v>1</v>
      </c>
      <c r="P43" s="47"/>
      <c r="Q43" s="47">
        <v>1</v>
      </c>
      <c r="R43" s="47"/>
      <c r="S43" s="47">
        <v>1</v>
      </c>
      <c r="T43" s="47"/>
      <c r="U43" s="47"/>
      <c r="V43" s="47">
        <v>5</v>
      </c>
      <c r="W43" s="48">
        <v>3</v>
      </c>
      <c r="X43" s="61">
        <f t="shared" si="3"/>
        <v>6</v>
      </c>
      <c r="Y43" s="52">
        <f t="shared" si="3"/>
        <v>7</v>
      </c>
      <c r="Z43">
        <f t="shared" si="4"/>
        <v>13</v>
      </c>
    </row>
    <row r="44" spans="1:26">
      <c r="A44" s="51" t="s">
        <v>13</v>
      </c>
      <c r="B44" s="16" t="s">
        <v>645</v>
      </c>
      <c r="C44" s="47" t="s">
        <v>159</v>
      </c>
      <c r="D44" s="47" t="s">
        <v>209</v>
      </c>
      <c r="E44" s="52" t="s">
        <v>210</v>
      </c>
      <c r="F44" s="56"/>
      <c r="G44" s="47"/>
      <c r="H44" s="47"/>
      <c r="I44" s="47"/>
      <c r="J44" s="47">
        <v>1</v>
      </c>
      <c r="K44" s="47"/>
      <c r="L44" s="47"/>
      <c r="M44" s="47"/>
      <c r="N44" s="47"/>
      <c r="O44" s="47"/>
      <c r="P44" s="47"/>
      <c r="Q44" s="47"/>
      <c r="R44" s="47">
        <v>1</v>
      </c>
      <c r="S44" s="47"/>
      <c r="T44" s="47"/>
      <c r="U44" s="47"/>
      <c r="V44" s="47">
        <v>3</v>
      </c>
      <c r="W44" s="48">
        <v>1</v>
      </c>
      <c r="X44" s="61">
        <f t="shared" si="3"/>
        <v>5</v>
      </c>
      <c r="Y44" s="52">
        <f t="shared" si="3"/>
        <v>1</v>
      </c>
      <c r="Z44">
        <f t="shared" si="4"/>
        <v>6</v>
      </c>
    </row>
    <row r="45" spans="1:26">
      <c r="A45" s="51" t="s">
        <v>13</v>
      </c>
      <c r="B45" s="16" t="s">
        <v>646</v>
      </c>
      <c r="C45" s="47" t="s">
        <v>159</v>
      </c>
      <c r="D45" s="47" t="s">
        <v>211</v>
      </c>
      <c r="E45" s="52" t="s">
        <v>212</v>
      </c>
      <c r="F45" s="56">
        <v>1</v>
      </c>
      <c r="G45" s="47"/>
      <c r="H45" s="47"/>
      <c r="I45" s="47"/>
      <c r="J45" s="47"/>
      <c r="K45" s="47"/>
      <c r="L45" s="47">
        <v>1</v>
      </c>
      <c r="M45" s="47"/>
      <c r="N45" s="47">
        <v>1</v>
      </c>
      <c r="O45" s="47">
        <v>1</v>
      </c>
      <c r="P45" s="47"/>
      <c r="Q45" s="47">
        <v>2</v>
      </c>
      <c r="R45" s="47">
        <v>1</v>
      </c>
      <c r="S45" s="47">
        <v>4</v>
      </c>
      <c r="T45" s="47"/>
      <c r="U45" s="47"/>
      <c r="V45" s="47">
        <v>1</v>
      </c>
      <c r="W45" s="48">
        <v>10</v>
      </c>
      <c r="X45" s="61">
        <f t="shared" si="3"/>
        <v>5</v>
      </c>
      <c r="Y45" s="52">
        <f t="shared" si="3"/>
        <v>17</v>
      </c>
      <c r="Z45">
        <f t="shared" si="4"/>
        <v>22</v>
      </c>
    </row>
    <row r="46" spans="1:26">
      <c r="A46" s="51" t="s">
        <v>13</v>
      </c>
      <c r="B46" s="16" t="s">
        <v>647</v>
      </c>
      <c r="C46" s="47" t="s">
        <v>159</v>
      </c>
      <c r="D46" s="47" t="s">
        <v>213</v>
      </c>
      <c r="E46" s="52" t="s">
        <v>214</v>
      </c>
      <c r="F46" s="56"/>
      <c r="G46" s="47"/>
      <c r="H46" s="47"/>
      <c r="I46" s="47"/>
      <c r="J46" s="47"/>
      <c r="K46" s="47"/>
      <c r="L46" s="47"/>
      <c r="M46" s="47">
        <v>1</v>
      </c>
      <c r="N46" s="47"/>
      <c r="O46" s="47"/>
      <c r="P46" s="47"/>
      <c r="Q46" s="47"/>
      <c r="R46" s="47"/>
      <c r="S46" s="47"/>
      <c r="T46" s="47"/>
      <c r="U46" s="47"/>
      <c r="V46" s="47">
        <v>2</v>
      </c>
      <c r="W46" s="48">
        <v>3</v>
      </c>
      <c r="X46" s="61">
        <f t="shared" si="3"/>
        <v>2</v>
      </c>
      <c r="Y46" s="52">
        <f t="shared" si="3"/>
        <v>4</v>
      </c>
      <c r="Z46">
        <f t="shared" si="4"/>
        <v>6</v>
      </c>
    </row>
    <row r="47" spans="1:26">
      <c r="A47" s="51" t="s">
        <v>13</v>
      </c>
      <c r="B47" s="16" t="s">
        <v>648</v>
      </c>
      <c r="C47" s="47" t="s">
        <v>159</v>
      </c>
      <c r="D47" s="47" t="s">
        <v>215</v>
      </c>
      <c r="E47" s="52" t="s">
        <v>216</v>
      </c>
      <c r="F47" s="56"/>
      <c r="G47" s="47"/>
      <c r="H47" s="47"/>
      <c r="I47" s="47"/>
      <c r="J47" s="47"/>
      <c r="K47" s="47"/>
      <c r="L47" s="47"/>
      <c r="M47" s="47"/>
      <c r="N47" s="47">
        <v>1</v>
      </c>
      <c r="O47" s="47">
        <v>1</v>
      </c>
      <c r="P47" s="47"/>
      <c r="Q47" s="47"/>
      <c r="R47" s="47">
        <v>1</v>
      </c>
      <c r="S47" s="47"/>
      <c r="T47" s="47"/>
      <c r="U47" s="47"/>
      <c r="V47" s="47">
        <v>2</v>
      </c>
      <c r="W47" s="48">
        <v>7</v>
      </c>
      <c r="X47" s="61">
        <f t="shared" ref="X47:Y79" si="5">F47+H47+J47+L47+N47+P47+R47+T47+V47</f>
        <v>4</v>
      </c>
      <c r="Y47" s="52">
        <f t="shared" si="5"/>
        <v>8</v>
      </c>
      <c r="Z47">
        <f t="shared" si="4"/>
        <v>12</v>
      </c>
    </row>
    <row r="48" spans="1:26">
      <c r="A48" s="51" t="s">
        <v>13</v>
      </c>
      <c r="B48" s="16" t="s">
        <v>649</v>
      </c>
      <c r="C48" s="47" t="s">
        <v>159</v>
      </c>
      <c r="D48" s="47" t="s">
        <v>217</v>
      </c>
      <c r="E48" s="52" t="s">
        <v>218</v>
      </c>
      <c r="F48" s="56"/>
      <c r="G48" s="47"/>
      <c r="H48" s="47"/>
      <c r="I48" s="47"/>
      <c r="J48" s="47"/>
      <c r="K48" s="47"/>
      <c r="L48" s="47"/>
      <c r="M48" s="47"/>
      <c r="N48" s="47"/>
      <c r="O48" s="47">
        <v>1</v>
      </c>
      <c r="P48" s="47"/>
      <c r="Q48" s="47"/>
      <c r="R48" s="47"/>
      <c r="S48" s="47"/>
      <c r="T48" s="47"/>
      <c r="U48" s="47"/>
      <c r="V48" s="47">
        <v>2</v>
      </c>
      <c r="W48" s="48">
        <v>2</v>
      </c>
      <c r="X48" s="61">
        <f t="shared" si="5"/>
        <v>2</v>
      </c>
      <c r="Y48" s="52">
        <f t="shared" si="5"/>
        <v>3</v>
      </c>
      <c r="Z48">
        <f t="shared" si="4"/>
        <v>5</v>
      </c>
    </row>
    <row r="49" spans="1:26">
      <c r="A49" s="51" t="s">
        <v>13</v>
      </c>
      <c r="B49" s="16" t="s">
        <v>650</v>
      </c>
      <c r="C49" s="47" t="s">
        <v>180</v>
      </c>
      <c r="D49" s="47" t="s">
        <v>219</v>
      </c>
      <c r="E49" s="52" t="s">
        <v>651</v>
      </c>
      <c r="F49" s="56"/>
      <c r="G49" s="47"/>
      <c r="H49" s="47"/>
      <c r="I49" s="47">
        <v>1</v>
      </c>
      <c r="J49" s="47"/>
      <c r="K49" s="47">
        <v>2</v>
      </c>
      <c r="L49" s="47">
        <v>7</v>
      </c>
      <c r="M49" s="47">
        <v>2</v>
      </c>
      <c r="N49" s="47"/>
      <c r="O49" s="47">
        <v>9</v>
      </c>
      <c r="P49" s="47"/>
      <c r="Q49" s="47">
        <v>1</v>
      </c>
      <c r="R49" s="47">
        <v>2</v>
      </c>
      <c r="S49" s="47">
        <v>5</v>
      </c>
      <c r="T49" s="47"/>
      <c r="U49" s="47"/>
      <c r="V49" s="47">
        <v>4</v>
      </c>
      <c r="W49" s="48">
        <v>94</v>
      </c>
      <c r="X49" s="61">
        <f t="shared" si="5"/>
        <v>13</v>
      </c>
      <c r="Y49" s="52">
        <f t="shared" si="5"/>
        <v>114</v>
      </c>
      <c r="Z49">
        <f t="shared" si="4"/>
        <v>127</v>
      </c>
    </row>
    <row r="50" spans="1:26">
      <c r="A50" s="51" t="s">
        <v>13</v>
      </c>
      <c r="B50" s="16" t="s">
        <v>652</v>
      </c>
      <c r="C50" s="47" t="s">
        <v>180</v>
      </c>
      <c r="D50" s="47" t="s">
        <v>221</v>
      </c>
      <c r="E50" s="52" t="s">
        <v>653</v>
      </c>
      <c r="F50" s="56"/>
      <c r="G50" s="47">
        <v>2</v>
      </c>
      <c r="H50" s="47"/>
      <c r="I50" s="47"/>
      <c r="J50" s="47"/>
      <c r="K50" s="47">
        <v>2</v>
      </c>
      <c r="L50" s="47"/>
      <c r="M50" s="47">
        <v>2</v>
      </c>
      <c r="N50" s="47"/>
      <c r="O50" s="47">
        <v>4</v>
      </c>
      <c r="P50" s="47"/>
      <c r="Q50" s="47">
        <v>3</v>
      </c>
      <c r="R50" s="47">
        <v>1</v>
      </c>
      <c r="S50" s="47">
        <v>6</v>
      </c>
      <c r="T50" s="47"/>
      <c r="U50" s="47"/>
      <c r="V50" s="47">
        <v>3</v>
      </c>
      <c r="W50" s="48">
        <v>99</v>
      </c>
      <c r="X50" s="61">
        <f t="shared" si="5"/>
        <v>4</v>
      </c>
      <c r="Y50" s="52">
        <f t="shared" si="5"/>
        <v>118</v>
      </c>
      <c r="Z50">
        <f t="shared" si="4"/>
        <v>122</v>
      </c>
    </row>
    <row r="51" spans="1:26">
      <c r="A51" s="51" t="s">
        <v>13</v>
      </c>
      <c r="B51" s="16" t="s">
        <v>654</v>
      </c>
      <c r="C51" s="47" t="s">
        <v>159</v>
      </c>
      <c r="D51" s="47" t="s">
        <v>225</v>
      </c>
      <c r="E51" s="52" t="s">
        <v>226</v>
      </c>
      <c r="F51" s="56">
        <v>1</v>
      </c>
      <c r="G51" s="47">
        <v>2</v>
      </c>
      <c r="H51" s="47"/>
      <c r="I51" s="47"/>
      <c r="J51" s="47">
        <v>1</v>
      </c>
      <c r="K51" s="47">
        <v>1</v>
      </c>
      <c r="L51" s="47"/>
      <c r="M51" s="47"/>
      <c r="N51" s="47">
        <v>2</v>
      </c>
      <c r="O51" s="47">
        <v>2</v>
      </c>
      <c r="P51" s="47"/>
      <c r="Q51" s="47"/>
      <c r="R51" s="47"/>
      <c r="S51" s="47">
        <v>4</v>
      </c>
      <c r="T51" s="47"/>
      <c r="U51" s="47"/>
      <c r="V51" s="47">
        <v>8</v>
      </c>
      <c r="W51" s="48">
        <v>20</v>
      </c>
      <c r="X51" s="61">
        <f t="shared" si="5"/>
        <v>12</v>
      </c>
      <c r="Y51" s="52">
        <f t="shared" si="5"/>
        <v>29</v>
      </c>
      <c r="Z51">
        <f t="shared" si="4"/>
        <v>41</v>
      </c>
    </row>
    <row r="52" spans="1:26">
      <c r="A52" s="51" t="s">
        <v>13</v>
      </c>
      <c r="B52" s="16" t="s">
        <v>655</v>
      </c>
      <c r="C52" s="47" t="s">
        <v>159</v>
      </c>
      <c r="D52" s="47" t="s">
        <v>227</v>
      </c>
      <c r="E52" s="52" t="s">
        <v>228</v>
      </c>
      <c r="F52" s="56"/>
      <c r="G52" s="47"/>
      <c r="H52" s="47"/>
      <c r="I52" s="47"/>
      <c r="J52" s="47"/>
      <c r="K52" s="47"/>
      <c r="L52" s="47">
        <v>1</v>
      </c>
      <c r="M52" s="47"/>
      <c r="N52" s="47"/>
      <c r="O52" s="47">
        <v>2</v>
      </c>
      <c r="P52" s="47"/>
      <c r="Q52" s="47"/>
      <c r="R52" s="47"/>
      <c r="S52" s="47">
        <v>3</v>
      </c>
      <c r="T52" s="47"/>
      <c r="U52" s="47"/>
      <c r="V52" s="47">
        <v>3</v>
      </c>
      <c r="W52" s="48">
        <v>7</v>
      </c>
      <c r="X52" s="61">
        <f t="shared" si="5"/>
        <v>4</v>
      </c>
      <c r="Y52" s="52">
        <f t="shared" si="5"/>
        <v>12</v>
      </c>
      <c r="Z52">
        <f t="shared" si="4"/>
        <v>16</v>
      </c>
    </row>
    <row r="53" spans="1:26">
      <c r="A53" s="51" t="s">
        <v>13</v>
      </c>
      <c r="B53" s="16" t="s">
        <v>657</v>
      </c>
      <c r="C53" s="47" t="s">
        <v>144</v>
      </c>
      <c r="D53" s="47" t="s">
        <v>235</v>
      </c>
      <c r="E53" s="52" t="s">
        <v>236</v>
      </c>
      <c r="F53" s="56"/>
      <c r="G53" s="47">
        <v>2</v>
      </c>
      <c r="H53" s="47"/>
      <c r="I53" s="47">
        <v>1</v>
      </c>
      <c r="J53" s="47">
        <v>2</v>
      </c>
      <c r="K53" s="47"/>
      <c r="L53" s="47">
        <v>1</v>
      </c>
      <c r="M53" s="47">
        <v>2</v>
      </c>
      <c r="N53" s="47">
        <v>1</v>
      </c>
      <c r="O53" s="47">
        <v>1</v>
      </c>
      <c r="P53" s="47">
        <v>1</v>
      </c>
      <c r="Q53" s="47">
        <v>1</v>
      </c>
      <c r="R53" s="47">
        <v>1</v>
      </c>
      <c r="S53" s="47">
        <v>3</v>
      </c>
      <c r="T53" s="47"/>
      <c r="U53" s="47"/>
      <c r="V53" s="47">
        <v>14</v>
      </c>
      <c r="W53" s="48">
        <v>21</v>
      </c>
      <c r="X53" s="61">
        <f t="shared" si="5"/>
        <v>20</v>
      </c>
      <c r="Y53" s="52">
        <f t="shared" si="5"/>
        <v>31</v>
      </c>
      <c r="Z53">
        <f t="shared" si="4"/>
        <v>51</v>
      </c>
    </row>
    <row r="54" spans="1:26">
      <c r="A54" s="51" t="s">
        <v>13</v>
      </c>
      <c r="B54" s="16" t="s">
        <v>657</v>
      </c>
      <c r="C54" s="47" t="s">
        <v>144</v>
      </c>
      <c r="D54" s="47" t="s">
        <v>237</v>
      </c>
      <c r="E54" s="52" t="s">
        <v>234</v>
      </c>
      <c r="F54" s="56">
        <v>1</v>
      </c>
      <c r="G54" s="47">
        <v>1</v>
      </c>
      <c r="H54" s="47"/>
      <c r="I54" s="47"/>
      <c r="J54" s="47">
        <v>3</v>
      </c>
      <c r="K54" s="47"/>
      <c r="L54" s="47">
        <v>2</v>
      </c>
      <c r="M54" s="47">
        <v>2</v>
      </c>
      <c r="N54" s="47">
        <v>5</v>
      </c>
      <c r="O54" s="47">
        <v>1</v>
      </c>
      <c r="P54" s="47">
        <v>1</v>
      </c>
      <c r="Q54" s="47">
        <v>4</v>
      </c>
      <c r="R54" s="47">
        <v>2</v>
      </c>
      <c r="S54" s="47">
        <v>11</v>
      </c>
      <c r="T54" s="47"/>
      <c r="U54" s="47"/>
      <c r="V54" s="47">
        <v>26</v>
      </c>
      <c r="W54" s="48">
        <v>48</v>
      </c>
      <c r="X54" s="61">
        <f t="shared" si="5"/>
        <v>40</v>
      </c>
      <c r="Y54" s="52">
        <f t="shared" si="5"/>
        <v>67</v>
      </c>
      <c r="Z54">
        <f t="shared" si="4"/>
        <v>107</v>
      </c>
    </row>
    <row r="55" spans="1:26">
      <c r="A55" s="51" t="s">
        <v>13</v>
      </c>
      <c r="B55" s="16" t="s">
        <v>658</v>
      </c>
      <c r="C55" s="47" t="s">
        <v>144</v>
      </c>
      <c r="D55" s="47" t="s">
        <v>238</v>
      </c>
      <c r="E55" s="52" t="s">
        <v>239</v>
      </c>
      <c r="F55" s="56"/>
      <c r="G55" s="47">
        <v>1</v>
      </c>
      <c r="H55" s="47"/>
      <c r="I55" s="47"/>
      <c r="J55" s="47"/>
      <c r="K55" s="47">
        <v>1</v>
      </c>
      <c r="L55" s="47">
        <v>1</v>
      </c>
      <c r="M55" s="47">
        <v>1</v>
      </c>
      <c r="N55" s="47">
        <v>3</v>
      </c>
      <c r="O55" s="47">
        <v>1</v>
      </c>
      <c r="P55" s="47">
        <v>2</v>
      </c>
      <c r="Q55" s="47"/>
      <c r="R55" s="47"/>
      <c r="S55" s="47">
        <v>2</v>
      </c>
      <c r="T55" s="47"/>
      <c r="U55" s="47"/>
      <c r="V55" s="47">
        <v>13</v>
      </c>
      <c r="W55" s="48">
        <v>26</v>
      </c>
      <c r="X55" s="61">
        <f t="shared" si="5"/>
        <v>19</v>
      </c>
      <c r="Y55" s="52">
        <f t="shared" si="5"/>
        <v>32</v>
      </c>
      <c r="Z55">
        <f t="shared" si="4"/>
        <v>51</v>
      </c>
    </row>
    <row r="56" spans="1:26">
      <c r="A56" s="51" t="s">
        <v>13</v>
      </c>
      <c r="B56" s="16" t="s">
        <v>659</v>
      </c>
      <c r="C56" s="47" t="s">
        <v>144</v>
      </c>
      <c r="D56" s="47" t="s">
        <v>240</v>
      </c>
      <c r="E56" s="52" t="s">
        <v>241</v>
      </c>
      <c r="F56" s="56"/>
      <c r="G56" s="47"/>
      <c r="H56" s="47"/>
      <c r="I56" s="47"/>
      <c r="J56" s="47"/>
      <c r="K56" s="47"/>
      <c r="L56" s="47"/>
      <c r="M56" s="47"/>
      <c r="N56" s="47"/>
      <c r="O56" s="47"/>
      <c r="P56" s="47"/>
      <c r="Q56" s="47"/>
      <c r="R56" s="47"/>
      <c r="S56" s="47"/>
      <c r="T56" s="47"/>
      <c r="U56" s="47"/>
      <c r="V56" s="47">
        <v>2</v>
      </c>
      <c r="W56" s="48">
        <v>3</v>
      </c>
      <c r="X56" s="61">
        <f t="shared" si="5"/>
        <v>2</v>
      </c>
      <c r="Y56" s="52">
        <f t="shared" si="5"/>
        <v>3</v>
      </c>
      <c r="Z56">
        <f t="shared" si="4"/>
        <v>5</v>
      </c>
    </row>
    <row r="57" spans="1:26">
      <c r="A57" s="51" t="s">
        <v>13</v>
      </c>
      <c r="B57" s="16" t="s">
        <v>660</v>
      </c>
      <c r="C57" s="47" t="s">
        <v>144</v>
      </c>
      <c r="D57" s="47" t="s">
        <v>242</v>
      </c>
      <c r="E57" s="52" t="s">
        <v>243</v>
      </c>
      <c r="F57" s="56">
        <v>1</v>
      </c>
      <c r="G57" s="47">
        <v>2</v>
      </c>
      <c r="H57" s="47"/>
      <c r="I57" s="47">
        <v>1</v>
      </c>
      <c r="J57" s="47">
        <v>2</v>
      </c>
      <c r="K57" s="47"/>
      <c r="L57" s="47"/>
      <c r="M57" s="47">
        <v>3</v>
      </c>
      <c r="N57" s="47">
        <v>2</v>
      </c>
      <c r="O57" s="47">
        <v>8</v>
      </c>
      <c r="P57" s="47">
        <v>2</v>
      </c>
      <c r="Q57" s="47">
        <v>2</v>
      </c>
      <c r="R57" s="47">
        <v>2</v>
      </c>
      <c r="S57" s="47">
        <v>5</v>
      </c>
      <c r="T57" s="47"/>
      <c r="U57" s="47"/>
      <c r="V57" s="47">
        <v>35</v>
      </c>
      <c r="W57" s="48">
        <v>86</v>
      </c>
      <c r="X57" s="61">
        <f t="shared" si="5"/>
        <v>44</v>
      </c>
      <c r="Y57" s="52">
        <f t="shared" si="5"/>
        <v>107</v>
      </c>
      <c r="Z57">
        <f t="shared" si="4"/>
        <v>151</v>
      </c>
    </row>
    <row r="58" spans="1:26">
      <c r="A58" s="51" t="s">
        <v>13</v>
      </c>
      <c r="B58" s="16" t="s">
        <v>661</v>
      </c>
      <c r="C58" s="47" t="s">
        <v>159</v>
      </c>
      <c r="D58" s="47" t="s">
        <v>244</v>
      </c>
      <c r="E58" s="52" t="s">
        <v>245</v>
      </c>
      <c r="F58" s="56"/>
      <c r="G58" s="47"/>
      <c r="H58" s="47"/>
      <c r="I58" s="47"/>
      <c r="J58" s="47"/>
      <c r="K58" s="47"/>
      <c r="L58" s="47"/>
      <c r="M58" s="47"/>
      <c r="N58" s="47"/>
      <c r="O58" s="47"/>
      <c r="P58" s="47"/>
      <c r="Q58" s="47"/>
      <c r="R58" s="47">
        <v>2</v>
      </c>
      <c r="S58" s="47"/>
      <c r="T58" s="47"/>
      <c r="U58" s="47"/>
      <c r="V58" s="47">
        <v>1</v>
      </c>
      <c r="W58" s="48">
        <v>3</v>
      </c>
      <c r="X58" s="61">
        <f t="shared" si="5"/>
        <v>3</v>
      </c>
      <c r="Y58" s="52">
        <f t="shared" si="5"/>
        <v>3</v>
      </c>
      <c r="Z58">
        <f t="shared" si="4"/>
        <v>6</v>
      </c>
    </row>
    <row r="59" spans="1:26">
      <c r="A59" s="51" t="s">
        <v>13</v>
      </c>
      <c r="B59" s="16" t="s">
        <v>661</v>
      </c>
      <c r="C59" s="47" t="s">
        <v>159</v>
      </c>
      <c r="D59" s="47" t="s">
        <v>246</v>
      </c>
      <c r="E59" s="52" t="s">
        <v>247</v>
      </c>
      <c r="F59" s="56"/>
      <c r="G59" s="47"/>
      <c r="H59" s="47"/>
      <c r="I59" s="47"/>
      <c r="J59" s="47"/>
      <c r="K59" s="47"/>
      <c r="L59" s="47"/>
      <c r="M59" s="47"/>
      <c r="N59" s="47"/>
      <c r="O59" s="47">
        <v>1</v>
      </c>
      <c r="P59" s="47">
        <v>1</v>
      </c>
      <c r="Q59" s="47">
        <v>1</v>
      </c>
      <c r="R59" s="47">
        <v>2</v>
      </c>
      <c r="S59" s="47">
        <v>2</v>
      </c>
      <c r="T59" s="47"/>
      <c r="U59" s="47"/>
      <c r="V59" s="47">
        <v>3</v>
      </c>
      <c r="W59" s="48">
        <v>9</v>
      </c>
      <c r="X59" s="61">
        <f t="shared" si="5"/>
        <v>6</v>
      </c>
      <c r="Y59" s="52">
        <f t="shared" si="5"/>
        <v>13</v>
      </c>
      <c r="Z59">
        <f t="shared" si="4"/>
        <v>19</v>
      </c>
    </row>
    <row r="60" spans="1:26">
      <c r="A60" s="51" t="s">
        <v>13</v>
      </c>
      <c r="B60" s="16" t="s">
        <v>662</v>
      </c>
      <c r="C60" s="47" t="s">
        <v>180</v>
      </c>
      <c r="D60" s="47" t="s">
        <v>248</v>
      </c>
      <c r="E60" s="52" t="s">
        <v>249</v>
      </c>
      <c r="F60" s="56">
        <v>4</v>
      </c>
      <c r="G60" s="47">
        <v>6</v>
      </c>
      <c r="H60" s="47"/>
      <c r="I60" s="47">
        <v>1</v>
      </c>
      <c r="J60" s="47">
        <v>3</v>
      </c>
      <c r="K60" s="47">
        <v>7</v>
      </c>
      <c r="L60" s="47">
        <v>5</v>
      </c>
      <c r="M60" s="47">
        <v>4</v>
      </c>
      <c r="N60" s="47">
        <v>6</v>
      </c>
      <c r="O60" s="47">
        <v>10</v>
      </c>
      <c r="P60" s="47">
        <v>4</v>
      </c>
      <c r="Q60" s="47">
        <v>4</v>
      </c>
      <c r="R60" s="47">
        <v>14</v>
      </c>
      <c r="S60" s="47">
        <v>17</v>
      </c>
      <c r="T60" s="47">
        <v>1</v>
      </c>
      <c r="U60" s="47"/>
      <c r="V60" s="47">
        <v>92</v>
      </c>
      <c r="W60" s="48">
        <v>179</v>
      </c>
      <c r="X60" s="61">
        <f t="shared" si="5"/>
        <v>129</v>
      </c>
      <c r="Y60" s="52">
        <f t="shared" si="5"/>
        <v>228</v>
      </c>
      <c r="Z60">
        <f t="shared" si="4"/>
        <v>357</v>
      </c>
    </row>
    <row r="61" spans="1:26">
      <c r="A61" s="51" t="s">
        <v>13</v>
      </c>
      <c r="B61" s="16" t="s">
        <v>663</v>
      </c>
      <c r="C61" s="47" t="s">
        <v>180</v>
      </c>
      <c r="D61" s="47" t="s">
        <v>250</v>
      </c>
      <c r="E61" s="52" t="s">
        <v>251</v>
      </c>
      <c r="F61" s="56">
        <v>1</v>
      </c>
      <c r="G61" s="47">
        <v>7</v>
      </c>
      <c r="H61" s="47"/>
      <c r="I61" s="47"/>
      <c r="J61" s="47">
        <v>1</v>
      </c>
      <c r="K61" s="47">
        <v>4</v>
      </c>
      <c r="L61" s="47">
        <v>1</v>
      </c>
      <c r="M61" s="47">
        <v>1</v>
      </c>
      <c r="N61" s="47">
        <v>1</v>
      </c>
      <c r="O61" s="47">
        <v>5</v>
      </c>
      <c r="P61" s="47">
        <v>1</v>
      </c>
      <c r="Q61" s="47">
        <v>1</v>
      </c>
      <c r="R61" s="47">
        <v>1</v>
      </c>
      <c r="S61" s="47">
        <v>11</v>
      </c>
      <c r="T61" s="47"/>
      <c r="U61" s="47"/>
      <c r="V61" s="47">
        <v>14</v>
      </c>
      <c r="W61" s="48">
        <v>71</v>
      </c>
      <c r="X61" s="61">
        <f t="shared" si="5"/>
        <v>20</v>
      </c>
      <c r="Y61" s="52">
        <f t="shared" si="5"/>
        <v>100</v>
      </c>
      <c r="Z61">
        <f t="shared" si="4"/>
        <v>120</v>
      </c>
    </row>
    <row r="62" spans="1:26">
      <c r="A62" s="51" t="s">
        <v>13</v>
      </c>
      <c r="B62" s="16" t="s">
        <v>664</v>
      </c>
      <c r="C62" s="47" t="s">
        <v>159</v>
      </c>
      <c r="D62" s="47" t="s">
        <v>252</v>
      </c>
      <c r="E62" s="52" t="s">
        <v>253</v>
      </c>
      <c r="F62" s="56"/>
      <c r="G62" s="47"/>
      <c r="H62" s="47"/>
      <c r="I62" s="47">
        <v>1</v>
      </c>
      <c r="J62" s="47"/>
      <c r="K62" s="47"/>
      <c r="L62" s="47"/>
      <c r="M62" s="47"/>
      <c r="N62" s="47"/>
      <c r="O62" s="47"/>
      <c r="P62" s="47"/>
      <c r="Q62" s="47"/>
      <c r="R62" s="47"/>
      <c r="S62" s="47"/>
      <c r="T62" s="47"/>
      <c r="U62" s="47"/>
      <c r="V62" s="47">
        <v>4</v>
      </c>
      <c r="W62" s="48">
        <v>2</v>
      </c>
      <c r="X62" s="61">
        <f t="shared" si="5"/>
        <v>4</v>
      </c>
      <c r="Y62" s="52">
        <f t="shared" si="5"/>
        <v>3</v>
      </c>
      <c r="Z62">
        <f t="shared" si="4"/>
        <v>7</v>
      </c>
    </row>
    <row r="63" spans="1:26">
      <c r="A63" s="51" t="s">
        <v>13</v>
      </c>
      <c r="B63" s="16" t="s">
        <v>665</v>
      </c>
      <c r="C63" s="47" t="s">
        <v>159</v>
      </c>
      <c r="D63" s="47" t="s">
        <v>254</v>
      </c>
      <c r="E63" s="52" t="s">
        <v>255</v>
      </c>
      <c r="F63" s="56"/>
      <c r="G63" s="47"/>
      <c r="H63" s="47"/>
      <c r="I63" s="47"/>
      <c r="J63" s="47"/>
      <c r="K63" s="47"/>
      <c r="L63" s="47"/>
      <c r="M63" s="47"/>
      <c r="N63" s="47"/>
      <c r="O63" s="47"/>
      <c r="P63" s="47"/>
      <c r="Q63" s="47"/>
      <c r="R63" s="47"/>
      <c r="S63" s="47"/>
      <c r="T63" s="47"/>
      <c r="U63" s="47"/>
      <c r="V63" s="47">
        <v>2</v>
      </c>
      <c r="W63" s="48">
        <v>3</v>
      </c>
      <c r="X63" s="61">
        <f t="shared" si="5"/>
        <v>2</v>
      </c>
      <c r="Y63" s="52">
        <f t="shared" si="5"/>
        <v>3</v>
      </c>
      <c r="Z63">
        <f t="shared" si="4"/>
        <v>5</v>
      </c>
    </row>
    <row r="64" spans="1:26">
      <c r="A64" s="51" t="s">
        <v>13</v>
      </c>
      <c r="B64" s="16" t="s">
        <v>665</v>
      </c>
      <c r="C64" s="47" t="s">
        <v>159</v>
      </c>
      <c r="D64" s="47" t="s">
        <v>256</v>
      </c>
      <c r="E64" s="52" t="s">
        <v>257</v>
      </c>
      <c r="F64" s="56">
        <v>2</v>
      </c>
      <c r="G64" s="47">
        <v>1</v>
      </c>
      <c r="H64" s="47"/>
      <c r="I64" s="47"/>
      <c r="J64" s="47"/>
      <c r="K64" s="47">
        <v>1</v>
      </c>
      <c r="L64" s="47"/>
      <c r="M64" s="47"/>
      <c r="N64" s="47"/>
      <c r="O64" s="47"/>
      <c r="P64" s="47"/>
      <c r="Q64" s="47">
        <v>1</v>
      </c>
      <c r="R64" s="47">
        <v>1</v>
      </c>
      <c r="S64" s="47"/>
      <c r="T64" s="47"/>
      <c r="U64" s="47"/>
      <c r="V64" s="47">
        <v>3</v>
      </c>
      <c r="W64" s="48">
        <v>2</v>
      </c>
      <c r="X64" s="61">
        <f t="shared" si="5"/>
        <v>6</v>
      </c>
      <c r="Y64" s="52">
        <f t="shared" si="5"/>
        <v>5</v>
      </c>
      <c r="Z64">
        <f t="shared" si="4"/>
        <v>11</v>
      </c>
    </row>
    <row r="65" spans="1:26">
      <c r="A65" s="51" t="s">
        <v>13</v>
      </c>
      <c r="B65" s="16" t="s">
        <v>666</v>
      </c>
      <c r="C65" s="47" t="s">
        <v>159</v>
      </c>
      <c r="D65" s="47" t="s">
        <v>258</v>
      </c>
      <c r="E65" s="52" t="s">
        <v>259</v>
      </c>
      <c r="F65" s="56"/>
      <c r="G65" s="47"/>
      <c r="H65" s="47"/>
      <c r="I65" s="47"/>
      <c r="J65" s="47"/>
      <c r="K65" s="47"/>
      <c r="L65" s="47">
        <v>1</v>
      </c>
      <c r="M65" s="47"/>
      <c r="N65" s="47"/>
      <c r="O65" s="47">
        <v>1</v>
      </c>
      <c r="P65" s="47"/>
      <c r="Q65" s="47"/>
      <c r="R65" s="47"/>
      <c r="S65" s="47">
        <v>2</v>
      </c>
      <c r="T65" s="47"/>
      <c r="U65" s="47"/>
      <c r="V65" s="47">
        <v>1</v>
      </c>
      <c r="W65" s="48">
        <v>4</v>
      </c>
      <c r="X65" s="61">
        <f t="shared" si="5"/>
        <v>2</v>
      </c>
      <c r="Y65" s="52">
        <f t="shared" si="5"/>
        <v>7</v>
      </c>
      <c r="Z65">
        <f t="shared" si="4"/>
        <v>9</v>
      </c>
    </row>
    <row r="66" spans="1:26">
      <c r="A66" s="51" t="s">
        <v>13</v>
      </c>
      <c r="B66" s="16" t="s">
        <v>667</v>
      </c>
      <c r="C66" s="47" t="s">
        <v>144</v>
      </c>
      <c r="D66" s="47" t="s">
        <v>262</v>
      </c>
      <c r="E66" s="52" t="s">
        <v>263</v>
      </c>
      <c r="F66" s="56"/>
      <c r="G66" s="47">
        <v>1</v>
      </c>
      <c r="H66" s="47"/>
      <c r="I66" s="47"/>
      <c r="J66" s="47"/>
      <c r="K66" s="47">
        <v>1</v>
      </c>
      <c r="L66" s="47"/>
      <c r="M66" s="47"/>
      <c r="N66" s="47"/>
      <c r="O66" s="47"/>
      <c r="P66" s="47"/>
      <c r="Q66" s="47"/>
      <c r="R66" s="47"/>
      <c r="S66" s="47">
        <v>1</v>
      </c>
      <c r="T66" s="47"/>
      <c r="U66" s="47"/>
      <c r="V66" s="47">
        <v>5</v>
      </c>
      <c r="W66" s="48">
        <v>3</v>
      </c>
      <c r="X66" s="61">
        <f t="shared" si="5"/>
        <v>5</v>
      </c>
      <c r="Y66" s="52">
        <f t="shared" si="5"/>
        <v>6</v>
      </c>
      <c r="Z66">
        <f t="shared" si="4"/>
        <v>11</v>
      </c>
    </row>
    <row r="67" spans="1:26">
      <c r="A67" s="51" t="s">
        <v>13</v>
      </c>
      <c r="B67" s="16" t="s">
        <v>668</v>
      </c>
      <c r="C67" s="47" t="s">
        <v>159</v>
      </c>
      <c r="D67" s="47" t="s">
        <v>266</v>
      </c>
      <c r="E67" s="52" t="s">
        <v>267</v>
      </c>
      <c r="F67" s="56"/>
      <c r="G67" s="47"/>
      <c r="H67" s="47"/>
      <c r="I67" s="47"/>
      <c r="J67" s="47"/>
      <c r="K67" s="47"/>
      <c r="L67" s="47"/>
      <c r="M67" s="47"/>
      <c r="N67" s="47">
        <v>2</v>
      </c>
      <c r="O67" s="47"/>
      <c r="P67" s="47"/>
      <c r="Q67" s="47"/>
      <c r="R67" s="47"/>
      <c r="S67" s="47"/>
      <c r="T67" s="47"/>
      <c r="U67" s="47"/>
      <c r="V67" s="47">
        <v>5</v>
      </c>
      <c r="W67" s="48">
        <v>2</v>
      </c>
      <c r="X67" s="61">
        <f t="shared" si="5"/>
        <v>7</v>
      </c>
      <c r="Y67" s="52">
        <f t="shared" si="5"/>
        <v>2</v>
      </c>
      <c r="Z67">
        <f t="shared" si="4"/>
        <v>9</v>
      </c>
    </row>
    <row r="68" spans="1:26">
      <c r="A68" s="51" t="s">
        <v>13</v>
      </c>
      <c r="B68" s="16" t="s">
        <v>669</v>
      </c>
      <c r="C68" s="47" t="s">
        <v>159</v>
      </c>
      <c r="D68" s="47" t="s">
        <v>268</v>
      </c>
      <c r="E68" s="52" t="s">
        <v>269</v>
      </c>
      <c r="F68" s="56"/>
      <c r="G68" s="47"/>
      <c r="H68" s="47"/>
      <c r="I68" s="47"/>
      <c r="J68" s="47"/>
      <c r="K68" s="47"/>
      <c r="L68" s="47"/>
      <c r="M68" s="47"/>
      <c r="N68" s="47"/>
      <c r="O68" s="47"/>
      <c r="P68" s="47">
        <v>1</v>
      </c>
      <c r="Q68" s="47"/>
      <c r="R68" s="47"/>
      <c r="S68" s="47"/>
      <c r="T68" s="47"/>
      <c r="U68" s="47"/>
      <c r="V68" s="47"/>
      <c r="W68" s="48"/>
      <c r="X68" s="61">
        <f t="shared" si="5"/>
        <v>1</v>
      </c>
      <c r="Y68" s="52">
        <f t="shared" si="5"/>
        <v>0</v>
      </c>
      <c r="Z68">
        <f t="shared" si="4"/>
        <v>1</v>
      </c>
    </row>
    <row r="69" spans="1:26">
      <c r="A69" s="51" t="s">
        <v>13</v>
      </c>
      <c r="B69" s="16" t="s">
        <v>670</v>
      </c>
      <c r="C69" s="47" t="s">
        <v>159</v>
      </c>
      <c r="D69" s="47" t="s">
        <v>270</v>
      </c>
      <c r="E69" s="52" t="s">
        <v>271</v>
      </c>
      <c r="F69" s="56">
        <v>1</v>
      </c>
      <c r="G69" s="47">
        <v>1</v>
      </c>
      <c r="H69" s="47"/>
      <c r="I69" s="47">
        <v>1</v>
      </c>
      <c r="J69" s="47">
        <v>1</v>
      </c>
      <c r="K69" s="47">
        <v>1</v>
      </c>
      <c r="L69" s="47">
        <v>4</v>
      </c>
      <c r="M69" s="47">
        <v>3</v>
      </c>
      <c r="N69" s="47">
        <v>3</v>
      </c>
      <c r="O69" s="47">
        <v>11</v>
      </c>
      <c r="P69" s="47"/>
      <c r="Q69" s="47"/>
      <c r="R69" s="47">
        <v>2</v>
      </c>
      <c r="S69" s="47">
        <v>5</v>
      </c>
      <c r="T69" s="47"/>
      <c r="U69" s="47"/>
      <c r="V69" s="47">
        <v>11</v>
      </c>
      <c r="W69" s="48">
        <v>95</v>
      </c>
      <c r="X69" s="61">
        <f t="shared" si="5"/>
        <v>22</v>
      </c>
      <c r="Y69" s="52">
        <f t="shared" si="5"/>
        <v>117</v>
      </c>
      <c r="Z69">
        <f t="shared" si="4"/>
        <v>139</v>
      </c>
    </row>
    <row r="70" spans="1:26">
      <c r="A70" s="51" t="s">
        <v>13</v>
      </c>
      <c r="B70" s="16" t="s">
        <v>670</v>
      </c>
      <c r="C70" s="47" t="s">
        <v>159</v>
      </c>
      <c r="D70" s="47" t="s">
        <v>272</v>
      </c>
      <c r="E70" s="52" t="s">
        <v>273</v>
      </c>
      <c r="F70" s="56"/>
      <c r="G70" s="47">
        <v>1</v>
      </c>
      <c r="H70" s="47"/>
      <c r="I70" s="47"/>
      <c r="J70" s="47"/>
      <c r="K70" s="47"/>
      <c r="L70" s="47">
        <v>1</v>
      </c>
      <c r="M70" s="47">
        <v>1</v>
      </c>
      <c r="N70" s="47"/>
      <c r="O70" s="47">
        <v>3</v>
      </c>
      <c r="P70" s="47"/>
      <c r="Q70" s="47">
        <v>1</v>
      </c>
      <c r="R70" s="47">
        <v>1</v>
      </c>
      <c r="S70" s="47">
        <v>4</v>
      </c>
      <c r="T70" s="47"/>
      <c r="U70" s="47"/>
      <c r="V70" s="47">
        <v>6</v>
      </c>
      <c r="W70" s="48">
        <v>25</v>
      </c>
      <c r="X70" s="61">
        <f t="shared" si="5"/>
        <v>8</v>
      </c>
      <c r="Y70" s="52">
        <f t="shared" si="5"/>
        <v>35</v>
      </c>
      <c r="Z70">
        <f t="shared" si="4"/>
        <v>43</v>
      </c>
    </row>
    <row r="71" spans="1:26">
      <c r="A71" s="51" t="s">
        <v>13</v>
      </c>
      <c r="B71" s="16" t="s">
        <v>671</v>
      </c>
      <c r="C71" s="47" t="s">
        <v>144</v>
      </c>
      <c r="D71" s="47" t="s">
        <v>274</v>
      </c>
      <c r="E71" s="52" t="s">
        <v>275</v>
      </c>
      <c r="F71" s="56"/>
      <c r="G71" s="47">
        <v>1</v>
      </c>
      <c r="H71" s="47"/>
      <c r="I71" s="47"/>
      <c r="J71" s="47"/>
      <c r="K71" s="47"/>
      <c r="L71" s="47"/>
      <c r="M71" s="47"/>
      <c r="N71" s="47"/>
      <c r="O71" s="47"/>
      <c r="P71" s="47"/>
      <c r="Q71" s="47"/>
      <c r="R71" s="47">
        <v>1</v>
      </c>
      <c r="S71" s="47"/>
      <c r="T71" s="47"/>
      <c r="U71" s="47"/>
      <c r="V71" s="47">
        <v>1</v>
      </c>
      <c r="W71" s="48">
        <v>6</v>
      </c>
      <c r="X71" s="61">
        <f t="shared" si="5"/>
        <v>2</v>
      </c>
      <c r="Y71" s="52">
        <f t="shared" si="5"/>
        <v>7</v>
      </c>
      <c r="Z71">
        <f t="shared" si="4"/>
        <v>9</v>
      </c>
    </row>
    <row r="72" spans="1:26">
      <c r="A72" s="51" t="s">
        <v>13</v>
      </c>
      <c r="B72" s="16" t="s">
        <v>671</v>
      </c>
      <c r="C72" s="47" t="s">
        <v>144</v>
      </c>
      <c r="D72" s="47" t="s">
        <v>276</v>
      </c>
      <c r="E72" s="52" t="s">
        <v>277</v>
      </c>
      <c r="F72" s="56"/>
      <c r="G72" s="47"/>
      <c r="H72" s="47"/>
      <c r="I72" s="47"/>
      <c r="J72" s="47"/>
      <c r="K72" s="47"/>
      <c r="L72" s="47"/>
      <c r="M72" s="47"/>
      <c r="N72" s="47"/>
      <c r="O72" s="47"/>
      <c r="P72" s="47"/>
      <c r="Q72" s="47">
        <v>1</v>
      </c>
      <c r="R72" s="47">
        <v>1</v>
      </c>
      <c r="S72" s="47"/>
      <c r="T72" s="47"/>
      <c r="U72" s="47"/>
      <c r="V72" s="47">
        <v>1</v>
      </c>
      <c r="W72" s="48">
        <v>2</v>
      </c>
      <c r="X72" s="61">
        <f t="shared" si="5"/>
        <v>2</v>
      </c>
      <c r="Y72" s="52">
        <f t="shared" si="5"/>
        <v>3</v>
      </c>
      <c r="Z72">
        <f t="shared" si="4"/>
        <v>5</v>
      </c>
    </row>
    <row r="73" spans="1:26">
      <c r="A73" s="51" t="s">
        <v>13</v>
      </c>
      <c r="B73" s="16" t="s">
        <v>672</v>
      </c>
      <c r="C73" s="47" t="s">
        <v>159</v>
      </c>
      <c r="D73" s="47" t="s">
        <v>278</v>
      </c>
      <c r="E73" s="52" t="s">
        <v>279</v>
      </c>
      <c r="F73" s="56"/>
      <c r="G73" s="47"/>
      <c r="H73" s="47"/>
      <c r="I73" s="47"/>
      <c r="J73" s="47"/>
      <c r="K73" s="47"/>
      <c r="L73" s="47"/>
      <c r="M73" s="47"/>
      <c r="N73" s="47"/>
      <c r="O73" s="47">
        <v>1</v>
      </c>
      <c r="P73" s="47"/>
      <c r="Q73" s="47"/>
      <c r="R73" s="47">
        <v>1</v>
      </c>
      <c r="S73" s="47">
        <v>2</v>
      </c>
      <c r="T73" s="47"/>
      <c r="U73" s="47"/>
      <c r="V73" s="47">
        <v>7</v>
      </c>
      <c r="W73" s="48">
        <v>14</v>
      </c>
      <c r="X73" s="61">
        <f t="shared" si="5"/>
        <v>8</v>
      </c>
      <c r="Y73" s="52">
        <f t="shared" si="5"/>
        <v>17</v>
      </c>
      <c r="Z73">
        <f t="shared" si="4"/>
        <v>25</v>
      </c>
    </row>
    <row r="74" spans="1:26">
      <c r="A74" s="51" t="s">
        <v>13</v>
      </c>
      <c r="B74" s="16" t="s">
        <v>673</v>
      </c>
      <c r="C74" s="47" t="s">
        <v>159</v>
      </c>
      <c r="D74" s="47" t="s">
        <v>280</v>
      </c>
      <c r="E74" s="52" t="s">
        <v>281</v>
      </c>
      <c r="F74" s="56">
        <v>1</v>
      </c>
      <c r="G74" s="47">
        <v>1</v>
      </c>
      <c r="H74" s="47"/>
      <c r="I74" s="47"/>
      <c r="J74" s="47">
        <v>2</v>
      </c>
      <c r="K74" s="47"/>
      <c r="L74" s="47">
        <v>4</v>
      </c>
      <c r="M74" s="47"/>
      <c r="N74" s="47">
        <v>4</v>
      </c>
      <c r="O74" s="47">
        <v>1</v>
      </c>
      <c r="P74" s="47">
        <v>2</v>
      </c>
      <c r="Q74" s="47">
        <v>2</v>
      </c>
      <c r="R74" s="47">
        <v>1</v>
      </c>
      <c r="S74" s="47"/>
      <c r="T74" s="47"/>
      <c r="U74" s="47"/>
      <c r="V74" s="47">
        <v>32</v>
      </c>
      <c r="W74" s="48">
        <v>8</v>
      </c>
      <c r="X74" s="61">
        <f t="shared" si="5"/>
        <v>46</v>
      </c>
      <c r="Y74" s="52">
        <f t="shared" si="5"/>
        <v>12</v>
      </c>
      <c r="Z74">
        <f t="shared" si="4"/>
        <v>58</v>
      </c>
    </row>
    <row r="75" spans="1:26">
      <c r="A75" s="51" t="s">
        <v>13</v>
      </c>
      <c r="B75" s="16" t="s">
        <v>674</v>
      </c>
      <c r="C75" s="47" t="s">
        <v>159</v>
      </c>
      <c r="D75" s="47" t="s">
        <v>282</v>
      </c>
      <c r="E75" s="52" t="s">
        <v>283</v>
      </c>
      <c r="F75" s="56"/>
      <c r="G75" s="47"/>
      <c r="H75" s="47"/>
      <c r="I75" s="47"/>
      <c r="J75" s="47">
        <v>1</v>
      </c>
      <c r="K75" s="47">
        <v>2</v>
      </c>
      <c r="L75" s="47">
        <v>2</v>
      </c>
      <c r="M75" s="47"/>
      <c r="N75" s="47">
        <v>2</v>
      </c>
      <c r="O75" s="47">
        <v>1</v>
      </c>
      <c r="P75" s="47">
        <v>4</v>
      </c>
      <c r="Q75" s="47"/>
      <c r="R75" s="47">
        <v>2</v>
      </c>
      <c r="S75" s="47">
        <v>1</v>
      </c>
      <c r="T75" s="47"/>
      <c r="U75" s="47"/>
      <c r="V75" s="47">
        <v>18</v>
      </c>
      <c r="W75" s="48">
        <v>17</v>
      </c>
      <c r="X75" s="61">
        <f t="shared" si="5"/>
        <v>29</v>
      </c>
      <c r="Y75" s="52">
        <f t="shared" si="5"/>
        <v>21</v>
      </c>
      <c r="Z75">
        <f t="shared" si="4"/>
        <v>50</v>
      </c>
    </row>
    <row r="76" spans="1:26">
      <c r="A76" s="51" t="s">
        <v>13</v>
      </c>
      <c r="B76" s="16" t="s">
        <v>675</v>
      </c>
      <c r="C76" s="47" t="s">
        <v>159</v>
      </c>
      <c r="D76" s="47" t="s">
        <v>284</v>
      </c>
      <c r="E76" s="52" t="s">
        <v>285</v>
      </c>
      <c r="F76" s="56">
        <v>1</v>
      </c>
      <c r="G76" s="47">
        <v>1</v>
      </c>
      <c r="H76" s="47"/>
      <c r="I76" s="47"/>
      <c r="J76" s="47"/>
      <c r="K76" s="47">
        <v>2</v>
      </c>
      <c r="L76" s="47">
        <v>2</v>
      </c>
      <c r="M76" s="47"/>
      <c r="N76" s="47">
        <v>1</v>
      </c>
      <c r="O76" s="47">
        <v>1</v>
      </c>
      <c r="P76" s="47">
        <v>2</v>
      </c>
      <c r="Q76" s="47"/>
      <c r="R76" s="47">
        <v>2</v>
      </c>
      <c r="S76" s="47">
        <v>6</v>
      </c>
      <c r="T76" s="47"/>
      <c r="U76" s="47"/>
      <c r="V76" s="47">
        <v>27</v>
      </c>
      <c r="W76" s="48">
        <v>19</v>
      </c>
      <c r="X76" s="61">
        <f t="shared" si="5"/>
        <v>35</v>
      </c>
      <c r="Y76" s="52">
        <f t="shared" si="5"/>
        <v>29</v>
      </c>
      <c r="Z76">
        <f t="shared" si="4"/>
        <v>64</v>
      </c>
    </row>
    <row r="77" spans="1:26">
      <c r="A77" s="51" t="s">
        <v>13</v>
      </c>
      <c r="B77" s="16" t="s">
        <v>676</v>
      </c>
      <c r="C77" s="47" t="s">
        <v>159</v>
      </c>
      <c r="D77" s="47" t="s">
        <v>286</v>
      </c>
      <c r="E77" s="52" t="s">
        <v>287</v>
      </c>
      <c r="F77" s="56"/>
      <c r="G77" s="47"/>
      <c r="H77" s="47"/>
      <c r="I77" s="47"/>
      <c r="J77" s="47">
        <v>1</v>
      </c>
      <c r="K77" s="47">
        <v>1</v>
      </c>
      <c r="L77" s="47"/>
      <c r="M77" s="47"/>
      <c r="N77" s="47"/>
      <c r="O77" s="47">
        <v>2</v>
      </c>
      <c r="P77" s="47"/>
      <c r="Q77" s="47">
        <v>1</v>
      </c>
      <c r="R77" s="47">
        <v>2</v>
      </c>
      <c r="S77" s="47">
        <v>1</v>
      </c>
      <c r="T77" s="47"/>
      <c r="U77" s="47"/>
      <c r="V77" s="47">
        <v>9</v>
      </c>
      <c r="W77" s="48">
        <v>6</v>
      </c>
      <c r="X77" s="61">
        <f t="shared" si="5"/>
        <v>12</v>
      </c>
      <c r="Y77" s="52">
        <f t="shared" si="5"/>
        <v>11</v>
      </c>
      <c r="Z77">
        <f t="shared" si="4"/>
        <v>23</v>
      </c>
    </row>
    <row r="78" spans="1:26">
      <c r="A78" s="51" t="s">
        <v>13</v>
      </c>
      <c r="B78" s="16" t="s">
        <v>677</v>
      </c>
      <c r="C78" s="47" t="s">
        <v>159</v>
      </c>
      <c r="D78" s="47" t="s">
        <v>288</v>
      </c>
      <c r="E78" s="52" t="s">
        <v>289</v>
      </c>
      <c r="F78" s="56">
        <v>1</v>
      </c>
      <c r="G78" s="47">
        <v>1</v>
      </c>
      <c r="H78" s="47"/>
      <c r="I78" s="47"/>
      <c r="J78" s="47"/>
      <c r="K78" s="47">
        <v>2</v>
      </c>
      <c r="L78" s="47">
        <v>5</v>
      </c>
      <c r="M78" s="47">
        <v>1</v>
      </c>
      <c r="N78" s="47">
        <v>2</v>
      </c>
      <c r="O78" s="47">
        <v>5</v>
      </c>
      <c r="P78" s="47"/>
      <c r="Q78" s="47">
        <v>1</v>
      </c>
      <c r="R78" s="47">
        <v>5</v>
      </c>
      <c r="S78" s="47"/>
      <c r="T78" s="47"/>
      <c r="U78" s="47"/>
      <c r="V78" s="47">
        <v>30</v>
      </c>
      <c r="W78" s="48">
        <v>35</v>
      </c>
      <c r="X78" s="61">
        <f t="shared" si="5"/>
        <v>43</v>
      </c>
      <c r="Y78" s="52">
        <f t="shared" si="5"/>
        <v>45</v>
      </c>
      <c r="Z78">
        <f t="shared" si="4"/>
        <v>88</v>
      </c>
    </row>
    <row r="79" spans="1:26">
      <c r="A79" s="51" t="s">
        <v>13</v>
      </c>
      <c r="B79" s="16" t="s">
        <v>678</v>
      </c>
      <c r="C79" s="47" t="s">
        <v>159</v>
      </c>
      <c r="D79" s="47" t="s">
        <v>292</v>
      </c>
      <c r="E79" s="52" t="s">
        <v>293</v>
      </c>
      <c r="F79" s="56"/>
      <c r="G79" s="47"/>
      <c r="H79" s="47"/>
      <c r="I79" s="47"/>
      <c r="J79" s="47"/>
      <c r="K79" s="47">
        <v>1</v>
      </c>
      <c r="L79" s="47"/>
      <c r="M79" s="47"/>
      <c r="N79" s="47"/>
      <c r="O79" s="47"/>
      <c r="P79" s="47"/>
      <c r="Q79" s="47"/>
      <c r="R79" s="47"/>
      <c r="S79" s="47">
        <v>1</v>
      </c>
      <c r="T79" s="47"/>
      <c r="U79" s="47"/>
      <c r="V79" s="47">
        <v>2</v>
      </c>
      <c r="W79" s="48">
        <v>15</v>
      </c>
      <c r="X79" s="61">
        <f t="shared" si="5"/>
        <v>2</v>
      </c>
      <c r="Y79" s="52">
        <f>G79+I79+K79+M79+O79+Q79+S79+U79+W79</f>
        <v>17</v>
      </c>
      <c r="Z79">
        <f t="shared" ref="Z79:Z114" si="6">SUM(X79:Y79)</f>
        <v>19</v>
      </c>
    </row>
    <row r="80" spans="1:26">
      <c r="A80" s="51" t="s">
        <v>13</v>
      </c>
      <c r="B80" s="16" t="s">
        <v>679</v>
      </c>
      <c r="C80" s="47" t="s">
        <v>159</v>
      </c>
      <c r="D80" s="47" t="s">
        <v>294</v>
      </c>
      <c r="E80" s="52" t="s">
        <v>295</v>
      </c>
      <c r="F80" s="56"/>
      <c r="G80" s="47"/>
      <c r="H80" s="47"/>
      <c r="I80" s="47"/>
      <c r="J80" s="47">
        <v>1</v>
      </c>
      <c r="K80" s="47"/>
      <c r="L80" s="47"/>
      <c r="M80" s="47">
        <v>1</v>
      </c>
      <c r="N80" s="47">
        <v>1</v>
      </c>
      <c r="O80" s="47">
        <v>2</v>
      </c>
      <c r="P80" s="47">
        <v>2</v>
      </c>
      <c r="Q80" s="47">
        <v>1</v>
      </c>
      <c r="R80" s="47">
        <v>4</v>
      </c>
      <c r="S80" s="47">
        <v>1</v>
      </c>
      <c r="T80" s="47"/>
      <c r="U80" s="47"/>
      <c r="V80" s="47">
        <v>26</v>
      </c>
      <c r="W80" s="48">
        <v>21</v>
      </c>
      <c r="X80" s="61">
        <f t="shared" ref="X80:Y114" si="7">F80+H80+J80+L80+N80+P80+R80+T80+V80</f>
        <v>34</v>
      </c>
      <c r="Y80" s="52">
        <f t="shared" si="7"/>
        <v>26</v>
      </c>
      <c r="Z80">
        <f t="shared" si="6"/>
        <v>60</v>
      </c>
    </row>
    <row r="81" spans="1:26">
      <c r="A81" s="51" t="s">
        <v>13</v>
      </c>
      <c r="B81" s="16" t="s">
        <v>680</v>
      </c>
      <c r="C81" s="47" t="s">
        <v>159</v>
      </c>
      <c r="D81" s="47" t="s">
        <v>296</v>
      </c>
      <c r="E81" s="52" t="s">
        <v>297</v>
      </c>
      <c r="F81" s="56"/>
      <c r="G81" s="47"/>
      <c r="H81" s="47"/>
      <c r="I81" s="47"/>
      <c r="J81" s="47"/>
      <c r="K81" s="47"/>
      <c r="L81" s="47"/>
      <c r="M81" s="47"/>
      <c r="N81" s="47">
        <v>1</v>
      </c>
      <c r="O81" s="47">
        <v>1</v>
      </c>
      <c r="P81" s="47"/>
      <c r="Q81" s="47"/>
      <c r="R81" s="47">
        <v>1</v>
      </c>
      <c r="S81" s="47"/>
      <c r="T81" s="47"/>
      <c r="U81" s="47"/>
      <c r="V81" s="47">
        <v>2</v>
      </c>
      <c r="W81" s="48">
        <v>8</v>
      </c>
      <c r="X81" s="61">
        <f t="shared" si="7"/>
        <v>4</v>
      </c>
      <c r="Y81" s="52">
        <f t="shared" si="7"/>
        <v>9</v>
      </c>
      <c r="Z81">
        <f t="shared" si="6"/>
        <v>13</v>
      </c>
    </row>
    <row r="82" spans="1:26">
      <c r="A82" s="51" t="s">
        <v>13</v>
      </c>
      <c r="B82" s="16" t="s">
        <v>680</v>
      </c>
      <c r="C82" s="47" t="s">
        <v>159</v>
      </c>
      <c r="D82" s="47" t="s">
        <v>298</v>
      </c>
      <c r="E82" s="52" t="s">
        <v>299</v>
      </c>
      <c r="F82" s="56"/>
      <c r="G82" s="47"/>
      <c r="H82" s="47"/>
      <c r="I82" s="47"/>
      <c r="J82" s="47"/>
      <c r="K82" s="47"/>
      <c r="L82" s="47"/>
      <c r="M82" s="47"/>
      <c r="N82" s="47"/>
      <c r="O82" s="47"/>
      <c r="P82" s="47"/>
      <c r="Q82" s="47"/>
      <c r="R82" s="47"/>
      <c r="S82" s="47">
        <v>1</v>
      </c>
      <c r="T82" s="47"/>
      <c r="U82" s="47"/>
      <c r="V82" s="47">
        <v>4</v>
      </c>
      <c r="W82" s="48">
        <v>4</v>
      </c>
      <c r="X82" s="61">
        <f t="shared" si="7"/>
        <v>4</v>
      </c>
      <c r="Y82" s="52">
        <f t="shared" si="7"/>
        <v>5</v>
      </c>
      <c r="Z82">
        <f t="shared" si="6"/>
        <v>9</v>
      </c>
    </row>
    <row r="83" spans="1:26">
      <c r="A83" s="51" t="s">
        <v>13</v>
      </c>
      <c r="B83" s="16" t="s">
        <v>681</v>
      </c>
      <c r="C83" s="47" t="s">
        <v>159</v>
      </c>
      <c r="D83" s="47" t="s">
        <v>300</v>
      </c>
      <c r="E83" s="52" t="s">
        <v>301</v>
      </c>
      <c r="F83" s="56"/>
      <c r="G83" s="47"/>
      <c r="H83" s="47"/>
      <c r="I83" s="47"/>
      <c r="J83" s="47"/>
      <c r="K83" s="47"/>
      <c r="L83" s="47"/>
      <c r="M83" s="47"/>
      <c r="N83" s="47"/>
      <c r="O83" s="47">
        <v>1</v>
      </c>
      <c r="P83" s="47"/>
      <c r="Q83" s="47"/>
      <c r="R83" s="47"/>
      <c r="S83" s="47"/>
      <c r="T83" s="47"/>
      <c r="U83" s="47"/>
      <c r="V83" s="47"/>
      <c r="W83" s="48">
        <v>3</v>
      </c>
      <c r="X83" s="61">
        <f t="shared" si="7"/>
        <v>0</v>
      </c>
      <c r="Y83" s="52">
        <f t="shared" si="7"/>
        <v>4</v>
      </c>
      <c r="Z83">
        <f t="shared" si="6"/>
        <v>4</v>
      </c>
    </row>
    <row r="84" spans="1:26">
      <c r="A84" s="51" t="s">
        <v>13</v>
      </c>
      <c r="B84" s="16" t="s">
        <v>682</v>
      </c>
      <c r="C84" s="47" t="s">
        <v>159</v>
      </c>
      <c r="D84" s="47" t="s">
        <v>302</v>
      </c>
      <c r="E84" s="52" t="s">
        <v>303</v>
      </c>
      <c r="F84" s="56"/>
      <c r="G84" s="47"/>
      <c r="H84" s="47"/>
      <c r="I84" s="47"/>
      <c r="J84" s="47"/>
      <c r="K84" s="47"/>
      <c r="L84" s="47"/>
      <c r="M84" s="47"/>
      <c r="N84" s="47"/>
      <c r="O84" s="47"/>
      <c r="P84" s="47"/>
      <c r="Q84" s="47">
        <v>1</v>
      </c>
      <c r="R84" s="47"/>
      <c r="S84" s="47"/>
      <c r="T84" s="47"/>
      <c r="U84" s="47"/>
      <c r="V84" s="47">
        <v>1</v>
      </c>
      <c r="W84" s="48">
        <v>2</v>
      </c>
      <c r="X84" s="61">
        <f t="shared" si="7"/>
        <v>1</v>
      </c>
      <c r="Y84" s="52">
        <f t="shared" si="7"/>
        <v>3</v>
      </c>
      <c r="Z84">
        <f t="shared" si="6"/>
        <v>4</v>
      </c>
    </row>
    <row r="85" spans="1:26">
      <c r="A85" s="51" t="s">
        <v>13</v>
      </c>
      <c r="B85" s="16" t="s">
        <v>682</v>
      </c>
      <c r="C85" s="47" t="s">
        <v>159</v>
      </c>
      <c r="D85" s="47" t="s">
        <v>304</v>
      </c>
      <c r="E85" s="52" t="s">
        <v>305</v>
      </c>
      <c r="F85" s="56"/>
      <c r="G85" s="47"/>
      <c r="H85" s="47"/>
      <c r="I85" s="47"/>
      <c r="J85" s="47"/>
      <c r="K85" s="47"/>
      <c r="L85" s="47"/>
      <c r="M85" s="47"/>
      <c r="N85" s="47"/>
      <c r="O85" s="47">
        <v>2</v>
      </c>
      <c r="P85" s="47"/>
      <c r="Q85" s="47">
        <v>1</v>
      </c>
      <c r="R85" s="47">
        <v>1</v>
      </c>
      <c r="S85" s="47">
        <v>2</v>
      </c>
      <c r="T85" s="47"/>
      <c r="U85" s="47"/>
      <c r="V85" s="47">
        <v>6</v>
      </c>
      <c r="W85" s="48">
        <v>2</v>
      </c>
      <c r="X85" s="61">
        <f t="shared" si="7"/>
        <v>7</v>
      </c>
      <c r="Y85" s="52">
        <f t="shared" si="7"/>
        <v>7</v>
      </c>
      <c r="Z85">
        <f t="shared" si="6"/>
        <v>14</v>
      </c>
    </row>
    <row r="86" spans="1:26">
      <c r="A86" s="51" t="s">
        <v>13</v>
      </c>
      <c r="B86" s="16" t="s">
        <v>683</v>
      </c>
      <c r="C86" s="47" t="s">
        <v>180</v>
      </c>
      <c r="D86" s="47" t="s">
        <v>306</v>
      </c>
      <c r="E86" s="52" t="s">
        <v>307</v>
      </c>
      <c r="F86" s="56"/>
      <c r="G86" s="47">
        <v>3</v>
      </c>
      <c r="H86" s="47"/>
      <c r="I86" s="47">
        <v>1</v>
      </c>
      <c r="J86" s="47"/>
      <c r="K86" s="47">
        <v>1</v>
      </c>
      <c r="L86" s="47"/>
      <c r="M86" s="47">
        <v>3</v>
      </c>
      <c r="N86" s="47"/>
      <c r="O86" s="47">
        <v>11</v>
      </c>
      <c r="P86" s="47"/>
      <c r="Q86" s="47"/>
      <c r="R86" s="47"/>
      <c r="S86" s="47">
        <v>13</v>
      </c>
      <c r="T86" s="47"/>
      <c r="U86" s="47"/>
      <c r="V86" s="47">
        <v>1</v>
      </c>
      <c r="W86" s="48">
        <v>114</v>
      </c>
      <c r="X86" s="61">
        <f t="shared" si="7"/>
        <v>1</v>
      </c>
      <c r="Y86" s="52">
        <f t="shared" si="7"/>
        <v>146</v>
      </c>
      <c r="Z86">
        <f t="shared" si="6"/>
        <v>147</v>
      </c>
    </row>
    <row r="87" spans="1:26">
      <c r="A87" s="51" t="s">
        <v>13</v>
      </c>
      <c r="B87" s="16" t="s">
        <v>685</v>
      </c>
      <c r="C87" s="47" t="s">
        <v>144</v>
      </c>
      <c r="D87" s="47" t="s">
        <v>312</v>
      </c>
      <c r="E87" s="52" t="s">
        <v>313</v>
      </c>
      <c r="F87" s="56"/>
      <c r="G87" s="47"/>
      <c r="H87" s="47"/>
      <c r="I87" s="47"/>
      <c r="J87" s="47"/>
      <c r="K87" s="47"/>
      <c r="L87" s="47"/>
      <c r="M87" s="47"/>
      <c r="N87" s="47">
        <v>1</v>
      </c>
      <c r="O87" s="47">
        <v>1</v>
      </c>
      <c r="P87" s="47">
        <v>1</v>
      </c>
      <c r="Q87" s="47">
        <v>1</v>
      </c>
      <c r="R87" s="47"/>
      <c r="S87" s="47">
        <v>1</v>
      </c>
      <c r="T87" s="47"/>
      <c r="U87" s="47"/>
      <c r="V87" s="47">
        <v>6</v>
      </c>
      <c r="W87" s="48">
        <v>11</v>
      </c>
      <c r="X87" s="61">
        <f t="shared" si="7"/>
        <v>8</v>
      </c>
      <c r="Y87" s="52">
        <f t="shared" si="7"/>
        <v>14</v>
      </c>
      <c r="Z87">
        <f t="shared" si="6"/>
        <v>22</v>
      </c>
    </row>
    <row r="88" spans="1:26">
      <c r="A88" s="51" t="s">
        <v>13</v>
      </c>
      <c r="B88" s="16" t="s">
        <v>686</v>
      </c>
      <c r="C88" s="47" t="s">
        <v>10</v>
      </c>
      <c r="D88" s="47" t="s">
        <v>314</v>
      </c>
      <c r="E88" s="52" t="s">
        <v>315</v>
      </c>
      <c r="F88" s="56"/>
      <c r="G88" s="47"/>
      <c r="H88" s="47"/>
      <c r="I88" s="47"/>
      <c r="J88" s="47"/>
      <c r="K88" s="47">
        <v>3</v>
      </c>
      <c r="L88" s="47">
        <v>1</v>
      </c>
      <c r="M88" s="47"/>
      <c r="N88" s="47">
        <v>1</v>
      </c>
      <c r="O88" s="47"/>
      <c r="P88" s="47">
        <v>3</v>
      </c>
      <c r="Q88" s="47"/>
      <c r="R88" s="47"/>
      <c r="S88" s="47">
        <v>1</v>
      </c>
      <c r="T88" s="47"/>
      <c r="U88" s="47"/>
      <c r="V88" s="47">
        <v>5</v>
      </c>
      <c r="W88" s="48">
        <v>13</v>
      </c>
      <c r="X88" s="61">
        <f t="shared" si="7"/>
        <v>10</v>
      </c>
      <c r="Y88" s="52">
        <f t="shared" si="7"/>
        <v>17</v>
      </c>
      <c r="Z88">
        <f t="shared" si="6"/>
        <v>27</v>
      </c>
    </row>
    <row r="89" spans="1:26">
      <c r="A89" s="51" t="s">
        <v>13</v>
      </c>
      <c r="B89" s="16" t="s">
        <v>687</v>
      </c>
      <c r="C89" s="47" t="s">
        <v>144</v>
      </c>
      <c r="D89" s="47" t="s">
        <v>316</v>
      </c>
      <c r="E89" s="52" t="s">
        <v>317</v>
      </c>
      <c r="F89" s="56"/>
      <c r="G89" s="47">
        <v>2</v>
      </c>
      <c r="H89" s="47"/>
      <c r="I89" s="47"/>
      <c r="J89" s="47"/>
      <c r="K89" s="47">
        <v>1</v>
      </c>
      <c r="L89" s="47"/>
      <c r="M89" s="47"/>
      <c r="N89" s="47"/>
      <c r="O89" s="47">
        <v>3</v>
      </c>
      <c r="P89" s="47">
        <v>1</v>
      </c>
      <c r="Q89" s="47"/>
      <c r="R89" s="47"/>
      <c r="S89" s="47">
        <v>2</v>
      </c>
      <c r="T89" s="47"/>
      <c r="U89" s="47"/>
      <c r="V89" s="47">
        <v>5</v>
      </c>
      <c r="W89" s="48">
        <v>62</v>
      </c>
      <c r="X89" s="61">
        <f t="shared" si="7"/>
        <v>6</v>
      </c>
      <c r="Y89" s="52">
        <f t="shared" si="7"/>
        <v>70</v>
      </c>
      <c r="Z89">
        <f t="shared" si="6"/>
        <v>76</v>
      </c>
    </row>
    <row r="90" spans="1:26">
      <c r="A90" s="51" t="s">
        <v>13</v>
      </c>
      <c r="B90" s="16" t="s">
        <v>688</v>
      </c>
      <c r="C90" s="47" t="s">
        <v>318</v>
      </c>
      <c r="D90" s="47" t="s">
        <v>319</v>
      </c>
      <c r="E90" s="52" t="s">
        <v>320</v>
      </c>
      <c r="F90" s="56"/>
      <c r="G90" s="47">
        <v>9</v>
      </c>
      <c r="H90" s="47"/>
      <c r="I90" s="47">
        <v>1</v>
      </c>
      <c r="J90" s="47"/>
      <c r="K90" s="47">
        <v>8</v>
      </c>
      <c r="L90" s="47"/>
      <c r="M90" s="47">
        <v>5</v>
      </c>
      <c r="N90" s="47">
        <v>3</v>
      </c>
      <c r="O90" s="47">
        <v>15</v>
      </c>
      <c r="P90" s="47"/>
      <c r="Q90" s="47">
        <v>1</v>
      </c>
      <c r="R90" s="47">
        <v>1</v>
      </c>
      <c r="S90" s="47">
        <v>35</v>
      </c>
      <c r="T90" s="47"/>
      <c r="U90" s="47"/>
      <c r="V90" s="47">
        <v>25</v>
      </c>
      <c r="W90" s="48">
        <v>368</v>
      </c>
      <c r="X90" s="61">
        <f t="shared" si="7"/>
        <v>29</v>
      </c>
      <c r="Y90" s="52">
        <f t="shared" si="7"/>
        <v>442</v>
      </c>
      <c r="Z90">
        <f t="shared" si="6"/>
        <v>471</v>
      </c>
    </row>
    <row r="91" spans="1:26">
      <c r="A91" s="51" t="s">
        <v>13</v>
      </c>
      <c r="B91" s="16" t="s">
        <v>689</v>
      </c>
      <c r="C91" s="47" t="s">
        <v>169</v>
      </c>
      <c r="D91" s="47" t="s">
        <v>323</v>
      </c>
      <c r="E91" s="52" t="s">
        <v>324</v>
      </c>
      <c r="F91" s="56"/>
      <c r="G91" s="47"/>
      <c r="H91" s="47"/>
      <c r="I91" s="47"/>
      <c r="J91" s="47"/>
      <c r="K91" s="47"/>
      <c r="L91" s="47"/>
      <c r="M91" s="47"/>
      <c r="N91" s="47"/>
      <c r="O91" s="47"/>
      <c r="P91" s="47"/>
      <c r="Q91" s="47"/>
      <c r="R91" s="47"/>
      <c r="S91" s="47">
        <v>1</v>
      </c>
      <c r="T91" s="47"/>
      <c r="U91" s="47"/>
      <c r="V91" s="47"/>
      <c r="W91" s="48"/>
      <c r="X91" s="61">
        <f t="shared" si="7"/>
        <v>0</v>
      </c>
      <c r="Y91" s="52">
        <f t="shared" si="7"/>
        <v>1</v>
      </c>
      <c r="Z91">
        <f t="shared" si="6"/>
        <v>1</v>
      </c>
    </row>
    <row r="92" spans="1:26">
      <c r="A92" s="51" t="s">
        <v>13</v>
      </c>
      <c r="B92" s="16" t="s">
        <v>690</v>
      </c>
      <c r="C92" s="47" t="s">
        <v>325</v>
      </c>
      <c r="D92" s="47" t="s">
        <v>326</v>
      </c>
      <c r="E92" s="52" t="s">
        <v>327</v>
      </c>
      <c r="F92" s="56">
        <v>2</v>
      </c>
      <c r="G92" s="47">
        <v>1</v>
      </c>
      <c r="H92" s="47">
        <v>1</v>
      </c>
      <c r="I92" s="47"/>
      <c r="J92" s="47">
        <v>2</v>
      </c>
      <c r="K92" s="47"/>
      <c r="L92" s="47">
        <v>2</v>
      </c>
      <c r="M92" s="47"/>
      <c r="N92" s="47">
        <v>1</v>
      </c>
      <c r="O92" s="47">
        <v>2</v>
      </c>
      <c r="P92" s="47">
        <v>3</v>
      </c>
      <c r="Q92" s="47">
        <v>4</v>
      </c>
      <c r="R92" s="47">
        <v>6</v>
      </c>
      <c r="S92" s="47"/>
      <c r="T92" s="47"/>
      <c r="U92" s="47"/>
      <c r="V92" s="47">
        <v>55</v>
      </c>
      <c r="W92" s="48">
        <v>33</v>
      </c>
      <c r="X92" s="61">
        <f t="shared" si="7"/>
        <v>72</v>
      </c>
      <c r="Y92" s="52">
        <f t="shared" si="7"/>
        <v>40</v>
      </c>
      <c r="Z92">
        <f t="shared" si="6"/>
        <v>112</v>
      </c>
    </row>
    <row r="93" spans="1:26">
      <c r="A93" s="51" t="s">
        <v>13</v>
      </c>
      <c r="B93" s="16" t="s">
        <v>690</v>
      </c>
      <c r="C93" s="47" t="s">
        <v>325</v>
      </c>
      <c r="D93" s="47" t="s">
        <v>328</v>
      </c>
      <c r="E93" s="52" t="s">
        <v>329</v>
      </c>
      <c r="F93" s="56">
        <v>1</v>
      </c>
      <c r="G93" s="47"/>
      <c r="H93" s="47"/>
      <c r="I93" s="47"/>
      <c r="J93" s="47">
        <v>3</v>
      </c>
      <c r="K93" s="47"/>
      <c r="L93" s="47">
        <v>3</v>
      </c>
      <c r="M93" s="47">
        <v>2</v>
      </c>
      <c r="N93" s="47">
        <v>2</v>
      </c>
      <c r="O93" s="47">
        <v>2</v>
      </c>
      <c r="P93" s="47">
        <v>5</v>
      </c>
      <c r="Q93" s="47"/>
      <c r="R93" s="47">
        <v>3</v>
      </c>
      <c r="S93" s="47">
        <v>1</v>
      </c>
      <c r="T93" s="47"/>
      <c r="U93" s="47"/>
      <c r="V93" s="47">
        <v>30</v>
      </c>
      <c r="W93" s="48">
        <v>10</v>
      </c>
      <c r="X93" s="61">
        <f t="shared" si="7"/>
        <v>47</v>
      </c>
      <c r="Y93" s="52">
        <f t="shared" si="7"/>
        <v>15</v>
      </c>
      <c r="Z93">
        <f t="shared" si="6"/>
        <v>62</v>
      </c>
    </row>
    <row r="94" spans="1:26">
      <c r="A94" s="51" t="s">
        <v>13</v>
      </c>
      <c r="B94" s="16" t="s">
        <v>691</v>
      </c>
      <c r="C94" s="47" t="s">
        <v>325</v>
      </c>
      <c r="D94" s="47" t="s">
        <v>330</v>
      </c>
      <c r="E94" s="52" t="s">
        <v>692</v>
      </c>
      <c r="F94" s="56">
        <v>2</v>
      </c>
      <c r="G94" s="47">
        <v>1</v>
      </c>
      <c r="H94" s="47"/>
      <c r="I94" s="47"/>
      <c r="J94" s="47"/>
      <c r="K94" s="47"/>
      <c r="L94" s="47">
        <v>2</v>
      </c>
      <c r="M94" s="47"/>
      <c r="N94" s="47">
        <v>2</v>
      </c>
      <c r="O94" s="47">
        <v>1</v>
      </c>
      <c r="P94" s="47">
        <v>1</v>
      </c>
      <c r="Q94" s="47"/>
      <c r="R94" s="47">
        <v>1</v>
      </c>
      <c r="S94" s="47"/>
      <c r="T94" s="47"/>
      <c r="U94" s="47"/>
      <c r="V94" s="47">
        <v>33</v>
      </c>
      <c r="W94" s="48">
        <v>15</v>
      </c>
      <c r="X94" s="61">
        <f t="shared" si="7"/>
        <v>41</v>
      </c>
      <c r="Y94" s="52">
        <f t="shared" si="7"/>
        <v>17</v>
      </c>
      <c r="Z94">
        <f t="shared" si="6"/>
        <v>58</v>
      </c>
    </row>
    <row r="95" spans="1:26">
      <c r="A95" s="51" t="s">
        <v>13</v>
      </c>
      <c r="B95" s="16" t="s">
        <v>693</v>
      </c>
      <c r="C95" s="47" t="s">
        <v>325</v>
      </c>
      <c r="D95" s="47" t="s">
        <v>332</v>
      </c>
      <c r="E95" s="52" t="s">
        <v>333</v>
      </c>
      <c r="F95" s="56">
        <v>1</v>
      </c>
      <c r="G95" s="47"/>
      <c r="H95" s="47"/>
      <c r="I95" s="47"/>
      <c r="J95" s="47">
        <v>3</v>
      </c>
      <c r="K95" s="47">
        <v>2</v>
      </c>
      <c r="L95" s="47">
        <v>1</v>
      </c>
      <c r="M95" s="47">
        <v>3</v>
      </c>
      <c r="N95" s="47">
        <v>4</v>
      </c>
      <c r="O95" s="47">
        <v>3</v>
      </c>
      <c r="P95" s="47">
        <v>4</v>
      </c>
      <c r="Q95" s="47">
        <v>1</v>
      </c>
      <c r="R95" s="47">
        <v>8</v>
      </c>
      <c r="S95" s="47">
        <v>5</v>
      </c>
      <c r="T95" s="47"/>
      <c r="U95" s="47"/>
      <c r="V95" s="47">
        <v>71</v>
      </c>
      <c r="W95" s="48">
        <v>47</v>
      </c>
      <c r="X95" s="61">
        <f t="shared" si="7"/>
        <v>92</v>
      </c>
      <c r="Y95" s="52">
        <f t="shared" si="7"/>
        <v>61</v>
      </c>
      <c r="Z95">
        <f t="shared" si="6"/>
        <v>153</v>
      </c>
    </row>
    <row r="96" spans="1:26">
      <c r="A96" s="51" t="s">
        <v>13</v>
      </c>
      <c r="B96" s="16" t="s">
        <v>694</v>
      </c>
      <c r="C96" s="47" t="s">
        <v>325</v>
      </c>
      <c r="D96" s="47" t="s">
        <v>334</v>
      </c>
      <c r="E96" s="52" t="s">
        <v>335</v>
      </c>
      <c r="F96" s="56">
        <v>1</v>
      </c>
      <c r="G96" s="47"/>
      <c r="H96" s="47"/>
      <c r="I96" s="47"/>
      <c r="J96" s="47">
        <v>3</v>
      </c>
      <c r="K96" s="47"/>
      <c r="L96" s="47"/>
      <c r="M96" s="47"/>
      <c r="N96" s="47">
        <v>3</v>
      </c>
      <c r="O96" s="47">
        <v>1</v>
      </c>
      <c r="P96" s="47">
        <v>13</v>
      </c>
      <c r="Q96" s="47">
        <v>19</v>
      </c>
      <c r="R96" s="47">
        <v>6</v>
      </c>
      <c r="S96" s="47">
        <v>3</v>
      </c>
      <c r="T96" s="47"/>
      <c r="U96" s="47"/>
      <c r="V96" s="47">
        <v>86</v>
      </c>
      <c r="W96" s="48">
        <v>17</v>
      </c>
      <c r="X96" s="61">
        <f t="shared" si="7"/>
        <v>112</v>
      </c>
      <c r="Y96" s="52">
        <f t="shared" si="7"/>
        <v>40</v>
      </c>
      <c r="Z96">
        <f t="shared" si="6"/>
        <v>152</v>
      </c>
    </row>
    <row r="97" spans="1:26">
      <c r="A97" s="51" t="s">
        <v>13</v>
      </c>
      <c r="B97" s="16" t="s">
        <v>695</v>
      </c>
      <c r="C97" s="47" t="s">
        <v>325</v>
      </c>
      <c r="D97" s="47" t="s">
        <v>336</v>
      </c>
      <c r="E97" s="52" t="s">
        <v>337</v>
      </c>
      <c r="F97" s="56"/>
      <c r="G97" s="47">
        <v>1</v>
      </c>
      <c r="H97" s="47"/>
      <c r="I97" s="47"/>
      <c r="J97" s="47"/>
      <c r="K97" s="47"/>
      <c r="L97" s="47">
        <v>1</v>
      </c>
      <c r="M97" s="47"/>
      <c r="N97" s="47"/>
      <c r="O97" s="47">
        <v>1</v>
      </c>
      <c r="P97" s="47">
        <v>4</v>
      </c>
      <c r="Q97" s="47">
        <v>3</v>
      </c>
      <c r="R97" s="47">
        <v>3</v>
      </c>
      <c r="S97" s="47">
        <v>1</v>
      </c>
      <c r="T97" s="47"/>
      <c r="U97" s="47"/>
      <c r="V97" s="47">
        <v>11</v>
      </c>
      <c r="W97" s="48">
        <v>7</v>
      </c>
      <c r="X97" s="61">
        <f t="shared" si="7"/>
        <v>19</v>
      </c>
      <c r="Y97" s="52">
        <f t="shared" si="7"/>
        <v>13</v>
      </c>
      <c r="Z97">
        <f t="shared" si="6"/>
        <v>32</v>
      </c>
    </row>
    <row r="98" spans="1:26">
      <c r="A98" s="51" t="s">
        <v>13</v>
      </c>
      <c r="B98" s="16" t="s">
        <v>696</v>
      </c>
      <c r="C98" s="47" t="s">
        <v>325</v>
      </c>
      <c r="D98" s="47" t="s">
        <v>338</v>
      </c>
      <c r="E98" s="52" t="s">
        <v>339</v>
      </c>
      <c r="F98" s="56"/>
      <c r="G98" s="47">
        <v>1</v>
      </c>
      <c r="H98" s="47"/>
      <c r="I98" s="47"/>
      <c r="J98" s="47"/>
      <c r="K98" s="47">
        <v>3</v>
      </c>
      <c r="L98" s="47">
        <v>4</v>
      </c>
      <c r="M98" s="47">
        <v>1</v>
      </c>
      <c r="N98" s="47">
        <v>3</v>
      </c>
      <c r="O98" s="47">
        <v>7</v>
      </c>
      <c r="P98" s="47"/>
      <c r="Q98" s="47"/>
      <c r="R98" s="47">
        <v>7</v>
      </c>
      <c r="S98" s="47">
        <v>3</v>
      </c>
      <c r="T98" s="47"/>
      <c r="U98" s="47"/>
      <c r="V98" s="47">
        <v>56</v>
      </c>
      <c r="W98" s="48">
        <v>76</v>
      </c>
      <c r="X98" s="61">
        <f t="shared" si="7"/>
        <v>70</v>
      </c>
      <c r="Y98" s="52">
        <f t="shared" si="7"/>
        <v>91</v>
      </c>
      <c r="Z98">
        <f t="shared" si="6"/>
        <v>161</v>
      </c>
    </row>
    <row r="99" spans="1:26">
      <c r="A99" s="51" t="s">
        <v>13</v>
      </c>
      <c r="B99" s="16" t="s">
        <v>697</v>
      </c>
      <c r="C99" s="47" t="s">
        <v>180</v>
      </c>
      <c r="D99" s="47" t="s">
        <v>340</v>
      </c>
      <c r="E99" s="52" t="s">
        <v>341</v>
      </c>
      <c r="F99" s="56"/>
      <c r="G99" s="47">
        <v>1</v>
      </c>
      <c r="H99" s="47"/>
      <c r="I99" s="47"/>
      <c r="J99" s="47"/>
      <c r="K99" s="47"/>
      <c r="L99" s="47"/>
      <c r="M99" s="47"/>
      <c r="N99" s="47">
        <v>1</v>
      </c>
      <c r="O99" s="47"/>
      <c r="P99" s="47"/>
      <c r="Q99" s="47"/>
      <c r="R99" s="47"/>
      <c r="S99" s="47"/>
      <c r="T99" s="47"/>
      <c r="U99" s="47"/>
      <c r="V99" s="47"/>
      <c r="W99" s="48">
        <v>6</v>
      </c>
      <c r="X99" s="61">
        <f t="shared" si="7"/>
        <v>1</v>
      </c>
      <c r="Y99" s="52">
        <f t="shared" si="7"/>
        <v>7</v>
      </c>
      <c r="Z99">
        <f t="shared" si="6"/>
        <v>8</v>
      </c>
    </row>
    <row r="100" spans="1:26">
      <c r="A100" s="51" t="s">
        <v>13</v>
      </c>
      <c r="B100" s="16" t="s">
        <v>698</v>
      </c>
      <c r="C100" s="47" t="s">
        <v>159</v>
      </c>
      <c r="D100" s="47" t="s">
        <v>342</v>
      </c>
      <c r="E100" s="52" t="s">
        <v>602</v>
      </c>
      <c r="F100" s="56">
        <v>1</v>
      </c>
      <c r="G100" s="47"/>
      <c r="H100" s="47"/>
      <c r="I100" s="47"/>
      <c r="J100" s="47"/>
      <c r="K100" s="47"/>
      <c r="L100" s="47"/>
      <c r="M100" s="47"/>
      <c r="N100" s="47"/>
      <c r="O100" s="47"/>
      <c r="P100" s="47"/>
      <c r="Q100" s="47"/>
      <c r="R100" s="47"/>
      <c r="S100" s="47"/>
      <c r="T100" s="47"/>
      <c r="U100" s="47"/>
      <c r="V100" s="47">
        <v>21</v>
      </c>
      <c r="W100" s="48">
        <v>7</v>
      </c>
      <c r="X100" s="61">
        <f t="shared" si="7"/>
        <v>22</v>
      </c>
      <c r="Y100" s="52">
        <f t="shared" si="7"/>
        <v>7</v>
      </c>
      <c r="Z100">
        <f t="shared" si="6"/>
        <v>29</v>
      </c>
    </row>
    <row r="101" spans="1:26">
      <c r="A101" s="51" t="s">
        <v>13</v>
      </c>
      <c r="B101" s="16"/>
      <c r="C101" s="47" t="s">
        <v>159</v>
      </c>
      <c r="D101" s="47" t="s">
        <v>343</v>
      </c>
      <c r="E101" s="52" t="s">
        <v>344</v>
      </c>
      <c r="F101" s="56">
        <v>1</v>
      </c>
      <c r="G101" s="47"/>
      <c r="H101" s="47"/>
      <c r="I101" s="47"/>
      <c r="J101" s="47">
        <v>1</v>
      </c>
      <c r="K101" s="47">
        <v>1</v>
      </c>
      <c r="L101" s="47"/>
      <c r="M101" s="47"/>
      <c r="N101" s="47"/>
      <c r="O101" s="47">
        <v>2</v>
      </c>
      <c r="P101" s="47"/>
      <c r="Q101" s="47"/>
      <c r="R101" s="47"/>
      <c r="S101" s="47">
        <v>1</v>
      </c>
      <c r="T101" s="47"/>
      <c r="U101" s="47"/>
      <c r="V101" s="47">
        <v>5</v>
      </c>
      <c r="W101" s="48">
        <v>13</v>
      </c>
      <c r="X101" s="61">
        <f t="shared" si="7"/>
        <v>7</v>
      </c>
      <c r="Y101" s="52">
        <f t="shared" si="7"/>
        <v>17</v>
      </c>
      <c r="Z101">
        <f t="shared" si="6"/>
        <v>24</v>
      </c>
    </row>
    <row r="102" spans="1:26">
      <c r="A102" s="51" t="s">
        <v>13</v>
      </c>
      <c r="B102" s="16"/>
      <c r="C102" s="47" t="s">
        <v>144</v>
      </c>
      <c r="D102" s="47" t="s">
        <v>347</v>
      </c>
      <c r="E102" s="52" t="s">
        <v>348</v>
      </c>
      <c r="F102" s="56"/>
      <c r="G102" s="47"/>
      <c r="H102" s="47"/>
      <c r="I102" s="47"/>
      <c r="J102" s="47"/>
      <c r="K102" s="47">
        <v>1</v>
      </c>
      <c r="L102" s="47"/>
      <c r="M102" s="47"/>
      <c r="N102" s="47"/>
      <c r="O102" s="47"/>
      <c r="P102" s="47"/>
      <c r="Q102" s="47">
        <v>1</v>
      </c>
      <c r="R102" s="47"/>
      <c r="S102" s="47"/>
      <c r="T102" s="47"/>
      <c r="U102" s="47"/>
      <c r="V102" s="47"/>
      <c r="W102" s="48">
        <v>1</v>
      </c>
      <c r="X102" s="61">
        <f t="shared" si="7"/>
        <v>0</v>
      </c>
      <c r="Y102" s="52">
        <f t="shared" si="7"/>
        <v>3</v>
      </c>
      <c r="Z102">
        <f t="shared" si="6"/>
        <v>3</v>
      </c>
    </row>
    <row r="103" spans="1:26">
      <c r="A103" s="51" t="s">
        <v>13</v>
      </c>
      <c r="B103" s="16"/>
      <c r="C103" s="47" t="s">
        <v>144</v>
      </c>
      <c r="D103" s="47" t="s">
        <v>349</v>
      </c>
      <c r="E103" s="52" t="s">
        <v>350</v>
      </c>
      <c r="F103" s="56">
        <v>1</v>
      </c>
      <c r="G103" s="47"/>
      <c r="H103" s="47"/>
      <c r="I103" s="47"/>
      <c r="J103" s="47"/>
      <c r="K103" s="47">
        <v>1</v>
      </c>
      <c r="L103" s="47"/>
      <c r="M103" s="47"/>
      <c r="N103" s="47"/>
      <c r="O103" s="47"/>
      <c r="P103" s="47"/>
      <c r="Q103" s="47">
        <v>1</v>
      </c>
      <c r="R103" s="47"/>
      <c r="S103" s="47">
        <v>1</v>
      </c>
      <c r="T103" s="47"/>
      <c r="U103" s="47"/>
      <c r="V103" s="47">
        <v>1</v>
      </c>
      <c r="W103" s="48">
        <v>5</v>
      </c>
      <c r="X103" s="61">
        <f t="shared" si="7"/>
        <v>2</v>
      </c>
      <c r="Y103" s="52">
        <f t="shared" si="7"/>
        <v>8</v>
      </c>
      <c r="Z103">
        <f t="shared" si="6"/>
        <v>10</v>
      </c>
    </row>
    <row r="104" spans="1:26">
      <c r="A104" s="51" t="s">
        <v>13</v>
      </c>
      <c r="B104" s="16"/>
      <c r="C104" s="47" t="s">
        <v>325</v>
      </c>
      <c r="D104" s="47" t="s">
        <v>351</v>
      </c>
      <c r="E104" s="52" t="s">
        <v>352</v>
      </c>
      <c r="F104" s="56">
        <v>3</v>
      </c>
      <c r="G104" s="47"/>
      <c r="H104" s="47"/>
      <c r="I104" s="47"/>
      <c r="J104" s="47">
        <v>4</v>
      </c>
      <c r="K104" s="47">
        <v>2</v>
      </c>
      <c r="L104" s="47">
        <v>2</v>
      </c>
      <c r="M104" s="47">
        <v>1</v>
      </c>
      <c r="N104" s="47">
        <v>2</v>
      </c>
      <c r="O104" s="47">
        <v>1</v>
      </c>
      <c r="P104" s="47"/>
      <c r="Q104" s="47">
        <v>1</v>
      </c>
      <c r="R104" s="47">
        <v>2</v>
      </c>
      <c r="S104" s="47">
        <v>3</v>
      </c>
      <c r="T104" s="47"/>
      <c r="U104" s="47"/>
      <c r="V104" s="47">
        <v>54</v>
      </c>
      <c r="W104" s="48">
        <v>37</v>
      </c>
      <c r="X104" s="61">
        <f t="shared" si="7"/>
        <v>67</v>
      </c>
      <c r="Y104" s="52">
        <f t="shared" si="7"/>
        <v>45</v>
      </c>
      <c r="Z104">
        <f t="shared" si="6"/>
        <v>112</v>
      </c>
    </row>
    <row r="105" spans="1:26">
      <c r="A105" s="51" t="s">
        <v>13</v>
      </c>
      <c r="B105" s="16"/>
      <c r="C105" s="47" t="s">
        <v>126</v>
      </c>
      <c r="D105" s="47" t="s">
        <v>353</v>
      </c>
      <c r="E105" s="52" t="s">
        <v>354</v>
      </c>
      <c r="F105" s="56"/>
      <c r="G105" s="47"/>
      <c r="H105" s="47"/>
      <c r="I105" s="47"/>
      <c r="J105" s="47">
        <v>1</v>
      </c>
      <c r="K105" s="47"/>
      <c r="L105" s="47"/>
      <c r="M105" s="47"/>
      <c r="N105" s="47">
        <v>1</v>
      </c>
      <c r="O105" s="47"/>
      <c r="P105" s="47">
        <v>1</v>
      </c>
      <c r="Q105" s="47">
        <v>2</v>
      </c>
      <c r="R105" s="47">
        <v>1</v>
      </c>
      <c r="S105" s="47"/>
      <c r="T105" s="47"/>
      <c r="U105" s="47"/>
      <c r="V105" s="47">
        <v>22</v>
      </c>
      <c r="W105" s="48">
        <v>2</v>
      </c>
      <c r="X105" s="61">
        <f t="shared" si="7"/>
        <v>26</v>
      </c>
      <c r="Y105" s="52">
        <f t="shared" si="7"/>
        <v>4</v>
      </c>
      <c r="Z105">
        <f t="shared" si="6"/>
        <v>30</v>
      </c>
    </row>
    <row r="106" spans="1:26">
      <c r="A106" s="51" t="s">
        <v>13</v>
      </c>
      <c r="B106" s="16"/>
      <c r="C106" s="47" t="s">
        <v>180</v>
      </c>
      <c r="D106" s="47" t="s">
        <v>357</v>
      </c>
      <c r="E106" s="52" t="s">
        <v>358</v>
      </c>
      <c r="F106" s="56"/>
      <c r="G106" s="47"/>
      <c r="H106" s="47"/>
      <c r="I106" s="47"/>
      <c r="J106" s="47"/>
      <c r="K106" s="47"/>
      <c r="L106" s="47"/>
      <c r="M106" s="47"/>
      <c r="N106" s="47"/>
      <c r="O106" s="47"/>
      <c r="P106" s="47"/>
      <c r="Q106" s="47">
        <v>1</v>
      </c>
      <c r="R106" s="47"/>
      <c r="S106" s="47"/>
      <c r="T106" s="47"/>
      <c r="U106" s="47"/>
      <c r="V106" s="47">
        <v>1</v>
      </c>
      <c r="W106" s="48">
        <v>9</v>
      </c>
      <c r="X106" s="61">
        <f t="shared" si="7"/>
        <v>1</v>
      </c>
      <c r="Y106" s="52">
        <f t="shared" si="7"/>
        <v>10</v>
      </c>
      <c r="Z106">
        <f t="shared" si="6"/>
        <v>11</v>
      </c>
    </row>
    <row r="107" spans="1:26">
      <c r="A107" s="51" t="s">
        <v>13</v>
      </c>
      <c r="B107" s="16"/>
      <c r="C107" s="47" t="s">
        <v>325</v>
      </c>
      <c r="D107" s="47" t="s">
        <v>363</v>
      </c>
      <c r="E107" s="52" t="s">
        <v>364</v>
      </c>
      <c r="F107" s="56"/>
      <c r="G107" s="47"/>
      <c r="H107" s="47"/>
      <c r="I107" s="47"/>
      <c r="J107" s="47"/>
      <c r="K107" s="47"/>
      <c r="L107" s="47"/>
      <c r="M107" s="47"/>
      <c r="N107" s="47">
        <v>1</v>
      </c>
      <c r="O107" s="47"/>
      <c r="P107" s="47"/>
      <c r="Q107" s="47"/>
      <c r="R107" s="47"/>
      <c r="S107" s="47"/>
      <c r="T107" s="47"/>
      <c r="U107" s="47"/>
      <c r="V107" s="47">
        <v>4</v>
      </c>
      <c r="W107" s="48"/>
      <c r="X107" s="61">
        <f t="shared" si="7"/>
        <v>5</v>
      </c>
      <c r="Y107" s="52">
        <f t="shared" si="7"/>
        <v>0</v>
      </c>
      <c r="Z107">
        <f t="shared" si="6"/>
        <v>5</v>
      </c>
    </row>
    <row r="108" spans="1:26">
      <c r="A108" s="51" t="s">
        <v>13</v>
      </c>
      <c r="B108" s="16"/>
      <c r="C108" s="47" t="s">
        <v>126</v>
      </c>
      <c r="D108" s="47" t="s">
        <v>365</v>
      </c>
      <c r="E108" s="52" t="s">
        <v>366</v>
      </c>
      <c r="F108" s="56">
        <v>1</v>
      </c>
      <c r="G108" s="47"/>
      <c r="H108" s="47"/>
      <c r="I108" s="47"/>
      <c r="J108" s="47">
        <v>2</v>
      </c>
      <c r="K108" s="47"/>
      <c r="L108" s="47">
        <v>1</v>
      </c>
      <c r="M108" s="47">
        <v>1</v>
      </c>
      <c r="N108" s="47"/>
      <c r="O108" s="47"/>
      <c r="P108" s="47">
        <v>1</v>
      </c>
      <c r="Q108" s="47"/>
      <c r="R108" s="47">
        <v>2</v>
      </c>
      <c r="S108" s="47">
        <v>1</v>
      </c>
      <c r="T108" s="47"/>
      <c r="U108" s="47"/>
      <c r="V108" s="47">
        <v>17</v>
      </c>
      <c r="W108" s="48">
        <v>2</v>
      </c>
      <c r="X108" s="61">
        <f t="shared" si="7"/>
        <v>24</v>
      </c>
      <c r="Y108" s="52">
        <f t="shared" si="7"/>
        <v>4</v>
      </c>
      <c r="Z108">
        <f t="shared" si="6"/>
        <v>28</v>
      </c>
    </row>
    <row r="109" spans="1:26">
      <c r="A109" s="51" t="s">
        <v>13</v>
      </c>
      <c r="B109" s="16"/>
      <c r="C109" s="47" t="s">
        <v>144</v>
      </c>
      <c r="D109" s="47" t="s">
        <v>367</v>
      </c>
      <c r="E109" s="52" t="s">
        <v>368</v>
      </c>
      <c r="F109" s="56"/>
      <c r="G109" s="47"/>
      <c r="H109" s="47"/>
      <c r="I109" s="47"/>
      <c r="J109" s="47"/>
      <c r="K109" s="47"/>
      <c r="L109" s="47"/>
      <c r="M109" s="47"/>
      <c r="N109" s="47"/>
      <c r="O109" s="47"/>
      <c r="P109" s="47"/>
      <c r="Q109" s="47"/>
      <c r="R109" s="47"/>
      <c r="S109" s="47">
        <v>2</v>
      </c>
      <c r="T109" s="47"/>
      <c r="U109" s="47"/>
      <c r="V109" s="47"/>
      <c r="W109" s="48">
        <v>8</v>
      </c>
      <c r="X109" s="61">
        <f t="shared" si="7"/>
        <v>0</v>
      </c>
      <c r="Y109" s="52">
        <f t="shared" si="7"/>
        <v>10</v>
      </c>
      <c r="Z109">
        <f t="shared" si="6"/>
        <v>10</v>
      </c>
    </row>
    <row r="110" spans="1:26">
      <c r="A110" s="51" t="s">
        <v>13</v>
      </c>
      <c r="B110" s="16"/>
      <c r="C110" s="47" t="s">
        <v>369</v>
      </c>
      <c r="D110" s="47" t="s">
        <v>370</v>
      </c>
      <c r="E110" s="52" t="s">
        <v>371</v>
      </c>
      <c r="F110" s="56">
        <v>1</v>
      </c>
      <c r="G110" s="47">
        <v>1</v>
      </c>
      <c r="H110" s="47"/>
      <c r="I110" s="47"/>
      <c r="J110" s="47"/>
      <c r="K110" s="47">
        <v>3</v>
      </c>
      <c r="L110" s="47">
        <v>8</v>
      </c>
      <c r="M110" s="47">
        <v>2</v>
      </c>
      <c r="N110" s="47">
        <v>4</v>
      </c>
      <c r="O110" s="47"/>
      <c r="P110" s="47">
        <v>1</v>
      </c>
      <c r="Q110" s="47">
        <v>1</v>
      </c>
      <c r="R110" s="47">
        <v>7</v>
      </c>
      <c r="S110" s="47">
        <v>11</v>
      </c>
      <c r="T110" s="47"/>
      <c r="U110" s="47"/>
      <c r="V110" s="47">
        <v>87</v>
      </c>
      <c r="W110" s="48">
        <v>93</v>
      </c>
      <c r="X110" s="61">
        <f t="shared" si="7"/>
        <v>108</v>
      </c>
      <c r="Y110" s="52">
        <f t="shared" si="7"/>
        <v>111</v>
      </c>
      <c r="Z110">
        <f t="shared" si="6"/>
        <v>219</v>
      </c>
    </row>
    <row r="111" spans="1:26">
      <c r="A111" s="51" t="s">
        <v>13</v>
      </c>
      <c r="B111" s="16"/>
      <c r="C111" s="47" t="s">
        <v>369</v>
      </c>
      <c r="D111" s="47" t="s">
        <v>372</v>
      </c>
      <c r="E111" s="52" t="s">
        <v>373</v>
      </c>
      <c r="F111" s="56"/>
      <c r="G111" s="47"/>
      <c r="H111" s="47"/>
      <c r="I111" s="47"/>
      <c r="J111" s="47"/>
      <c r="K111" s="47"/>
      <c r="L111" s="47"/>
      <c r="M111" s="47"/>
      <c r="N111" s="47">
        <v>1</v>
      </c>
      <c r="O111" s="47">
        <v>1</v>
      </c>
      <c r="P111" s="47"/>
      <c r="Q111" s="47"/>
      <c r="R111" s="47">
        <v>1</v>
      </c>
      <c r="S111" s="47">
        <v>1</v>
      </c>
      <c r="T111" s="47"/>
      <c r="U111" s="47"/>
      <c r="V111" s="47">
        <v>10</v>
      </c>
      <c r="W111" s="48">
        <v>6</v>
      </c>
      <c r="X111" s="61">
        <f t="shared" si="7"/>
        <v>12</v>
      </c>
      <c r="Y111" s="52">
        <f t="shared" si="7"/>
        <v>8</v>
      </c>
      <c r="Z111">
        <f t="shared" si="6"/>
        <v>20</v>
      </c>
    </row>
    <row r="112" spans="1:26">
      <c r="A112" s="51" t="s">
        <v>13</v>
      </c>
      <c r="B112" s="16"/>
      <c r="C112" s="47" t="s">
        <v>159</v>
      </c>
      <c r="D112" s="47" t="s">
        <v>374</v>
      </c>
      <c r="E112" s="52" t="s">
        <v>375</v>
      </c>
      <c r="F112" s="56"/>
      <c r="G112" s="47">
        <v>1</v>
      </c>
      <c r="H112" s="47"/>
      <c r="I112" s="47"/>
      <c r="J112" s="47"/>
      <c r="K112" s="47"/>
      <c r="L112" s="47"/>
      <c r="M112" s="47"/>
      <c r="N112" s="47"/>
      <c r="O112" s="47">
        <v>4</v>
      </c>
      <c r="P112" s="47"/>
      <c r="Q112" s="47">
        <v>1</v>
      </c>
      <c r="R112" s="47">
        <v>1</v>
      </c>
      <c r="S112" s="47"/>
      <c r="T112" s="47"/>
      <c r="U112" s="47"/>
      <c r="V112" s="47">
        <v>1</v>
      </c>
      <c r="W112" s="48">
        <v>4</v>
      </c>
      <c r="X112" s="61">
        <f t="shared" si="7"/>
        <v>2</v>
      </c>
      <c r="Y112" s="52">
        <f t="shared" si="7"/>
        <v>10</v>
      </c>
      <c r="Z112">
        <f t="shared" si="6"/>
        <v>12</v>
      </c>
    </row>
    <row r="113" spans="1:26">
      <c r="A113" s="51" t="s">
        <v>13</v>
      </c>
      <c r="B113" s="16"/>
      <c r="C113" s="47" t="s">
        <v>180</v>
      </c>
      <c r="D113" s="47" t="s">
        <v>376</v>
      </c>
      <c r="E113" s="52" t="s">
        <v>377</v>
      </c>
      <c r="F113" s="56"/>
      <c r="G113" s="47"/>
      <c r="H113" s="47"/>
      <c r="I113" s="47"/>
      <c r="J113" s="47">
        <v>2</v>
      </c>
      <c r="K113" s="47"/>
      <c r="L113" s="47"/>
      <c r="M113" s="47"/>
      <c r="N113" s="47">
        <v>2</v>
      </c>
      <c r="O113" s="47"/>
      <c r="P113" s="47"/>
      <c r="Q113" s="47"/>
      <c r="R113" s="47"/>
      <c r="S113" s="47"/>
      <c r="T113" s="47"/>
      <c r="U113" s="47"/>
      <c r="V113" s="47">
        <v>5</v>
      </c>
      <c r="W113" s="48">
        <v>4</v>
      </c>
      <c r="X113" s="61">
        <f t="shared" si="7"/>
        <v>9</v>
      </c>
      <c r="Y113" s="52">
        <f t="shared" si="7"/>
        <v>4</v>
      </c>
      <c r="Z113">
        <f t="shared" si="6"/>
        <v>13</v>
      </c>
    </row>
    <row r="114" spans="1:26">
      <c r="A114" s="53" t="s">
        <v>13</v>
      </c>
      <c r="B114" s="17"/>
      <c r="C114" s="54" t="s">
        <v>159</v>
      </c>
      <c r="D114" s="54" t="s">
        <v>378</v>
      </c>
      <c r="E114" s="55" t="s">
        <v>379</v>
      </c>
      <c r="F114" s="57"/>
      <c r="G114" s="54"/>
      <c r="H114" s="54"/>
      <c r="I114" s="54"/>
      <c r="J114" s="54"/>
      <c r="K114" s="54"/>
      <c r="L114" s="54"/>
      <c r="M114" s="54"/>
      <c r="N114" s="54"/>
      <c r="O114" s="54"/>
      <c r="P114" s="54"/>
      <c r="Q114" s="54"/>
      <c r="R114" s="54"/>
      <c r="S114" s="54">
        <v>1</v>
      </c>
      <c r="T114" s="54"/>
      <c r="U114" s="54"/>
      <c r="V114" s="54">
        <v>4</v>
      </c>
      <c r="W114" s="60">
        <v>4</v>
      </c>
      <c r="X114" s="62">
        <f t="shared" si="7"/>
        <v>4</v>
      </c>
      <c r="Y114" s="55">
        <f t="shared" si="7"/>
        <v>5</v>
      </c>
      <c r="Z114">
        <f t="shared" si="6"/>
        <v>9</v>
      </c>
    </row>
    <row r="115" spans="1:26">
      <c r="B115"/>
      <c r="E115" s="3" t="s">
        <v>47</v>
      </c>
      <c r="F115">
        <f t="shared" ref="F115:Z115" si="8">SUM(F15:F114)</f>
        <v>47</v>
      </c>
      <c r="G115">
        <f t="shared" si="8"/>
        <v>78</v>
      </c>
      <c r="H115">
        <f t="shared" si="8"/>
        <v>1</v>
      </c>
      <c r="I115">
        <f t="shared" si="8"/>
        <v>8</v>
      </c>
      <c r="J115">
        <f t="shared" si="8"/>
        <v>53</v>
      </c>
      <c r="K115">
        <f t="shared" si="8"/>
        <v>68</v>
      </c>
      <c r="L115">
        <f t="shared" si="8"/>
        <v>94</v>
      </c>
      <c r="M115">
        <f t="shared" si="8"/>
        <v>58</v>
      </c>
      <c r="N115">
        <f t="shared" si="8"/>
        <v>91</v>
      </c>
      <c r="O115">
        <f t="shared" si="8"/>
        <v>199</v>
      </c>
      <c r="P115">
        <f t="shared" si="8"/>
        <v>105</v>
      </c>
      <c r="Q115">
        <f t="shared" si="8"/>
        <v>83</v>
      </c>
      <c r="R115">
        <f t="shared" si="8"/>
        <v>175</v>
      </c>
      <c r="S115">
        <f t="shared" si="8"/>
        <v>241</v>
      </c>
      <c r="T115">
        <f t="shared" si="8"/>
        <v>1</v>
      </c>
      <c r="U115">
        <f t="shared" si="8"/>
        <v>1</v>
      </c>
      <c r="V115">
        <f t="shared" si="8"/>
        <v>1645</v>
      </c>
      <c r="W115">
        <f t="shared" si="8"/>
        <v>2616</v>
      </c>
      <c r="X115">
        <f t="shared" si="8"/>
        <v>2212</v>
      </c>
      <c r="Y115">
        <f t="shared" si="8"/>
        <v>3352</v>
      </c>
      <c r="Z115">
        <f t="shared" si="8"/>
        <v>5564</v>
      </c>
    </row>
    <row r="116" spans="1:26">
      <c r="B116"/>
      <c r="F116"/>
    </row>
    <row r="117" spans="1:26">
      <c r="A117" s="49" t="s">
        <v>53</v>
      </c>
      <c r="B117" s="112" t="s">
        <v>600</v>
      </c>
      <c r="C117" s="13" t="s">
        <v>383</v>
      </c>
      <c r="D117" s="13" t="s">
        <v>384</v>
      </c>
      <c r="E117" s="50" t="s">
        <v>385</v>
      </c>
      <c r="F117" s="21"/>
      <c r="G117" s="13"/>
      <c r="H117" s="13"/>
      <c r="I117" s="13"/>
      <c r="J117" s="13"/>
      <c r="K117" s="13"/>
      <c r="L117" s="13"/>
      <c r="M117" s="13"/>
      <c r="N117" s="13"/>
      <c r="O117" s="13"/>
      <c r="P117" s="13"/>
      <c r="Q117" s="13"/>
      <c r="R117" s="13"/>
      <c r="S117" s="13"/>
      <c r="T117" s="13"/>
      <c r="U117" s="13"/>
      <c r="V117" s="13"/>
      <c r="W117" s="15">
        <v>1</v>
      </c>
      <c r="X117" s="19">
        <f t="shared" ref="X117:Y127" si="9">F117+H117+J117+L117+N117+P117+R117+T117+V117</f>
        <v>0</v>
      </c>
      <c r="Y117" s="50">
        <f t="shared" si="9"/>
        <v>1</v>
      </c>
      <c r="Z117">
        <f t="shared" ref="Z117:Z127" si="10">SUM(X117:Y117)</f>
        <v>1</v>
      </c>
    </row>
    <row r="118" spans="1:26">
      <c r="A118" s="51" t="s">
        <v>53</v>
      </c>
      <c r="B118" s="113" t="s">
        <v>601</v>
      </c>
      <c r="C118" s="47" t="s">
        <v>386</v>
      </c>
      <c r="D118" s="47" t="s">
        <v>387</v>
      </c>
      <c r="E118" s="52" t="s">
        <v>388</v>
      </c>
      <c r="F118" s="56"/>
      <c r="G118" s="47"/>
      <c r="H118" s="47"/>
      <c r="I118" s="47"/>
      <c r="J118" s="47"/>
      <c r="K118" s="47"/>
      <c r="L118" s="47"/>
      <c r="M118" s="47"/>
      <c r="N118" s="47"/>
      <c r="O118" s="47"/>
      <c r="P118" s="47"/>
      <c r="Q118" s="47"/>
      <c r="R118" s="47"/>
      <c r="S118" s="47"/>
      <c r="T118" s="47"/>
      <c r="U118" s="47"/>
      <c r="V118" s="47"/>
      <c r="W118" s="48">
        <v>1</v>
      </c>
      <c r="X118" s="61">
        <f t="shared" si="9"/>
        <v>0</v>
      </c>
      <c r="Y118" s="52">
        <f t="shared" si="9"/>
        <v>1</v>
      </c>
      <c r="Z118">
        <f t="shared" si="10"/>
        <v>1</v>
      </c>
    </row>
    <row r="119" spans="1:26">
      <c r="A119" s="51" t="s">
        <v>53</v>
      </c>
      <c r="B119" s="16" t="s">
        <v>699</v>
      </c>
      <c r="C119" s="47" t="s">
        <v>383</v>
      </c>
      <c r="D119" s="47" t="s">
        <v>389</v>
      </c>
      <c r="E119" s="52" t="s">
        <v>390</v>
      </c>
      <c r="F119" s="56"/>
      <c r="G119" s="47"/>
      <c r="H119" s="47"/>
      <c r="I119" s="47"/>
      <c r="J119" s="47"/>
      <c r="K119" s="47"/>
      <c r="L119" s="47"/>
      <c r="M119" s="47"/>
      <c r="N119" s="47"/>
      <c r="O119" s="47"/>
      <c r="P119" s="47">
        <v>1</v>
      </c>
      <c r="Q119" s="47"/>
      <c r="R119" s="47"/>
      <c r="S119" s="47"/>
      <c r="T119" s="47"/>
      <c r="U119" s="47"/>
      <c r="V119" s="47">
        <v>2</v>
      </c>
      <c r="W119" s="48"/>
      <c r="X119" s="61">
        <f t="shared" ref="X119:X123" si="11">F119+H119+J119+L119+N119+P119+R119+T119+V119</f>
        <v>3</v>
      </c>
      <c r="Y119" s="52">
        <f t="shared" ref="Y119:Y123" si="12">G119+I119+K119+M119+O119+Q119+S119+U119+W119</f>
        <v>0</v>
      </c>
      <c r="Z119">
        <f t="shared" ref="Z119:Z123" si="13">SUM(X119:Y119)</f>
        <v>3</v>
      </c>
    </row>
    <row r="120" spans="1:26">
      <c r="A120" s="51" t="s">
        <v>53</v>
      </c>
      <c r="B120" s="16" t="s">
        <v>700</v>
      </c>
      <c r="C120" s="47" t="s">
        <v>386</v>
      </c>
      <c r="D120" s="47" t="s">
        <v>391</v>
      </c>
      <c r="E120" s="52" t="s">
        <v>392</v>
      </c>
      <c r="F120" s="56"/>
      <c r="G120" s="47"/>
      <c r="H120" s="47"/>
      <c r="I120" s="47"/>
      <c r="J120" s="47"/>
      <c r="K120" s="47"/>
      <c r="L120" s="47">
        <v>1</v>
      </c>
      <c r="M120" s="47"/>
      <c r="N120" s="47"/>
      <c r="O120" s="47"/>
      <c r="P120" s="47">
        <v>1</v>
      </c>
      <c r="Q120" s="47">
        <v>4</v>
      </c>
      <c r="R120" s="47"/>
      <c r="S120" s="47"/>
      <c r="T120" s="47"/>
      <c r="U120" s="47"/>
      <c r="V120" s="47">
        <v>2</v>
      </c>
      <c r="W120" s="48">
        <v>4</v>
      </c>
      <c r="X120" s="61">
        <f t="shared" si="11"/>
        <v>4</v>
      </c>
      <c r="Y120" s="52">
        <f t="shared" si="12"/>
        <v>8</v>
      </c>
      <c r="Z120">
        <f t="shared" si="13"/>
        <v>12</v>
      </c>
    </row>
    <row r="121" spans="1:26">
      <c r="A121" s="51" t="s">
        <v>53</v>
      </c>
      <c r="B121" s="16" t="s">
        <v>701</v>
      </c>
      <c r="C121" s="47" t="s">
        <v>386</v>
      </c>
      <c r="D121" s="47" t="s">
        <v>393</v>
      </c>
      <c r="E121" s="52" t="s">
        <v>394</v>
      </c>
      <c r="F121" s="56"/>
      <c r="G121" s="47"/>
      <c r="H121" s="47"/>
      <c r="I121" s="47"/>
      <c r="J121" s="47"/>
      <c r="K121" s="47"/>
      <c r="L121" s="47"/>
      <c r="M121" s="47"/>
      <c r="N121" s="47"/>
      <c r="O121" s="47"/>
      <c r="P121" s="47"/>
      <c r="Q121" s="47"/>
      <c r="R121" s="47"/>
      <c r="S121" s="47"/>
      <c r="T121" s="47"/>
      <c r="U121" s="47"/>
      <c r="V121" s="47"/>
      <c r="W121" s="48">
        <v>1</v>
      </c>
      <c r="X121" s="61">
        <f t="shared" si="11"/>
        <v>0</v>
      </c>
      <c r="Y121" s="52">
        <f t="shared" si="12"/>
        <v>1</v>
      </c>
      <c r="Z121">
        <f t="shared" si="13"/>
        <v>1</v>
      </c>
    </row>
    <row r="122" spans="1:26">
      <c r="A122" s="51" t="s">
        <v>53</v>
      </c>
      <c r="B122" s="16" t="s">
        <v>704</v>
      </c>
      <c r="C122" s="47" t="s">
        <v>383</v>
      </c>
      <c r="D122" s="47" t="s">
        <v>399</v>
      </c>
      <c r="E122" s="52" t="s">
        <v>705</v>
      </c>
      <c r="F122" s="56"/>
      <c r="G122" s="47"/>
      <c r="H122" s="47"/>
      <c r="I122" s="47"/>
      <c r="J122" s="47"/>
      <c r="K122" s="47"/>
      <c r="L122" s="47"/>
      <c r="M122" s="47"/>
      <c r="N122" s="47"/>
      <c r="O122" s="47"/>
      <c r="P122" s="47"/>
      <c r="Q122" s="47"/>
      <c r="R122" s="47"/>
      <c r="S122" s="47"/>
      <c r="T122" s="47"/>
      <c r="U122" s="47"/>
      <c r="V122" s="47"/>
      <c r="W122" s="48">
        <v>1</v>
      </c>
      <c r="X122" s="61">
        <f t="shared" si="11"/>
        <v>0</v>
      </c>
      <c r="Y122" s="52">
        <f t="shared" si="12"/>
        <v>1</v>
      </c>
      <c r="Z122">
        <f t="shared" si="13"/>
        <v>1</v>
      </c>
    </row>
    <row r="123" spans="1:26">
      <c r="A123" s="51" t="s">
        <v>53</v>
      </c>
      <c r="B123" s="16" t="s">
        <v>706</v>
      </c>
      <c r="C123" s="47" t="s">
        <v>380</v>
      </c>
      <c r="D123" s="47" t="s">
        <v>401</v>
      </c>
      <c r="E123" s="52" t="s">
        <v>402</v>
      </c>
      <c r="F123" s="56"/>
      <c r="G123" s="47"/>
      <c r="H123" s="47"/>
      <c r="I123" s="47"/>
      <c r="J123" s="47"/>
      <c r="K123" s="47"/>
      <c r="L123" s="47"/>
      <c r="M123" s="47"/>
      <c r="N123" s="47"/>
      <c r="O123" s="47"/>
      <c r="P123" s="47"/>
      <c r="Q123" s="47">
        <v>1</v>
      </c>
      <c r="R123" s="47"/>
      <c r="S123" s="47">
        <v>1</v>
      </c>
      <c r="T123" s="47"/>
      <c r="U123" s="47"/>
      <c r="V123" s="47"/>
      <c r="W123" s="48"/>
      <c r="X123" s="61">
        <f t="shared" si="11"/>
        <v>0</v>
      </c>
      <c r="Y123" s="52">
        <f t="shared" si="12"/>
        <v>2</v>
      </c>
      <c r="Z123">
        <f t="shared" si="13"/>
        <v>2</v>
      </c>
    </row>
    <row r="124" spans="1:26">
      <c r="A124" s="51" t="s">
        <v>53</v>
      </c>
      <c r="B124" s="16" t="s">
        <v>707</v>
      </c>
      <c r="C124" s="47" t="s">
        <v>383</v>
      </c>
      <c r="D124" s="47" t="s">
        <v>403</v>
      </c>
      <c r="E124" s="52" t="s">
        <v>404</v>
      </c>
      <c r="F124" s="56"/>
      <c r="G124" s="47"/>
      <c r="H124" s="47"/>
      <c r="I124" s="47"/>
      <c r="J124" s="47">
        <v>1</v>
      </c>
      <c r="K124" s="47"/>
      <c r="L124" s="47"/>
      <c r="M124" s="47">
        <v>2</v>
      </c>
      <c r="N124" s="47"/>
      <c r="O124" s="47"/>
      <c r="P124" s="47"/>
      <c r="Q124" s="47"/>
      <c r="R124" s="47">
        <v>2</v>
      </c>
      <c r="S124" s="47"/>
      <c r="T124" s="47"/>
      <c r="U124" s="47"/>
      <c r="V124" s="47">
        <v>4</v>
      </c>
      <c r="W124" s="48">
        <v>2</v>
      </c>
      <c r="X124" s="61">
        <f>F124+H124+J124+L124+N124+P124+R124+T124+V124</f>
        <v>7</v>
      </c>
      <c r="Y124" s="52">
        <f>G124+I124+K124+M124+O124+Q124+S124+U124+W124</f>
        <v>4</v>
      </c>
      <c r="Z124">
        <f t="shared" si="10"/>
        <v>11</v>
      </c>
    </row>
    <row r="125" spans="1:26">
      <c r="A125" s="51" t="s">
        <v>53</v>
      </c>
      <c r="B125" s="16" t="s">
        <v>708</v>
      </c>
      <c r="C125" s="47" t="s">
        <v>380</v>
      </c>
      <c r="D125" s="47" t="s">
        <v>405</v>
      </c>
      <c r="E125" s="52" t="s">
        <v>406</v>
      </c>
      <c r="F125" s="56"/>
      <c r="G125" s="47"/>
      <c r="H125" s="47"/>
      <c r="I125" s="47"/>
      <c r="J125" s="47">
        <v>1</v>
      </c>
      <c r="K125" s="47"/>
      <c r="L125" s="47"/>
      <c r="M125" s="47"/>
      <c r="N125" s="47"/>
      <c r="O125" s="47"/>
      <c r="P125" s="47"/>
      <c r="Q125" s="47"/>
      <c r="R125" s="47">
        <v>1</v>
      </c>
      <c r="S125" s="47"/>
      <c r="T125" s="47"/>
      <c r="U125" s="47"/>
      <c r="V125" s="47">
        <v>2</v>
      </c>
      <c r="W125" s="48">
        <v>4</v>
      </c>
      <c r="X125" s="61">
        <f>F125+H125+J125+L125+N125+P125+R125+T125+V125</f>
        <v>4</v>
      </c>
      <c r="Y125" s="52">
        <f>G125+I125+K125+M125+O125+Q125+S125+U125+W125</f>
        <v>4</v>
      </c>
      <c r="Z125">
        <f t="shared" si="10"/>
        <v>8</v>
      </c>
    </row>
    <row r="126" spans="1:26">
      <c r="A126" s="51" t="s">
        <v>53</v>
      </c>
      <c r="B126" s="16" t="s">
        <v>688</v>
      </c>
      <c r="C126" s="47" t="s">
        <v>407</v>
      </c>
      <c r="D126" s="47" t="s">
        <v>408</v>
      </c>
      <c r="E126" s="52" t="s">
        <v>409</v>
      </c>
      <c r="F126" s="56"/>
      <c r="G126" s="47"/>
      <c r="H126" s="47"/>
      <c r="I126" s="47"/>
      <c r="J126" s="47"/>
      <c r="K126" s="47"/>
      <c r="L126" s="47"/>
      <c r="M126" s="47"/>
      <c r="N126" s="47"/>
      <c r="O126" s="47"/>
      <c r="P126" s="47"/>
      <c r="Q126" s="47"/>
      <c r="R126" s="47"/>
      <c r="S126" s="47"/>
      <c r="T126" s="47"/>
      <c r="U126" s="47"/>
      <c r="V126" s="47">
        <v>1</v>
      </c>
      <c r="W126" s="48"/>
      <c r="X126" s="61">
        <f>F126+H126+J126+L126+N126+P126+R126+T126+V126</f>
        <v>1</v>
      </c>
      <c r="Y126" s="52">
        <f t="shared" si="9"/>
        <v>0</v>
      </c>
      <c r="Z126">
        <f t="shared" si="10"/>
        <v>1</v>
      </c>
    </row>
    <row r="127" spans="1:26">
      <c r="A127" s="53" t="s">
        <v>53</v>
      </c>
      <c r="B127" s="17" t="s">
        <v>709</v>
      </c>
      <c r="C127" s="54" t="s">
        <v>407</v>
      </c>
      <c r="D127" s="54" t="s">
        <v>412</v>
      </c>
      <c r="E127" s="55" t="s">
        <v>413</v>
      </c>
      <c r="F127" s="57"/>
      <c r="G127" s="54"/>
      <c r="H127" s="54"/>
      <c r="I127" s="54"/>
      <c r="J127" s="54"/>
      <c r="K127" s="54"/>
      <c r="L127" s="54"/>
      <c r="M127" s="54"/>
      <c r="N127" s="54"/>
      <c r="O127" s="54"/>
      <c r="P127" s="54"/>
      <c r="Q127" s="54">
        <v>1</v>
      </c>
      <c r="R127" s="54"/>
      <c r="S127" s="54"/>
      <c r="T127" s="54"/>
      <c r="U127" s="54"/>
      <c r="V127" s="54"/>
      <c r="W127" s="60"/>
      <c r="X127" s="62">
        <f t="shared" si="9"/>
        <v>0</v>
      </c>
      <c r="Y127" s="55">
        <f t="shared" si="9"/>
        <v>1</v>
      </c>
      <c r="Z127">
        <f t="shared" si="10"/>
        <v>1</v>
      </c>
    </row>
    <row r="128" spans="1:26">
      <c r="A128" s="3"/>
      <c r="B128" s="3"/>
      <c r="E128" s="67" t="s">
        <v>46</v>
      </c>
      <c r="F128">
        <f>SUM(F117:F127)</f>
        <v>0</v>
      </c>
      <c r="G128">
        <f t="shared" ref="G128:Z128" si="14">SUM(G117:G127)</f>
        <v>0</v>
      </c>
      <c r="H128">
        <f t="shared" si="14"/>
        <v>0</v>
      </c>
      <c r="I128">
        <f t="shared" si="14"/>
        <v>0</v>
      </c>
      <c r="J128">
        <f t="shared" si="14"/>
        <v>2</v>
      </c>
      <c r="K128">
        <f t="shared" si="14"/>
        <v>0</v>
      </c>
      <c r="L128">
        <f t="shared" si="14"/>
        <v>1</v>
      </c>
      <c r="M128">
        <f t="shared" si="14"/>
        <v>2</v>
      </c>
      <c r="N128">
        <f t="shared" si="14"/>
        <v>0</v>
      </c>
      <c r="O128">
        <f t="shared" si="14"/>
        <v>0</v>
      </c>
      <c r="P128">
        <f t="shared" si="14"/>
        <v>2</v>
      </c>
      <c r="Q128">
        <f t="shared" si="14"/>
        <v>6</v>
      </c>
      <c r="R128">
        <f t="shared" si="14"/>
        <v>3</v>
      </c>
      <c r="S128">
        <f t="shared" si="14"/>
        <v>1</v>
      </c>
      <c r="T128">
        <f t="shared" si="14"/>
        <v>0</v>
      </c>
      <c r="U128">
        <f t="shared" si="14"/>
        <v>0</v>
      </c>
      <c r="V128">
        <f t="shared" si="14"/>
        <v>11</v>
      </c>
      <c r="W128">
        <f t="shared" si="14"/>
        <v>14</v>
      </c>
      <c r="X128">
        <f t="shared" si="14"/>
        <v>19</v>
      </c>
      <c r="Y128">
        <f t="shared" si="14"/>
        <v>23</v>
      </c>
      <c r="Z128">
        <f t="shared" si="14"/>
        <v>42</v>
      </c>
    </row>
    <row r="129" spans="1:26">
      <c r="A129" s="3"/>
      <c r="B129" s="3"/>
      <c r="F129"/>
    </row>
    <row r="130" spans="1:26">
      <c r="A130" s="49" t="s">
        <v>14</v>
      </c>
      <c r="B130" s="112" t="s">
        <v>594</v>
      </c>
      <c r="C130" s="13" t="s">
        <v>380</v>
      </c>
      <c r="D130" s="13" t="s">
        <v>421</v>
      </c>
      <c r="E130" s="50" t="s">
        <v>422</v>
      </c>
      <c r="F130" s="21"/>
      <c r="G130" s="13"/>
      <c r="H130" s="13"/>
      <c r="I130" s="13"/>
      <c r="J130" s="13"/>
      <c r="K130" s="13"/>
      <c r="L130" s="13"/>
      <c r="M130" s="13"/>
      <c r="N130" s="13"/>
      <c r="O130" s="13"/>
      <c r="P130" s="13">
        <v>1</v>
      </c>
      <c r="Q130" s="13">
        <v>1</v>
      </c>
      <c r="R130" s="13"/>
      <c r="S130" s="13"/>
      <c r="T130" s="13"/>
      <c r="U130" s="13"/>
      <c r="V130" s="13"/>
      <c r="W130" s="15">
        <v>1</v>
      </c>
      <c r="X130" s="19">
        <f t="shared" ref="X130:Y176" si="15">F130+H130+J130+L130+N130+P130+R130+T130+V130</f>
        <v>1</v>
      </c>
      <c r="Y130" s="50">
        <f t="shared" si="15"/>
        <v>2</v>
      </c>
      <c r="Z130">
        <f t="shared" ref="Z130:Z176" si="16">SUM(X130:Y130)</f>
        <v>3</v>
      </c>
    </row>
    <row r="131" spans="1:26">
      <c r="A131" s="51" t="s">
        <v>14</v>
      </c>
      <c r="B131" s="113" t="s">
        <v>595</v>
      </c>
      <c r="C131" s="47" t="s">
        <v>380</v>
      </c>
      <c r="D131" s="47" t="s">
        <v>425</v>
      </c>
      <c r="E131" s="52" t="s">
        <v>426</v>
      </c>
      <c r="F131" s="56"/>
      <c r="G131" s="47"/>
      <c r="H131" s="47"/>
      <c r="I131" s="47"/>
      <c r="J131" s="47"/>
      <c r="K131" s="47"/>
      <c r="L131" s="47"/>
      <c r="M131" s="47"/>
      <c r="N131" s="47"/>
      <c r="O131" s="47"/>
      <c r="P131" s="47">
        <v>5</v>
      </c>
      <c r="Q131" s="47"/>
      <c r="R131" s="47"/>
      <c r="S131" s="47"/>
      <c r="T131" s="47"/>
      <c r="U131" s="47"/>
      <c r="V131" s="47">
        <v>1</v>
      </c>
      <c r="W131" s="48">
        <v>1</v>
      </c>
      <c r="X131" s="61">
        <f t="shared" si="15"/>
        <v>6</v>
      </c>
      <c r="Y131" s="52">
        <f t="shared" si="15"/>
        <v>1</v>
      </c>
      <c r="Z131">
        <f t="shared" si="16"/>
        <v>7</v>
      </c>
    </row>
    <row r="132" spans="1:26">
      <c r="A132" s="51" t="s">
        <v>14</v>
      </c>
      <c r="B132" s="113" t="s">
        <v>596</v>
      </c>
      <c r="C132" s="47" t="s">
        <v>383</v>
      </c>
      <c r="D132" s="47" t="s">
        <v>427</v>
      </c>
      <c r="E132" s="52" t="s">
        <v>428</v>
      </c>
      <c r="F132" s="56"/>
      <c r="G132" s="47"/>
      <c r="H132" s="47"/>
      <c r="I132" s="47"/>
      <c r="J132" s="47"/>
      <c r="K132" s="47"/>
      <c r="L132" s="47"/>
      <c r="M132" s="47"/>
      <c r="N132" s="47"/>
      <c r="O132" s="47"/>
      <c r="P132" s="47"/>
      <c r="Q132" s="47">
        <v>4</v>
      </c>
      <c r="R132" s="47"/>
      <c r="S132" s="47"/>
      <c r="T132" s="47"/>
      <c r="U132" s="47"/>
      <c r="V132" s="47">
        <v>1</v>
      </c>
      <c r="W132" s="48">
        <v>1</v>
      </c>
      <c r="X132" s="61">
        <f t="shared" si="15"/>
        <v>1</v>
      </c>
      <c r="Y132" s="52">
        <f t="shared" si="15"/>
        <v>5</v>
      </c>
      <c r="Z132">
        <f t="shared" si="16"/>
        <v>6</v>
      </c>
    </row>
    <row r="133" spans="1:26">
      <c r="A133" s="51" t="s">
        <v>14</v>
      </c>
      <c r="B133" s="58" t="s">
        <v>632</v>
      </c>
      <c r="C133" s="47" t="s">
        <v>383</v>
      </c>
      <c r="D133" s="47" t="s">
        <v>429</v>
      </c>
      <c r="E133" s="52" t="s">
        <v>430</v>
      </c>
      <c r="F133" s="56"/>
      <c r="G133" s="47"/>
      <c r="H133" s="47"/>
      <c r="I133" s="47"/>
      <c r="J133" s="47"/>
      <c r="K133" s="47"/>
      <c r="L133" s="47"/>
      <c r="M133" s="47"/>
      <c r="N133" s="47"/>
      <c r="O133" s="47"/>
      <c r="P133" s="47">
        <v>3</v>
      </c>
      <c r="Q133" s="47">
        <v>6</v>
      </c>
      <c r="R133" s="47"/>
      <c r="S133" s="47"/>
      <c r="T133" s="47"/>
      <c r="U133" s="47"/>
      <c r="V133" s="47">
        <v>1</v>
      </c>
      <c r="W133" s="48"/>
      <c r="X133" s="61">
        <f t="shared" si="15"/>
        <v>4</v>
      </c>
      <c r="Y133" s="52">
        <f t="shared" si="15"/>
        <v>6</v>
      </c>
      <c r="Z133">
        <f t="shared" si="16"/>
        <v>10</v>
      </c>
    </row>
    <row r="134" spans="1:26">
      <c r="A134" s="51" t="s">
        <v>14</v>
      </c>
      <c r="B134" s="58" t="s">
        <v>699</v>
      </c>
      <c r="C134" s="47" t="s">
        <v>383</v>
      </c>
      <c r="D134" s="47" t="s">
        <v>431</v>
      </c>
      <c r="E134" s="52" t="s">
        <v>432</v>
      </c>
      <c r="F134" s="56"/>
      <c r="G134" s="47"/>
      <c r="H134" s="47"/>
      <c r="I134" s="47"/>
      <c r="J134" s="47"/>
      <c r="K134" s="47"/>
      <c r="L134" s="47"/>
      <c r="M134" s="47"/>
      <c r="N134" s="47"/>
      <c r="O134" s="47"/>
      <c r="P134" s="47">
        <v>1</v>
      </c>
      <c r="Q134" s="47"/>
      <c r="R134" s="47"/>
      <c r="S134" s="47"/>
      <c r="T134" s="47"/>
      <c r="U134" s="47"/>
      <c r="V134" s="47">
        <v>2</v>
      </c>
      <c r="W134" s="48">
        <v>1</v>
      </c>
      <c r="X134" s="61">
        <f t="shared" si="15"/>
        <v>3</v>
      </c>
      <c r="Y134" s="52">
        <f t="shared" si="15"/>
        <v>1</v>
      </c>
      <c r="Z134">
        <f t="shared" si="16"/>
        <v>4</v>
      </c>
    </row>
    <row r="135" spans="1:26">
      <c r="A135" s="51" t="s">
        <v>14</v>
      </c>
      <c r="B135" s="58" t="s">
        <v>700</v>
      </c>
      <c r="C135" s="47" t="s">
        <v>386</v>
      </c>
      <c r="D135" s="47" t="s">
        <v>433</v>
      </c>
      <c r="E135" s="52" t="s">
        <v>434</v>
      </c>
      <c r="F135" s="56"/>
      <c r="G135" s="47"/>
      <c r="H135" s="47"/>
      <c r="I135" s="47">
        <v>1</v>
      </c>
      <c r="J135" s="47"/>
      <c r="K135" s="47"/>
      <c r="L135" s="47"/>
      <c r="M135" s="47"/>
      <c r="N135" s="47"/>
      <c r="O135" s="47"/>
      <c r="P135" s="47"/>
      <c r="Q135" s="47">
        <v>1</v>
      </c>
      <c r="R135" s="47"/>
      <c r="S135" s="47"/>
      <c r="T135" s="47"/>
      <c r="U135" s="47"/>
      <c r="V135" s="47"/>
      <c r="W135" s="48">
        <v>5</v>
      </c>
      <c r="X135" s="61">
        <f t="shared" si="15"/>
        <v>0</v>
      </c>
      <c r="Y135" s="52">
        <f t="shared" si="15"/>
        <v>7</v>
      </c>
      <c r="Z135">
        <f t="shared" si="16"/>
        <v>7</v>
      </c>
    </row>
    <row r="136" spans="1:26">
      <c r="A136" s="51" t="s">
        <v>14</v>
      </c>
      <c r="B136" s="58" t="s">
        <v>710</v>
      </c>
      <c r="C136" s="47" t="s">
        <v>386</v>
      </c>
      <c r="D136" s="47" t="s">
        <v>435</v>
      </c>
      <c r="E136" s="52" t="s">
        <v>436</v>
      </c>
      <c r="F136" s="56"/>
      <c r="G136" s="47"/>
      <c r="H136" s="47"/>
      <c r="I136" s="47"/>
      <c r="J136" s="47"/>
      <c r="K136" s="47"/>
      <c r="L136" s="47"/>
      <c r="M136" s="47"/>
      <c r="N136" s="47"/>
      <c r="O136" s="47"/>
      <c r="P136" s="47"/>
      <c r="Q136" s="47"/>
      <c r="R136" s="47"/>
      <c r="S136" s="47"/>
      <c r="T136" s="47"/>
      <c r="U136" s="47"/>
      <c r="V136" s="47"/>
      <c r="W136" s="48">
        <v>4</v>
      </c>
      <c r="X136" s="61">
        <f t="shared" si="15"/>
        <v>0</v>
      </c>
      <c r="Y136" s="52">
        <f t="shared" si="15"/>
        <v>4</v>
      </c>
      <c r="Z136">
        <f t="shared" si="16"/>
        <v>4</v>
      </c>
    </row>
    <row r="137" spans="1:26">
      <c r="A137" s="51" t="s">
        <v>14</v>
      </c>
      <c r="B137" s="58" t="s">
        <v>638</v>
      </c>
      <c r="C137" s="47" t="s">
        <v>437</v>
      </c>
      <c r="D137" s="47" t="s">
        <v>440</v>
      </c>
      <c r="E137" s="52" t="s">
        <v>441</v>
      </c>
      <c r="F137" s="56"/>
      <c r="G137" s="47"/>
      <c r="H137" s="47"/>
      <c r="I137" s="47"/>
      <c r="J137" s="47"/>
      <c r="K137" s="47"/>
      <c r="L137" s="47"/>
      <c r="M137" s="47"/>
      <c r="N137" s="47"/>
      <c r="O137" s="47"/>
      <c r="P137" s="47">
        <v>7</v>
      </c>
      <c r="Q137" s="47"/>
      <c r="R137" s="47"/>
      <c r="S137" s="47"/>
      <c r="T137" s="47"/>
      <c r="U137" s="47"/>
      <c r="V137" s="47"/>
      <c r="W137" s="48">
        <v>3</v>
      </c>
      <c r="X137" s="61">
        <f t="shared" si="15"/>
        <v>7</v>
      </c>
      <c r="Y137" s="52">
        <f t="shared" si="15"/>
        <v>3</v>
      </c>
      <c r="Z137">
        <f t="shared" si="16"/>
        <v>10</v>
      </c>
    </row>
    <row r="138" spans="1:26">
      <c r="A138" s="51" t="s">
        <v>14</v>
      </c>
      <c r="B138" s="58" t="s">
        <v>640</v>
      </c>
      <c r="C138" s="47" t="s">
        <v>437</v>
      </c>
      <c r="D138" s="47" t="s">
        <v>442</v>
      </c>
      <c r="E138" s="52" t="s">
        <v>443</v>
      </c>
      <c r="F138" s="56"/>
      <c r="G138" s="47"/>
      <c r="H138" s="47"/>
      <c r="I138" s="47"/>
      <c r="J138" s="47"/>
      <c r="K138" s="47"/>
      <c r="L138" s="47"/>
      <c r="M138" s="47"/>
      <c r="N138" s="47"/>
      <c r="O138" s="47"/>
      <c r="P138" s="47">
        <v>3</v>
      </c>
      <c r="Q138" s="47">
        <v>2</v>
      </c>
      <c r="R138" s="47"/>
      <c r="S138" s="47"/>
      <c r="T138" s="47"/>
      <c r="U138" s="47"/>
      <c r="V138" s="47">
        <v>2</v>
      </c>
      <c r="W138" s="48"/>
      <c r="X138" s="61">
        <f t="shared" si="15"/>
        <v>5</v>
      </c>
      <c r="Y138" s="52">
        <f t="shared" si="15"/>
        <v>2</v>
      </c>
      <c r="Z138">
        <f t="shared" si="16"/>
        <v>7</v>
      </c>
    </row>
    <row r="139" spans="1:26">
      <c r="A139" s="51" t="s">
        <v>14</v>
      </c>
      <c r="B139" s="58" t="s">
        <v>641</v>
      </c>
      <c r="C139" s="47" t="s">
        <v>437</v>
      </c>
      <c r="D139" s="47" t="s">
        <v>444</v>
      </c>
      <c r="E139" s="52" t="s">
        <v>445</v>
      </c>
      <c r="F139" s="56"/>
      <c r="G139" s="47"/>
      <c r="H139" s="47"/>
      <c r="I139" s="47"/>
      <c r="J139" s="47"/>
      <c r="K139" s="47"/>
      <c r="L139" s="47">
        <v>1</v>
      </c>
      <c r="M139" s="47"/>
      <c r="N139" s="47"/>
      <c r="O139" s="47"/>
      <c r="P139" s="47">
        <v>3</v>
      </c>
      <c r="Q139" s="47"/>
      <c r="R139" s="47"/>
      <c r="S139" s="47"/>
      <c r="T139" s="47"/>
      <c r="U139" s="47"/>
      <c r="V139" s="47">
        <v>4</v>
      </c>
      <c r="W139" s="48"/>
      <c r="X139" s="61">
        <f t="shared" si="15"/>
        <v>8</v>
      </c>
      <c r="Y139" s="52">
        <f t="shared" si="15"/>
        <v>0</v>
      </c>
      <c r="Z139">
        <f t="shared" si="16"/>
        <v>8</v>
      </c>
    </row>
    <row r="140" spans="1:26">
      <c r="A140" s="51" t="s">
        <v>14</v>
      </c>
      <c r="B140" s="58" t="s">
        <v>642</v>
      </c>
      <c r="C140" s="47" t="s">
        <v>437</v>
      </c>
      <c r="D140" s="47" t="s">
        <v>446</v>
      </c>
      <c r="E140" s="52" t="s">
        <v>447</v>
      </c>
      <c r="F140" s="56"/>
      <c r="G140" s="47"/>
      <c r="H140" s="47"/>
      <c r="I140" s="47"/>
      <c r="J140" s="47"/>
      <c r="K140" s="47"/>
      <c r="L140" s="47"/>
      <c r="M140" s="47"/>
      <c r="N140" s="47">
        <v>1</v>
      </c>
      <c r="O140" s="47"/>
      <c r="P140" s="47">
        <v>3</v>
      </c>
      <c r="Q140" s="47">
        <v>2</v>
      </c>
      <c r="R140" s="47"/>
      <c r="S140" s="47">
        <v>1</v>
      </c>
      <c r="T140" s="47"/>
      <c r="U140" s="47"/>
      <c r="V140" s="47">
        <v>8</v>
      </c>
      <c r="W140" s="48"/>
      <c r="X140" s="61">
        <f t="shared" si="15"/>
        <v>12</v>
      </c>
      <c r="Y140" s="52">
        <f t="shared" si="15"/>
        <v>3</v>
      </c>
      <c r="Z140">
        <f t="shared" si="16"/>
        <v>15</v>
      </c>
    </row>
    <row r="141" spans="1:26">
      <c r="A141" s="51" t="s">
        <v>14</v>
      </c>
      <c r="B141" s="16" t="s">
        <v>643</v>
      </c>
      <c r="C141" s="47" t="s">
        <v>437</v>
      </c>
      <c r="D141" s="47" t="s">
        <v>448</v>
      </c>
      <c r="E141" s="52" t="s">
        <v>449</v>
      </c>
      <c r="F141" s="56"/>
      <c r="G141" s="47"/>
      <c r="H141" s="47"/>
      <c r="I141" s="47"/>
      <c r="J141" s="47"/>
      <c r="K141" s="47"/>
      <c r="L141" s="47"/>
      <c r="M141" s="47"/>
      <c r="N141" s="47"/>
      <c r="O141" s="47"/>
      <c r="P141" s="47">
        <v>6</v>
      </c>
      <c r="Q141" s="47"/>
      <c r="R141" s="47"/>
      <c r="S141" s="47">
        <v>1</v>
      </c>
      <c r="T141" s="47"/>
      <c r="U141" s="47"/>
      <c r="V141" s="47">
        <v>1</v>
      </c>
      <c r="W141" s="48"/>
      <c r="X141" s="61">
        <f t="shared" si="15"/>
        <v>7</v>
      </c>
      <c r="Y141" s="52">
        <f t="shared" si="15"/>
        <v>1</v>
      </c>
      <c r="Z141">
        <f t="shared" si="16"/>
        <v>8</v>
      </c>
    </row>
    <row r="142" spans="1:26">
      <c r="A142" s="51" t="s">
        <v>14</v>
      </c>
      <c r="B142" s="16" t="s">
        <v>648</v>
      </c>
      <c r="C142" s="47" t="s">
        <v>383</v>
      </c>
      <c r="D142" s="47" t="s">
        <v>450</v>
      </c>
      <c r="E142" s="52" t="s">
        <v>451</v>
      </c>
      <c r="F142" s="56"/>
      <c r="G142" s="47"/>
      <c r="H142" s="47"/>
      <c r="I142" s="47"/>
      <c r="J142" s="47"/>
      <c r="K142" s="47"/>
      <c r="L142" s="47"/>
      <c r="M142" s="47"/>
      <c r="N142" s="47"/>
      <c r="O142" s="47"/>
      <c r="P142" s="47"/>
      <c r="Q142" s="47">
        <v>1</v>
      </c>
      <c r="R142" s="47"/>
      <c r="S142" s="47"/>
      <c r="T142" s="47"/>
      <c r="U142" s="47"/>
      <c r="V142" s="47"/>
      <c r="W142" s="48">
        <v>1</v>
      </c>
      <c r="X142" s="61">
        <f t="shared" si="15"/>
        <v>0</v>
      </c>
      <c r="Y142" s="52">
        <f t="shared" si="15"/>
        <v>2</v>
      </c>
      <c r="Z142">
        <f t="shared" si="16"/>
        <v>2</v>
      </c>
    </row>
    <row r="143" spans="1:26">
      <c r="A143" s="51" t="s">
        <v>14</v>
      </c>
      <c r="B143" s="16" t="s">
        <v>711</v>
      </c>
      <c r="C143" s="47" t="s">
        <v>380</v>
      </c>
      <c r="D143" s="47" t="s">
        <v>452</v>
      </c>
      <c r="E143" s="52" t="s">
        <v>597</v>
      </c>
      <c r="F143" s="56"/>
      <c r="G143" s="47"/>
      <c r="H143" s="47"/>
      <c r="I143" s="47"/>
      <c r="J143" s="47"/>
      <c r="K143" s="47">
        <v>1</v>
      </c>
      <c r="L143" s="47"/>
      <c r="M143" s="47"/>
      <c r="N143" s="47"/>
      <c r="O143" s="47"/>
      <c r="P143" s="47"/>
      <c r="Q143" s="47"/>
      <c r="R143" s="47">
        <v>1</v>
      </c>
      <c r="S143" s="47"/>
      <c r="T143" s="47"/>
      <c r="U143" s="47"/>
      <c r="V143" s="47">
        <v>1</v>
      </c>
      <c r="W143" s="48">
        <v>3</v>
      </c>
      <c r="X143" s="61">
        <f t="shared" si="15"/>
        <v>2</v>
      </c>
      <c r="Y143" s="52">
        <f t="shared" si="15"/>
        <v>4</v>
      </c>
      <c r="Z143">
        <f t="shared" si="16"/>
        <v>6</v>
      </c>
    </row>
    <row r="144" spans="1:26">
      <c r="A144" s="51" t="s">
        <v>14</v>
      </c>
      <c r="B144" s="16" t="s">
        <v>650</v>
      </c>
      <c r="C144" s="47" t="s">
        <v>386</v>
      </c>
      <c r="D144" s="47" t="s">
        <v>454</v>
      </c>
      <c r="E144" s="52" t="s">
        <v>712</v>
      </c>
      <c r="F144" s="56"/>
      <c r="G144" s="47"/>
      <c r="H144" s="47"/>
      <c r="I144" s="47"/>
      <c r="J144" s="47">
        <v>1</v>
      </c>
      <c r="K144" s="47"/>
      <c r="L144" s="47"/>
      <c r="M144" s="47">
        <v>2</v>
      </c>
      <c r="N144" s="47"/>
      <c r="O144" s="47"/>
      <c r="P144" s="47"/>
      <c r="Q144" s="47">
        <v>3</v>
      </c>
      <c r="R144" s="47">
        <v>1</v>
      </c>
      <c r="S144" s="47"/>
      <c r="T144" s="47"/>
      <c r="U144" s="47"/>
      <c r="V144" s="47">
        <v>3</v>
      </c>
      <c r="W144" s="48">
        <v>12</v>
      </c>
      <c r="X144" s="61">
        <f t="shared" si="15"/>
        <v>5</v>
      </c>
      <c r="Y144" s="52">
        <f t="shared" si="15"/>
        <v>17</v>
      </c>
      <c r="Z144">
        <f t="shared" si="16"/>
        <v>22</v>
      </c>
    </row>
    <row r="145" spans="1:26">
      <c r="A145" s="51" t="s">
        <v>14</v>
      </c>
      <c r="B145" s="16" t="s">
        <v>652</v>
      </c>
      <c r="C145" s="47" t="s">
        <v>386</v>
      </c>
      <c r="D145" s="47" t="s">
        <v>455</v>
      </c>
      <c r="E145" s="52" t="s">
        <v>713</v>
      </c>
      <c r="F145" s="56"/>
      <c r="G145" s="47"/>
      <c r="H145" s="47"/>
      <c r="I145" s="47"/>
      <c r="J145" s="47"/>
      <c r="K145" s="47"/>
      <c r="L145" s="47"/>
      <c r="M145" s="47"/>
      <c r="N145" s="47"/>
      <c r="O145" s="47"/>
      <c r="P145" s="47"/>
      <c r="Q145" s="47">
        <v>1</v>
      </c>
      <c r="R145" s="47"/>
      <c r="S145" s="47"/>
      <c r="T145" s="47"/>
      <c r="U145" s="47"/>
      <c r="V145" s="47"/>
      <c r="W145" s="48">
        <v>4</v>
      </c>
      <c r="X145" s="61">
        <f t="shared" si="15"/>
        <v>0</v>
      </c>
      <c r="Y145" s="52">
        <f t="shared" si="15"/>
        <v>5</v>
      </c>
      <c r="Z145">
        <f t="shared" si="16"/>
        <v>5</v>
      </c>
    </row>
    <row r="146" spans="1:26">
      <c r="A146" s="51" t="s">
        <v>14</v>
      </c>
      <c r="B146" s="16" t="s">
        <v>654</v>
      </c>
      <c r="C146" s="47" t="s">
        <v>383</v>
      </c>
      <c r="D146" s="47" t="s">
        <v>457</v>
      </c>
      <c r="E146" s="52" t="s">
        <v>458</v>
      </c>
      <c r="F146" s="56"/>
      <c r="G146" s="47"/>
      <c r="H146" s="47"/>
      <c r="I146" s="47"/>
      <c r="J146" s="47"/>
      <c r="K146" s="47"/>
      <c r="L146" s="47"/>
      <c r="M146" s="47"/>
      <c r="N146" s="47"/>
      <c r="O146" s="47"/>
      <c r="P146" s="47"/>
      <c r="Q146" s="47"/>
      <c r="R146" s="47"/>
      <c r="S146" s="47"/>
      <c r="T146" s="47"/>
      <c r="U146" s="47"/>
      <c r="V146" s="47">
        <v>1</v>
      </c>
      <c r="W146" s="48"/>
      <c r="X146" s="61">
        <f t="shared" si="15"/>
        <v>1</v>
      </c>
      <c r="Y146" s="52">
        <f t="shared" si="15"/>
        <v>0</v>
      </c>
      <c r="Z146">
        <f t="shared" si="16"/>
        <v>1</v>
      </c>
    </row>
    <row r="147" spans="1:26">
      <c r="A147" s="51" t="s">
        <v>14</v>
      </c>
      <c r="B147" s="16" t="s">
        <v>714</v>
      </c>
      <c r="C147" s="47" t="s">
        <v>383</v>
      </c>
      <c r="D147" s="47" t="s">
        <v>459</v>
      </c>
      <c r="E147" s="52" t="s">
        <v>460</v>
      </c>
      <c r="F147" s="56"/>
      <c r="G147" s="47"/>
      <c r="H147" s="47"/>
      <c r="I147" s="47"/>
      <c r="J147" s="47"/>
      <c r="K147" s="47"/>
      <c r="L147" s="47"/>
      <c r="M147" s="47"/>
      <c r="N147" s="47"/>
      <c r="O147" s="47"/>
      <c r="P147" s="47"/>
      <c r="Q147" s="47"/>
      <c r="R147" s="47">
        <v>1</v>
      </c>
      <c r="S147" s="47">
        <v>1</v>
      </c>
      <c r="T147" s="47"/>
      <c r="U147" s="47"/>
      <c r="V147" s="47"/>
      <c r="W147" s="48">
        <v>3</v>
      </c>
      <c r="X147" s="61">
        <f t="shared" si="15"/>
        <v>1</v>
      </c>
      <c r="Y147" s="52">
        <f t="shared" si="15"/>
        <v>4</v>
      </c>
      <c r="Z147">
        <f t="shared" si="16"/>
        <v>5</v>
      </c>
    </row>
    <row r="148" spans="1:26">
      <c r="A148" s="51" t="s">
        <v>14</v>
      </c>
      <c r="B148" s="16" t="s">
        <v>715</v>
      </c>
      <c r="C148" s="47" t="s">
        <v>380</v>
      </c>
      <c r="D148" s="47" t="s">
        <v>461</v>
      </c>
      <c r="E148" s="52" t="s">
        <v>462</v>
      </c>
      <c r="F148" s="56"/>
      <c r="G148" s="47"/>
      <c r="H148" s="47"/>
      <c r="I148" s="47"/>
      <c r="J148" s="47"/>
      <c r="K148" s="47"/>
      <c r="L148" s="47"/>
      <c r="M148" s="47"/>
      <c r="N148" s="47"/>
      <c r="O148" s="47"/>
      <c r="P148" s="47"/>
      <c r="Q148" s="47"/>
      <c r="R148" s="47"/>
      <c r="S148" s="47"/>
      <c r="T148" s="47"/>
      <c r="U148" s="47"/>
      <c r="V148" s="47"/>
      <c r="W148" s="48">
        <v>1</v>
      </c>
      <c r="X148" s="61">
        <f t="shared" si="15"/>
        <v>0</v>
      </c>
      <c r="Y148" s="52">
        <f t="shared" si="15"/>
        <v>1</v>
      </c>
      <c r="Z148">
        <f t="shared" si="16"/>
        <v>1</v>
      </c>
    </row>
    <row r="149" spans="1:26">
      <c r="A149" s="51" t="s">
        <v>14</v>
      </c>
      <c r="B149" s="16" t="s">
        <v>716</v>
      </c>
      <c r="C149" s="47" t="s">
        <v>380</v>
      </c>
      <c r="D149" s="47" t="s">
        <v>463</v>
      </c>
      <c r="E149" s="52" t="s">
        <v>464</v>
      </c>
      <c r="F149" s="56"/>
      <c r="G149" s="47"/>
      <c r="H149" s="47"/>
      <c r="I149" s="47"/>
      <c r="J149" s="47"/>
      <c r="K149" s="47"/>
      <c r="L149" s="47">
        <v>1</v>
      </c>
      <c r="M149" s="47"/>
      <c r="N149" s="47"/>
      <c r="O149" s="47"/>
      <c r="P149" s="47"/>
      <c r="Q149" s="47"/>
      <c r="R149" s="47"/>
      <c r="S149" s="47"/>
      <c r="T149" s="47"/>
      <c r="U149" s="47"/>
      <c r="V149" s="47">
        <v>1</v>
      </c>
      <c r="W149" s="48">
        <v>2</v>
      </c>
      <c r="X149" s="61">
        <f t="shared" si="15"/>
        <v>2</v>
      </c>
      <c r="Y149" s="52">
        <f t="shared" si="15"/>
        <v>2</v>
      </c>
      <c r="Z149">
        <f t="shared" si="16"/>
        <v>4</v>
      </c>
    </row>
    <row r="150" spans="1:26">
      <c r="A150" s="51" t="s">
        <v>14</v>
      </c>
      <c r="B150" s="16" t="s">
        <v>717</v>
      </c>
      <c r="C150" s="47" t="s">
        <v>383</v>
      </c>
      <c r="D150" s="47" t="s">
        <v>465</v>
      </c>
      <c r="E150" s="52" t="s">
        <v>466</v>
      </c>
      <c r="F150" s="56"/>
      <c r="G150" s="47">
        <v>1</v>
      </c>
      <c r="H150" s="47"/>
      <c r="I150" s="47"/>
      <c r="J150" s="47"/>
      <c r="K150" s="47"/>
      <c r="L150" s="47"/>
      <c r="M150" s="47"/>
      <c r="N150" s="47"/>
      <c r="O150" s="47"/>
      <c r="P150" s="47"/>
      <c r="Q150" s="47"/>
      <c r="R150" s="47">
        <v>2</v>
      </c>
      <c r="S150" s="47"/>
      <c r="T150" s="47"/>
      <c r="U150" s="47"/>
      <c r="V150" s="47"/>
      <c r="W150" s="48">
        <v>1</v>
      </c>
      <c r="X150" s="61">
        <f t="shared" si="15"/>
        <v>2</v>
      </c>
      <c r="Y150" s="52">
        <f t="shared" si="15"/>
        <v>2</v>
      </c>
      <c r="Z150">
        <f t="shared" si="16"/>
        <v>4</v>
      </c>
    </row>
    <row r="151" spans="1:26">
      <c r="A151" s="51" t="s">
        <v>14</v>
      </c>
      <c r="B151" s="16" t="s">
        <v>661</v>
      </c>
      <c r="C151" s="47" t="s">
        <v>383</v>
      </c>
      <c r="D151" s="47" t="s">
        <v>467</v>
      </c>
      <c r="E151" s="52" t="s">
        <v>468</v>
      </c>
      <c r="F151" s="56"/>
      <c r="G151" s="47"/>
      <c r="H151" s="47"/>
      <c r="I151" s="47"/>
      <c r="J151" s="47"/>
      <c r="K151" s="47"/>
      <c r="L151" s="47"/>
      <c r="M151" s="47"/>
      <c r="N151" s="47"/>
      <c r="O151" s="47"/>
      <c r="P151" s="47"/>
      <c r="Q151" s="47"/>
      <c r="R151" s="47"/>
      <c r="S151" s="47"/>
      <c r="T151" s="47"/>
      <c r="U151" s="47"/>
      <c r="V151" s="47">
        <v>1</v>
      </c>
      <c r="W151" s="48">
        <v>4</v>
      </c>
      <c r="X151" s="61">
        <f t="shared" si="15"/>
        <v>1</v>
      </c>
      <c r="Y151" s="52">
        <f t="shared" si="15"/>
        <v>4</v>
      </c>
      <c r="Z151">
        <f t="shared" si="16"/>
        <v>5</v>
      </c>
    </row>
    <row r="152" spans="1:26">
      <c r="A152" s="51" t="s">
        <v>14</v>
      </c>
      <c r="B152" s="16" t="s">
        <v>718</v>
      </c>
      <c r="C152" s="47" t="s">
        <v>383</v>
      </c>
      <c r="D152" s="47" t="s">
        <v>469</v>
      </c>
      <c r="E152" s="52" t="s">
        <v>470</v>
      </c>
      <c r="F152" s="56"/>
      <c r="G152" s="47"/>
      <c r="H152" s="47"/>
      <c r="I152" s="47"/>
      <c r="J152" s="47"/>
      <c r="K152" s="47"/>
      <c r="L152" s="47"/>
      <c r="M152" s="47"/>
      <c r="N152" s="47"/>
      <c r="O152" s="47"/>
      <c r="P152" s="47">
        <v>4</v>
      </c>
      <c r="Q152" s="47">
        <v>2</v>
      </c>
      <c r="R152" s="47"/>
      <c r="S152" s="47"/>
      <c r="T152" s="47"/>
      <c r="U152" s="47"/>
      <c r="V152" s="47"/>
      <c r="W152" s="48">
        <v>1</v>
      </c>
      <c r="X152" s="61">
        <f t="shared" si="15"/>
        <v>4</v>
      </c>
      <c r="Y152" s="52">
        <f t="shared" si="15"/>
        <v>3</v>
      </c>
      <c r="Z152">
        <f t="shared" si="16"/>
        <v>7</v>
      </c>
    </row>
    <row r="153" spans="1:26">
      <c r="A153" s="51" t="s">
        <v>14</v>
      </c>
      <c r="B153" s="16" t="s">
        <v>719</v>
      </c>
      <c r="C153" s="47" t="s">
        <v>380</v>
      </c>
      <c r="D153" s="47" t="s">
        <v>471</v>
      </c>
      <c r="E153" s="52" t="s">
        <v>472</v>
      </c>
      <c r="F153" s="56">
        <v>1</v>
      </c>
      <c r="G153" s="47"/>
      <c r="H153" s="47"/>
      <c r="I153" s="47"/>
      <c r="J153" s="47"/>
      <c r="K153" s="47"/>
      <c r="L153" s="47"/>
      <c r="M153" s="47"/>
      <c r="N153" s="47"/>
      <c r="O153" s="47"/>
      <c r="P153" s="47"/>
      <c r="Q153" s="47"/>
      <c r="R153" s="47"/>
      <c r="S153" s="47">
        <v>4</v>
      </c>
      <c r="T153" s="47"/>
      <c r="U153" s="47"/>
      <c r="V153" s="47">
        <v>6</v>
      </c>
      <c r="W153" s="48">
        <v>16</v>
      </c>
      <c r="X153" s="61">
        <f t="shared" si="15"/>
        <v>7</v>
      </c>
      <c r="Y153" s="52">
        <f t="shared" si="15"/>
        <v>20</v>
      </c>
      <c r="Z153">
        <f t="shared" si="16"/>
        <v>27</v>
      </c>
    </row>
    <row r="154" spans="1:26">
      <c r="A154" s="51" t="s">
        <v>14</v>
      </c>
      <c r="B154" s="16" t="s">
        <v>662</v>
      </c>
      <c r="C154" s="47" t="s">
        <v>386</v>
      </c>
      <c r="D154" s="47" t="s">
        <v>473</v>
      </c>
      <c r="E154" s="52" t="s">
        <v>474</v>
      </c>
      <c r="F154" s="56"/>
      <c r="G154" s="47"/>
      <c r="H154" s="47"/>
      <c r="I154" s="47"/>
      <c r="J154" s="47"/>
      <c r="K154" s="47"/>
      <c r="L154" s="47"/>
      <c r="M154" s="47"/>
      <c r="N154" s="47"/>
      <c r="O154" s="47"/>
      <c r="P154" s="47"/>
      <c r="Q154" s="47"/>
      <c r="R154" s="47"/>
      <c r="S154" s="47"/>
      <c r="T154" s="47"/>
      <c r="U154" s="47"/>
      <c r="V154" s="47"/>
      <c r="W154" s="48">
        <v>2</v>
      </c>
      <c r="X154" s="61">
        <f t="shared" si="15"/>
        <v>0</v>
      </c>
      <c r="Y154" s="52">
        <f t="shared" si="15"/>
        <v>2</v>
      </c>
      <c r="Z154">
        <f t="shared" si="16"/>
        <v>2</v>
      </c>
    </row>
    <row r="155" spans="1:26">
      <c r="A155" s="51" t="s">
        <v>14</v>
      </c>
      <c r="B155" s="16" t="s">
        <v>665</v>
      </c>
      <c r="C155" s="47" t="s">
        <v>383</v>
      </c>
      <c r="D155" s="47" t="s">
        <v>475</v>
      </c>
      <c r="E155" s="52" t="s">
        <v>476</v>
      </c>
      <c r="F155" s="56"/>
      <c r="G155" s="47"/>
      <c r="H155" s="47"/>
      <c r="I155" s="47"/>
      <c r="J155" s="47">
        <v>1</v>
      </c>
      <c r="K155" s="47"/>
      <c r="L155" s="47"/>
      <c r="M155" s="47"/>
      <c r="N155" s="47"/>
      <c r="O155" s="47"/>
      <c r="P155" s="47">
        <v>1</v>
      </c>
      <c r="Q155" s="47"/>
      <c r="R155" s="47"/>
      <c r="S155" s="47"/>
      <c r="T155" s="47"/>
      <c r="U155" s="47"/>
      <c r="V155" s="47">
        <v>4</v>
      </c>
      <c r="W155" s="48">
        <v>1</v>
      </c>
      <c r="X155" s="61">
        <f t="shared" si="15"/>
        <v>6</v>
      </c>
      <c r="Y155" s="52">
        <f t="shared" si="15"/>
        <v>1</v>
      </c>
      <c r="Z155">
        <f t="shared" si="16"/>
        <v>7</v>
      </c>
    </row>
    <row r="156" spans="1:26">
      <c r="A156" s="51" t="s">
        <v>14</v>
      </c>
      <c r="B156" s="16" t="s">
        <v>706</v>
      </c>
      <c r="C156" s="47" t="s">
        <v>380</v>
      </c>
      <c r="D156" s="47" t="s">
        <v>477</v>
      </c>
      <c r="E156" s="52" t="s">
        <v>478</v>
      </c>
      <c r="F156" s="56"/>
      <c r="G156" s="47"/>
      <c r="H156" s="47"/>
      <c r="I156" s="47"/>
      <c r="J156" s="47"/>
      <c r="K156" s="47"/>
      <c r="L156" s="47"/>
      <c r="M156" s="47"/>
      <c r="N156" s="47"/>
      <c r="O156" s="47"/>
      <c r="P156" s="47"/>
      <c r="Q156" s="47">
        <v>1</v>
      </c>
      <c r="R156" s="47">
        <v>1</v>
      </c>
      <c r="S156" s="47"/>
      <c r="T156" s="47"/>
      <c r="U156" s="47"/>
      <c r="V156" s="47"/>
      <c r="W156" s="48"/>
      <c r="X156" s="61">
        <f t="shared" si="15"/>
        <v>1</v>
      </c>
      <c r="Y156" s="52">
        <f t="shared" si="15"/>
        <v>1</v>
      </c>
      <c r="Z156">
        <f t="shared" si="16"/>
        <v>2</v>
      </c>
    </row>
    <row r="157" spans="1:26">
      <c r="A157" s="51" t="s">
        <v>14</v>
      </c>
      <c r="B157" s="16" t="s">
        <v>720</v>
      </c>
      <c r="C157" s="47" t="s">
        <v>479</v>
      </c>
      <c r="D157" s="47" t="s">
        <v>480</v>
      </c>
      <c r="E157" s="52" t="s">
        <v>481</v>
      </c>
      <c r="F157" s="56"/>
      <c r="G157" s="47"/>
      <c r="H157" s="47"/>
      <c r="I157" s="47"/>
      <c r="J157" s="47"/>
      <c r="K157" s="47"/>
      <c r="L157" s="47"/>
      <c r="M157" s="47"/>
      <c r="N157" s="47"/>
      <c r="O157" s="47"/>
      <c r="P157" s="47"/>
      <c r="Q157" s="47"/>
      <c r="R157" s="47"/>
      <c r="S157" s="47"/>
      <c r="T157" s="47"/>
      <c r="U157" s="47"/>
      <c r="V157" s="47">
        <v>1</v>
      </c>
      <c r="W157" s="48">
        <v>1</v>
      </c>
      <c r="X157" s="61">
        <f t="shared" si="15"/>
        <v>1</v>
      </c>
      <c r="Y157" s="52">
        <f t="shared" si="15"/>
        <v>1</v>
      </c>
      <c r="Z157">
        <f t="shared" si="16"/>
        <v>2</v>
      </c>
    </row>
    <row r="158" spans="1:26">
      <c r="A158" s="51" t="s">
        <v>14</v>
      </c>
      <c r="B158" s="16" t="s">
        <v>720</v>
      </c>
      <c r="C158" s="47" t="s">
        <v>479</v>
      </c>
      <c r="D158" s="47" t="s">
        <v>482</v>
      </c>
      <c r="E158" s="52" t="s">
        <v>483</v>
      </c>
      <c r="F158" s="56"/>
      <c r="G158" s="47"/>
      <c r="H158" s="47"/>
      <c r="I158" s="47"/>
      <c r="J158" s="47">
        <v>1</v>
      </c>
      <c r="K158" s="47">
        <v>1</v>
      </c>
      <c r="L158" s="47"/>
      <c r="M158" s="47"/>
      <c r="N158" s="47"/>
      <c r="O158" s="47"/>
      <c r="P158" s="47"/>
      <c r="Q158" s="47">
        <v>1</v>
      </c>
      <c r="R158" s="47">
        <v>2</v>
      </c>
      <c r="S158" s="47"/>
      <c r="T158" s="47"/>
      <c r="U158" s="47"/>
      <c r="V158" s="47">
        <v>7</v>
      </c>
      <c r="W158" s="48">
        <v>2</v>
      </c>
      <c r="X158" s="61">
        <f t="shared" si="15"/>
        <v>10</v>
      </c>
      <c r="Y158" s="52">
        <f t="shared" si="15"/>
        <v>4</v>
      </c>
      <c r="Z158">
        <f t="shared" si="16"/>
        <v>14</v>
      </c>
    </row>
    <row r="159" spans="1:26">
      <c r="A159" s="51" t="s">
        <v>14</v>
      </c>
      <c r="B159" s="16" t="s">
        <v>668</v>
      </c>
      <c r="C159" s="47" t="s">
        <v>383</v>
      </c>
      <c r="D159" s="47" t="s">
        <v>484</v>
      </c>
      <c r="E159" s="52" t="s">
        <v>485</v>
      </c>
      <c r="F159" s="56"/>
      <c r="G159" s="47"/>
      <c r="H159" s="47"/>
      <c r="I159" s="47"/>
      <c r="J159" s="47"/>
      <c r="K159" s="47"/>
      <c r="L159" s="47"/>
      <c r="M159" s="47"/>
      <c r="N159" s="47"/>
      <c r="O159" s="47"/>
      <c r="P159" s="47"/>
      <c r="Q159" s="47"/>
      <c r="R159" s="47"/>
      <c r="S159" s="47"/>
      <c r="T159" s="47"/>
      <c r="U159" s="47"/>
      <c r="V159" s="47">
        <v>1</v>
      </c>
      <c r="W159" s="48"/>
      <c r="X159" s="61">
        <f t="shared" si="15"/>
        <v>1</v>
      </c>
      <c r="Y159" s="52">
        <f t="shared" si="15"/>
        <v>0</v>
      </c>
      <c r="Z159">
        <f t="shared" si="16"/>
        <v>1</v>
      </c>
    </row>
    <row r="160" spans="1:26">
      <c r="A160" s="51" t="s">
        <v>14</v>
      </c>
      <c r="B160" s="16" t="s">
        <v>670</v>
      </c>
      <c r="C160" s="47" t="s">
        <v>383</v>
      </c>
      <c r="D160" s="47" t="s">
        <v>486</v>
      </c>
      <c r="E160" s="52" t="s">
        <v>487</v>
      </c>
      <c r="F160" s="56"/>
      <c r="G160" s="47"/>
      <c r="H160" s="47"/>
      <c r="I160" s="47"/>
      <c r="J160" s="47"/>
      <c r="K160" s="47">
        <v>1</v>
      </c>
      <c r="L160" s="47">
        <v>1</v>
      </c>
      <c r="M160" s="47">
        <v>3</v>
      </c>
      <c r="N160" s="47"/>
      <c r="O160" s="47"/>
      <c r="P160" s="47"/>
      <c r="Q160" s="47">
        <v>1</v>
      </c>
      <c r="R160" s="47"/>
      <c r="S160" s="47"/>
      <c r="T160" s="47"/>
      <c r="U160" s="47"/>
      <c r="V160" s="47"/>
      <c r="W160" s="48">
        <v>10</v>
      </c>
      <c r="X160" s="61">
        <f t="shared" si="15"/>
        <v>1</v>
      </c>
      <c r="Y160" s="52">
        <f t="shared" si="15"/>
        <v>15</v>
      </c>
      <c r="Z160">
        <f t="shared" si="16"/>
        <v>16</v>
      </c>
    </row>
    <row r="161" spans="1:26">
      <c r="A161" s="51" t="s">
        <v>14</v>
      </c>
      <c r="B161" s="16" t="s">
        <v>721</v>
      </c>
      <c r="C161" s="47" t="s">
        <v>383</v>
      </c>
      <c r="D161" s="47" t="s">
        <v>488</v>
      </c>
      <c r="E161" s="52" t="s">
        <v>489</v>
      </c>
      <c r="F161" s="56"/>
      <c r="G161" s="47"/>
      <c r="H161" s="47"/>
      <c r="I161" s="47"/>
      <c r="J161" s="47"/>
      <c r="K161" s="47"/>
      <c r="L161" s="47"/>
      <c r="M161" s="47"/>
      <c r="N161" s="47"/>
      <c r="O161" s="47"/>
      <c r="P161" s="47"/>
      <c r="Q161" s="47"/>
      <c r="R161" s="47"/>
      <c r="S161" s="47"/>
      <c r="T161" s="47"/>
      <c r="U161" s="47"/>
      <c r="V161" s="47"/>
      <c r="W161" s="48">
        <v>1</v>
      </c>
      <c r="X161" s="61">
        <f t="shared" si="15"/>
        <v>0</v>
      </c>
      <c r="Y161" s="52">
        <f t="shared" si="15"/>
        <v>1</v>
      </c>
      <c r="Z161">
        <f t="shared" si="16"/>
        <v>1</v>
      </c>
    </row>
    <row r="162" spans="1:26">
      <c r="A162" s="51" t="s">
        <v>14</v>
      </c>
      <c r="B162" s="16" t="s">
        <v>722</v>
      </c>
      <c r="C162" s="47" t="s">
        <v>380</v>
      </c>
      <c r="D162" s="47" t="s">
        <v>492</v>
      </c>
      <c r="E162" s="52" t="s">
        <v>493</v>
      </c>
      <c r="F162" s="56"/>
      <c r="G162" s="47"/>
      <c r="H162" s="47"/>
      <c r="I162" s="47"/>
      <c r="J162" s="47"/>
      <c r="K162" s="47"/>
      <c r="L162" s="47"/>
      <c r="M162" s="47"/>
      <c r="N162" s="47"/>
      <c r="O162" s="47"/>
      <c r="P162" s="47">
        <v>2</v>
      </c>
      <c r="Q162" s="47"/>
      <c r="R162" s="47"/>
      <c r="S162" s="47"/>
      <c r="T162" s="47"/>
      <c r="U162" s="47"/>
      <c r="V162" s="47"/>
      <c r="W162" s="48">
        <v>2</v>
      </c>
      <c r="X162" s="61">
        <f t="shared" si="15"/>
        <v>2</v>
      </c>
      <c r="Y162" s="52">
        <f t="shared" si="15"/>
        <v>2</v>
      </c>
      <c r="Z162">
        <f t="shared" si="16"/>
        <v>4</v>
      </c>
    </row>
    <row r="163" spans="1:26">
      <c r="A163" s="51" t="s">
        <v>14</v>
      </c>
      <c r="B163" s="16" t="s">
        <v>671</v>
      </c>
      <c r="C163" s="47" t="s">
        <v>380</v>
      </c>
      <c r="D163" s="47" t="s">
        <v>494</v>
      </c>
      <c r="E163" s="52" t="s">
        <v>495</v>
      </c>
      <c r="F163" s="56"/>
      <c r="G163" s="47"/>
      <c r="H163" s="47"/>
      <c r="I163" s="47"/>
      <c r="J163" s="47"/>
      <c r="K163" s="47">
        <v>1</v>
      </c>
      <c r="L163" s="47"/>
      <c r="M163" s="47"/>
      <c r="N163" s="47"/>
      <c r="O163" s="47"/>
      <c r="P163" s="47"/>
      <c r="Q163" s="47"/>
      <c r="R163" s="47">
        <v>1</v>
      </c>
      <c r="S163" s="47"/>
      <c r="T163" s="47"/>
      <c r="U163" s="47"/>
      <c r="V163" s="47">
        <v>3</v>
      </c>
      <c r="W163" s="48">
        <v>5</v>
      </c>
      <c r="X163" s="61">
        <f t="shared" si="15"/>
        <v>4</v>
      </c>
      <c r="Y163" s="52">
        <f t="shared" si="15"/>
        <v>6</v>
      </c>
      <c r="Z163">
        <f t="shared" si="16"/>
        <v>10</v>
      </c>
    </row>
    <row r="164" spans="1:26">
      <c r="A164" s="51" t="s">
        <v>14</v>
      </c>
      <c r="B164" s="16" t="s">
        <v>723</v>
      </c>
      <c r="C164" s="47" t="s">
        <v>380</v>
      </c>
      <c r="D164" s="47" t="s">
        <v>496</v>
      </c>
      <c r="E164" s="52" t="s">
        <v>497</v>
      </c>
      <c r="F164" s="56"/>
      <c r="G164" s="47"/>
      <c r="H164" s="47"/>
      <c r="I164" s="47"/>
      <c r="J164" s="47"/>
      <c r="K164" s="47"/>
      <c r="L164" s="47"/>
      <c r="M164" s="47"/>
      <c r="N164" s="47"/>
      <c r="O164" s="47"/>
      <c r="P164" s="47">
        <v>2</v>
      </c>
      <c r="Q164" s="47">
        <v>2</v>
      </c>
      <c r="R164" s="47"/>
      <c r="S164" s="47"/>
      <c r="T164" s="47"/>
      <c r="U164" s="47"/>
      <c r="V164" s="47">
        <v>3</v>
      </c>
      <c r="W164" s="48"/>
      <c r="X164" s="61">
        <f t="shared" si="15"/>
        <v>5</v>
      </c>
      <c r="Y164" s="52">
        <f t="shared" si="15"/>
        <v>2</v>
      </c>
      <c r="Z164">
        <f t="shared" si="16"/>
        <v>7</v>
      </c>
    </row>
    <row r="165" spans="1:26">
      <c r="A165" s="51" t="s">
        <v>14</v>
      </c>
      <c r="B165" s="16" t="s">
        <v>675</v>
      </c>
      <c r="C165" s="47" t="s">
        <v>383</v>
      </c>
      <c r="D165" s="47" t="s">
        <v>498</v>
      </c>
      <c r="E165" s="52" t="s">
        <v>499</v>
      </c>
      <c r="F165" s="56"/>
      <c r="G165" s="47"/>
      <c r="H165" s="47"/>
      <c r="I165" s="47"/>
      <c r="J165" s="47"/>
      <c r="K165" s="47"/>
      <c r="L165" s="47"/>
      <c r="M165" s="47"/>
      <c r="N165" s="47"/>
      <c r="O165" s="47"/>
      <c r="P165" s="47"/>
      <c r="Q165" s="47"/>
      <c r="R165" s="47"/>
      <c r="S165" s="47"/>
      <c r="T165" s="47"/>
      <c r="U165" s="47"/>
      <c r="V165" s="47">
        <v>1</v>
      </c>
      <c r="W165" s="48">
        <v>1</v>
      </c>
      <c r="X165" s="61">
        <f t="shared" si="15"/>
        <v>1</v>
      </c>
      <c r="Y165" s="52">
        <f t="shared" si="15"/>
        <v>1</v>
      </c>
      <c r="Z165">
        <f t="shared" si="16"/>
        <v>2</v>
      </c>
    </row>
    <row r="166" spans="1:26">
      <c r="A166" s="51" t="s">
        <v>14</v>
      </c>
      <c r="B166" s="16" t="s">
        <v>682</v>
      </c>
      <c r="C166" s="47" t="s">
        <v>383</v>
      </c>
      <c r="D166" s="47" t="s">
        <v>500</v>
      </c>
      <c r="E166" s="52" t="s">
        <v>501</v>
      </c>
      <c r="F166" s="56"/>
      <c r="G166" s="47"/>
      <c r="H166" s="47"/>
      <c r="I166" s="47"/>
      <c r="J166" s="47"/>
      <c r="K166" s="47"/>
      <c r="L166" s="47"/>
      <c r="M166" s="47">
        <v>1</v>
      </c>
      <c r="N166" s="47"/>
      <c r="O166" s="47"/>
      <c r="P166" s="47"/>
      <c r="Q166" s="47"/>
      <c r="R166" s="47"/>
      <c r="S166" s="47"/>
      <c r="T166" s="47"/>
      <c r="U166" s="47"/>
      <c r="V166" s="47"/>
      <c r="W166" s="48">
        <v>2</v>
      </c>
      <c r="X166" s="61">
        <f t="shared" si="15"/>
        <v>0</v>
      </c>
      <c r="Y166" s="52">
        <f t="shared" si="15"/>
        <v>3</v>
      </c>
      <c r="Z166">
        <f t="shared" si="16"/>
        <v>3</v>
      </c>
    </row>
    <row r="167" spans="1:26">
      <c r="A167" s="51" t="s">
        <v>14</v>
      </c>
      <c r="B167" s="16" t="s">
        <v>724</v>
      </c>
      <c r="C167" s="47" t="s">
        <v>386</v>
      </c>
      <c r="D167" s="47" t="s">
        <v>502</v>
      </c>
      <c r="E167" s="52" t="s">
        <v>503</v>
      </c>
      <c r="F167" s="56"/>
      <c r="G167" s="47"/>
      <c r="H167" s="47"/>
      <c r="I167" s="47">
        <v>1</v>
      </c>
      <c r="J167" s="47"/>
      <c r="K167" s="47">
        <v>1</v>
      </c>
      <c r="L167" s="47"/>
      <c r="M167" s="47"/>
      <c r="N167" s="47"/>
      <c r="O167" s="47"/>
      <c r="P167" s="47"/>
      <c r="Q167" s="47"/>
      <c r="R167" s="47"/>
      <c r="S167" s="47">
        <v>1</v>
      </c>
      <c r="T167" s="47"/>
      <c r="U167" s="47"/>
      <c r="V167" s="47"/>
      <c r="W167" s="48">
        <v>19</v>
      </c>
      <c r="X167" s="61">
        <f t="shared" si="15"/>
        <v>0</v>
      </c>
      <c r="Y167" s="52">
        <f t="shared" si="15"/>
        <v>22</v>
      </c>
      <c r="Z167">
        <f t="shared" si="16"/>
        <v>22</v>
      </c>
    </row>
    <row r="168" spans="1:26">
      <c r="A168" s="51" t="s">
        <v>14</v>
      </c>
      <c r="B168" s="16" t="s">
        <v>685</v>
      </c>
      <c r="C168" s="47" t="s">
        <v>380</v>
      </c>
      <c r="D168" s="47" t="s">
        <v>504</v>
      </c>
      <c r="E168" s="52" t="s">
        <v>505</v>
      </c>
      <c r="F168" s="56"/>
      <c r="G168" s="47"/>
      <c r="H168" s="47"/>
      <c r="I168" s="47"/>
      <c r="J168" s="47">
        <v>2</v>
      </c>
      <c r="K168" s="47"/>
      <c r="L168" s="47">
        <v>1</v>
      </c>
      <c r="M168" s="47">
        <v>1</v>
      </c>
      <c r="N168" s="47"/>
      <c r="O168" s="47"/>
      <c r="P168" s="47">
        <v>3</v>
      </c>
      <c r="Q168" s="47">
        <v>5</v>
      </c>
      <c r="R168" s="47"/>
      <c r="S168" s="47"/>
      <c r="T168" s="47"/>
      <c r="U168" s="47"/>
      <c r="V168" s="47">
        <v>1</v>
      </c>
      <c r="W168" s="48">
        <v>5</v>
      </c>
      <c r="X168" s="61">
        <f t="shared" si="15"/>
        <v>7</v>
      </c>
      <c r="Y168" s="52">
        <f t="shared" si="15"/>
        <v>11</v>
      </c>
      <c r="Z168">
        <f t="shared" si="16"/>
        <v>18</v>
      </c>
    </row>
    <row r="169" spans="1:26">
      <c r="A169" s="51" t="s">
        <v>14</v>
      </c>
      <c r="B169" s="16" t="s">
        <v>686</v>
      </c>
      <c r="C169" s="47" t="s">
        <v>506</v>
      </c>
      <c r="D169" s="47" t="s">
        <v>507</v>
      </c>
      <c r="E169" s="52" t="s">
        <v>508</v>
      </c>
      <c r="F169" s="56"/>
      <c r="G169" s="47"/>
      <c r="H169" s="47"/>
      <c r="I169" s="47"/>
      <c r="J169" s="47"/>
      <c r="K169" s="47"/>
      <c r="L169" s="47"/>
      <c r="M169" s="47"/>
      <c r="N169" s="47"/>
      <c r="O169" s="47"/>
      <c r="P169" s="47">
        <v>1</v>
      </c>
      <c r="Q169" s="47">
        <v>2</v>
      </c>
      <c r="R169" s="47"/>
      <c r="S169" s="47"/>
      <c r="T169" s="47"/>
      <c r="U169" s="47"/>
      <c r="V169" s="47">
        <v>1</v>
      </c>
      <c r="W169" s="48">
        <v>1</v>
      </c>
      <c r="X169" s="61">
        <f t="shared" si="15"/>
        <v>2</v>
      </c>
      <c r="Y169" s="52">
        <f t="shared" si="15"/>
        <v>3</v>
      </c>
      <c r="Z169">
        <f t="shared" si="16"/>
        <v>5</v>
      </c>
    </row>
    <row r="170" spans="1:26">
      <c r="A170" s="51" t="s">
        <v>14</v>
      </c>
      <c r="B170" s="16" t="s">
        <v>725</v>
      </c>
      <c r="C170" s="47" t="s">
        <v>407</v>
      </c>
      <c r="D170" s="47" t="s">
        <v>509</v>
      </c>
      <c r="E170" s="52" t="s">
        <v>510</v>
      </c>
      <c r="F170" s="56"/>
      <c r="G170" s="47"/>
      <c r="H170" s="47"/>
      <c r="I170" s="47"/>
      <c r="J170" s="47"/>
      <c r="K170" s="47"/>
      <c r="L170" s="47"/>
      <c r="M170" s="47"/>
      <c r="N170" s="47"/>
      <c r="O170" s="47"/>
      <c r="P170" s="47"/>
      <c r="Q170" s="47"/>
      <c r="R170" s="47"/>
      <c r="S170" s="47"/>
      <c r="T170" s="47"/>
      <c r="U170" s="47"/>
      <c r="V170" s="47"/>
      <c r="W170" s="48">
        <v>3</v>
      </c>
      <c r="X170" s="61">
        <f t="shared" si="15"/>
        <v>0</v>
      </c>
      <c r="Y170" s="52">
        <f t="shared" si="15"/>
        <v>3</v>
      </c>
      <c r="Z170">
        <f t="shared" si="16"/>
        <v>3</v>
      </c>
    </row>
    <row r="171" spans="1:26">
      <c r="A171" s="51" t="s">
        <v>14</v>
      </c>
      <c r="B171" s="16" t="s">
        <v>690</v>
      </c>
      <c r="C171" s="47" t="s">
        <v>511</v>
      </c>
      <c r="D171" s="47" t="s">
        <v>512</v>
      </c>
      <c r="E171" s="52" t="s">
        <v>513</v>
      </c>
      <c r="F171" s="56"/>
      <c r="G171" s="47"/>
      <c r="H171" s="47"/>
      <c r="I171" s="47"/>
      <c r="J171" s="47"/>
      <c r="K171" s="47"/>
      <c r="L171" s="47">
        <v>1</v>
      </c>
      <c r="M171" s="47"/>
      <c r="N171" s="47"/>
      <c r="O171" s="47"/>
      <c r="P171" s="47">
        <v>5</v>
      </c>
      <c r="Q171" s="47">
        <v>2</v>
      </c>
      <c r="R171" s="47"/>
      <c r="S171" s="47"/>
      <c r="T171" s="47"/>
      <c r="U171" s="47"/>
      <c r="V171" s="47">
        <v>3</v>
      </c>
      <c r="W171" s="48">
        <v>1</v>
      </c>
      <c r="X171" s="61">
        <f t="shared" si="15"/>
        <v>9</v>
      </c>
      <c r="Y171" s="52">
        <f t="shared" si="15"/>
        <v>3</v>
      </c>
      <c r="Z171">
        <f t="shared" si="16"/>
        <v>12</v>
      </c>
    </row>
    <row r="172" spans="1:26">
      <c r="A172" s="51" t="s">
        <v>14</v>
      </c>
      <c r="B172" s="16" t="s">
        <v>690</v>
      </c>
      <c r="C172" s="47" t="s">
        <v>511</v>
      </c>
      <c r="D172" s="47" t="s">
        <v>514</v>
      </c>
      <c r="E172" s="52" t="s">
        <v>515</v>
      </c>
      <c r="F172" s="56">
        <v>2</v>
      </c>
      <c r="G172" s="47"/>
      <c r="H172" s="47">
        <v>1</v>
      </c>
      <c r="I172" s="47"/>
      <c r="J172" s="47">
        <v>6</v>
      </c>
      <c r="K172" s="47">
        <v>7</v>
      </c>
      <c r="L172" s="47"/>
      <c r="M172" s="47">
        <v>2</v>
      </c>
      <c r="N172" s="47"/>
      <c r="O172" s="47">
        <v>1</v>
      </c>
      <c r="P172" s="47">
        <v>1</v>
      </c>
      <c r="Q172" s="47">
        <v>2</v>
      </c>
      <c r="R172" s="47">
        <v>4</v>
      </c>
      <c r="S172" s="47">
        <v>1</v>
      </c>
      <c r="T172" s="47"/>
      <c r="U172" s="47"/>
      <c r="V172" s="47">
        <v>15</v>
      </c>
      <c r="W172" s="48">
        <v>23</v>
      </c>
      <c r="X172" s="61">
        <f t="shared" si="15"/>
        <v>29</v>
      </c>
      <c r="Y172" s="52">
        <f t="shared" si="15"/>
        <v>36</v>
      </c>
      <c r="Z172">
        <f t="shared" si="16"/>
        <v>65</v>
      </c>
    </row>
    <row r="173" spans="1:26">
      <c r="A173" s="51" t="s">
        <v>14</v>
      </c>
      <c r="B173" s="16" t="s">
        <v>690</v>
      </c>
      <c r="C173" s="47" t="s">
        <v>511</v>
      </c>
      <c r="D173" s="47" t="s">
        <v>516</v>
      </c>
      <c r="E173" s="52" t="s">
        <v>517</v>
      </c>
      <c r="F173" s="56"/>
      <c r="G173" s="47"/>
      <c r="H173" s="47"/>
      <c r="I173" s="47"/>
      <c r="J173" s="47"/>
      <c r="K173" s="47">
        <v>1</v>
      </c>
      <c r="L173" s="47"/>
      <c r="M173" s="47"/>
      <c r="N173" s="47"/>
      <c r="O173" s="47"/>
      <c r="P173" s="47"/>
      <c r="Q173" s="47"/>
      <c r="R173" s="47"/>
      <c r="S173" s="47"/>
      <c r="T173" s="47"/>
      <c r="U173" s="47"/>
      <c r="V173" s="47">
        <v>5</v>
      </c>
      <c r="W173" s="48">
        <v>4</v>
      </c>
      <c r="X173" s="61">
        <f t="shared" si="15"/>
        <v>5</v>
      </c>
      <c r="Y173" s="52">
        <f t="shared" si="15"/>
        <v>5</v>
      </c>
      <c r="Z173">
        <f t="shared" si="16"/>
        <v>10</v>
      </c>
    </row>
    <row r="174" spans="1:26">
      <c r="A174" s="51" t="s">
        <v>14</v>
      </c>
      <c r="B174" s="16" t="s">
        <v>693</v>
      </c>
      <c r="C174" s="47" t="s">
        <v>511</v>
      </c>
      <c r="D174" s="47" t="s">
        <v>518</v>
      </c>
      <c r="E174" s="52" t="s">
        <v>519</v>
      </c>
      <c r="F174" s="56"/>
      <c r="G174" s="47"/>
      <c r="H174" s="47"/>
      <c r="I174" s="47"/>
      <c r="J174" s="47"/>
      <c r="K174" s="47"/>
      <c r="L174" s="47"/>
      <c r="M174" s="47"/>
      <c r="N174" s="47"/>
      <c r="O174" s="47"/>
      <c r="P174" s="47"/>
      <c r="Q174" s="47">
        <v>2</v>
      </c>
      <c r="R174" s="47"/>
      <c r="S174" s="47"/>
      <c r="T174" s="47"/>
      <c r="U174" s="47"/>
      <c r="V174" s="47">
        <v>3</v>
      </c>
      <c r="W174" s="48">
        <v>2</v>
      </c>
      <c r="X174" s="61">
        <f t="shared" si="15"/>
        <v>3</v>
      </c>
      <c r="Y174" s="52">
        <f t="shared" si="15"/>
        <v>4</v>
      </c>
      <c r="Z174">
        <f t="shared" si="16"/>
        <v>7</v>
      </c>
    </row>
    <row r="175" spans="1:26">
      <c r="A175" s="51" t="s">
        <v>14</v>
      </c>
      <c r="B175" s="16" t="s">
        <v>726</v>
      </c>
      <c r="C175" s="47" t="s">
        <v>414</v>
      </c>
      <c r="D175" s="47" t="s">
        <v>520</v>
      </c>
      <c r="E175" s="52" t="s">
        <v>521</v>
      </c>
      <c r="F175" s="56"/>
      <c r="G175" s="47"/>
      <c r="H175" s="47"/>
      <c r="I175" s="47"/>
      <c r="J175" s="47">
        <v>1</v>
      </c>
      <c r="K175" s="47"/>
      <c r="L175" s="47"/>
      <c r="M175" s="47"/>
      <c r="N175" s="47"/>
      <c r="O175" s="47"/>
      <c r="P175" s="47"/>
      <c r="Q175" s="47"/>
      <c r="R175" s="47"/>
      <c r="S175" s="47">
        <v>1</v>
      </c>
      <c r="T175" s="47"/>
      <c r="U175" s="47"/>
      <c r="V175" s="47"/>
      <c r="W175" s="48"/>
      <c r="X175" s="61">
        <f t="shared" si="15"/>
        <v>1</v>
      </c>
      <c r="Y175" s="52">
        <f t="shared" si="15"/>
        <v>1</v>
      </c>
      <c r="Z175">
        <f t="shared" si="16"/>
        <v>2</v>
      </c>
    </row>
    <row r="176" spans="1:26">
      <c r="A176" s="53" t="s">
        <v>14</v>
      </c>
      <c r="B176" s="17" t="s">
        <v>698</v>
      </c>
      <c r="C176" s="54" t="s">
        <v>383</v>
      </c>
      <c r="D176" s="54" t="s">
        <v>522</v>
      </c>
      <c r="E176" s="55" t="s">
        <v>523</v>
      </c>
      <c r="F176" s="57"/>
      <c r="G176" s="54"/>
      <c r="H176" s="54"/>
      <c r="I176" s="54"/>
      <c r="J176" s="54"/>
      <c r="K176" s="54"/>
      <c r="L176" s="54"/>
      <c r="M176" s="54"/>
      <c r="N176" s="54"/>
      <c r="O176" s="54"/>
      <c r="P176" s="54"/>
      <c r="Q176" s="54"/>
      <c r="R176" s="54"/>
      <c r="S176" s="54">
        <v>1</v>
      </c>
      <c r="T176" s="54"/>
      <c r="U176" s="54"/>
      <c r="V176" s="54">
        <v>2</v>
      </c>
      <c r="W176" s="60"/>
      <c r="X176" s="62">
        <f t="shared" si="15"/>
        <v>2</v>
      </c>
      <c r="Y176" s="55">
        <f t="shared" si="15"/>
        <v>1</v>
      </c>
      <c r="Z176">
        <f t="shared" si="16"/>
        <v>3</v>
      </c>
    </row>
    <row r="177" spans="1:26">
      <c r="A177" s="3"/>
      <c r="B177" s="3"/>
      <c r="D177" s="69"/>
      <c r="E177" s="70" t="s">
        <v>45</v>
      </c>
      <c r="F177">
        <f t="shared" ref="F177:Z177" si="17">SUM(F130:F176)</f>
        <v>3</v>
      </c>
      <c r="G177">
        <f t="shared" si="17"/>
        <v>1</v>
      </c>
      <c r="H177">
        <f t="shared" si="17"/>
        <v>1</v>
      </c>
      <c r="I177">
        <f t="shared" si="17"/>
        <v>2</v>
      </c>
      <c r="J177">
        <f t="shared" si="17"/>
        <v>12</v>
      </c>
      <c r="K177">
        <f t="shared" si="17"/>
        <v>13</v>
      </c>
      <c r="L177">
        <f t="shared" si="17"/>
        <v>5</v>
      </c>
      <c r="M177">
        <f t="shared" si="17"/>
        <v>9</v>
      </c>
      <c r="N177">
        <f t="shared" si="17"/>
        <v>1</v>
      </c>
      <c r="O177">
        <f t="shared" si="17"/>
        <v>1</v>
      </c>
      <c r="P177">
        <f t="shared" si="17"/>
        <v>51</v>
      </c>
      <c r="Q177">
        <f t="shared" si="17"/>
        <v>41</v>
      </c>
      <c r="R177">
        <f t="shared" si="17"/>
        <v>13</v>
      </c>
      <c r="S177">
        <f t="shared" si="17"/>
        <v>11</v>
      </c>
      <c r="T177">
        <f t="shared" si="17"/>
        <v>0</v>
      </c>
      <c r="U177">
        <f t="shared" si="17"/>
        <v>0</v>
      </c>
      <c r="V177">
        <f t="shared" si="17"/>
        <v>83</v>
      </c>
      <c r="W177">
        <f t="shared" si="17"/>
        <v>149</v>
      </c>
      <c r="X177">
        <f t="shared" si="17"/>
        <v>169</v>
      </c>
      <c r="Y177">
        <f t="shared" si="17"/>
        <v>227</v>
      </c>
      <c r="Z177">
        <f t="shared" si="17"/>
        <v>396</v>
      </c>
    </row>
    <row r="178" spans="1:26">
      <c r="A178" s="3"/>
      <c r="B178" s="3"/>
      <c r="F178"/>
    </row>
    <row r="179" spans="1:26">
      <c r="A179" s="38" t="s">
        <v>15</v>
      </c>
      <c r="B179" s="112" t="s">
        <v>592</v>
      </c>
      <c r="C179" s="13" t="s">
        <v>380</v>
      </c>
      <c r="D179" s="13" t="s">
        <v>524</v>
      </c>
      <c r="E179" s="50" t="s">
        <v>525</v>
      </c>
      <c r="F179" s="21"/>
      <c r="G179" s="13"/>
      <c r="H179" s="13"/>
      <c r="I179" s="13"/>
      <c r="J179" s="13"/>
      <c r="K179" s="13"/>
      <c r="L179" s="13"/>
      <c r="M179" s="13"/>
      <c r="N179" s="13"/>
      <c r="O179" s="13">
        <v>1</v>
      </c>
      <c r="P179" s="13"/>
      <c r="Q179" s="13">
        <v>1</v>
      </c>
      <c r="R179" s="13"/>
      <c r="S179" s="13"/>
      <c r="T179" s="13"/>
      <c r="U179" s="13"/>
      <c r="V179" s="13"/>
      <c r="W179" s="15"/>
      <c r="X179" s="19">
        <f t="shared" ref="X179:Y205" si="18">F179+H179+J179+L179+N179+P179+R179+T179+V179</f>
        <v>0</v>
      </c>
      <c r="Y179" s="50">
        <f t="shared" si="18"/>
        <v>2</v>
      </c>
      <c r="Z179">
        <f t="shared" ref="Z179:Z205" si="19">SUM(X179:Y179)</f>
        <v>2</v>
      </c>
    </row>
    <row r="180" spans="1:26">
      <c r="A180" s="41" t="s">
        <v>15</v>
      </c>
      <c r="B180" s="58" t="s">
        <v>632</v>
      </c>
      <c r="C180" s="47" t="s">
        <v>383</v>
      </c>
      <c r="D180" s="47" t="s">
        <v>526</v>
      </c>
      <c r="E180" s="52" t="s">
        <v>527</v>
      </c>
      <c r="F180" s="56"/>
      <c r="G180" s="47"/>
      <c r="H180" s="47"/>
      <c r="I180" s="47"/>
      <c r="J180" s="47"/>
      <c r="K180" s="47"/>
      <c r="L180" s="47">
        <v>1</v>
      </c>
      <c r="M180" s="47"/>
      <c r="N180" s="47"/>
      <c r="O180" s="47"/>
      <c r="P180" s="47">
        <v>2</v>
      </c>
      <c r="Q180" s="47"/>
      <c r="R180" s="47">
        <v>1</v>
      </c>
      <c r="S180" s="47"/>
      <c r="T180" s="47"/>
      <c r="U180" s="47"/>
      <c r="V180" s="47">
        <v>1</v>
      </c>
      <c r="W180" s="48">
        <v>1</v>
      </c>
      <c r="X180" s="61">
        <f t="shared" si="18"/>
        <v>5</v>
      </c>
      <c r="Y180" s="52">
        <f t="shared" si="18"/>
        <v>1</v>
      </c>
      <c r="Z180">
        <f t="shared" si="19"/>
        <v>6</v>
      </c>
    </row>
    <row r="181" spans="1:26">
      <c r="A181" s="41" t="s">
        <v>15</v>
      </c>
      <c r="B181" s="58" t="s">
        <v>700</v>
      </c>
      <c r="C181" s="47" t="s">
        <v>386</v>
      </c>
      <c r="D181" s="47" t="s">
        <v>528</v>
      </c>
      <c r="E181" s="52" t="s">
        <v>529</v>
      </c>
      <c r="F181" s="56"/>
      <c r="G181" s="47"/>
      <c r="H181" s="47"/>
      <c r="I181" s="47"/>
      <c r="J181" s="47"/>
      <c r="K181" s="47"/>
      <c r="L181" s="47"/>
      <c r="M181" s="47"/>
      <c r="N181" s="47"/>
      <c r="O181" s="47"/>
      <c r="P181" s="47">
        <v>1</v>
      </c>
      <c r="Q181" s="47">
        <v>1</v>
      </c>
      <c r="R181" s="47"/>
      <c r="S181" s="47">
        <v>1</v>
      </c>
      <c r="T181" s="47"/>
      <c r="U181" s="47"/>
      <c r="V181" s="47">
        <v>4</v>
      </c>
      <c r="W181" s="48">
        <v>2</v>
      </c>
      <c r="X181" s="61">
        <f t="shared" si="18"/>
        <v>5</v>
      </c>
      <c r="Y181" s="52">
        <f t="shared" si="18"/>
        <v>4</v>
      </c>
      <c r="Z181">
        <f t="shared" si="19"/>
        <v>9</v>
      </c>
    </row>
    <row r="182" spans="1:26">
      <c r="A182" s="41" t="s">
        <v>15</v>
      </c>
      <c r="B182" s="58" t="s">
        <v>637</v>
      </c>
      <c r="C182" s="47" t="s">
        <v>437</v>
      </c>
      <c r="D182" s="47" t="s">
        <v>530</v>
      </c>
      <c r="E182" s="52" t="s">
        <v>531</v>
      </c>
      <c r="F182" s="56"/>
      <c r="G182" s="47"/>
      <c r="H182" s="47"/>
      <c r="I182" s="47"/>
      <c r="J182" s="47"/>
      <c r="K182" s="47"/>
      <c r="L182" s="47"/>
      <c r="M182" s="47"/>
      <c r="N182" s="47"/>
      <c r="O182" s="47"/>
      <c r="P182" s="47">
        <v>5</v>
      </c>
      <c r="Q182" s="47">
        <v>7</v>
      </c>
      <c r="R182" s="47"/>
      <c r="S182" s="47"/>
      <c r="T182" s="47"/>
      <c r="U182" s="47"/>
      <c r="V182" s="47">
        <v>1</v>
      </c>
      <c r="W182" s="48"/>
      <c r="X182" s="61">
        <f t="shared" si="18"/>
        <v>6</v>
      </c>
      <c r="Y182" s="52">
        <f t="shared" si="18"/>
        <v>7</v>
      </c>
      <c r="Z182">
        <f t="shared" si="19"/>
        <v>13</v>
      </c>
    </row>
    <row r="183" spans="1:26">
      <c r="A183" s="41" t="s">
        <v>15</v>
      </c>
      <c r="B183" s="58" t="s">
        <v>638</v>
      </c>
      <c r="C183" s="47" t="s">
        <v>437</v>
      </c>
      <c r="D183" s="47" t="s">
        <v>532</v>
      </c>
      <c r="E183" s="52" t="s">
        <v>533</v>
      </c>
      <c r="F183" s="56"/>
      <c r="G183" s="47"/>
      <c r="H183" s="47"/>
      <c r="I183" s="47"/>
      <c r="J183" s="47"/>
      <c r="K183" s="47"/>
      <c r="L183" s="47"/>
      <c r="M183" s="47"/>
      <c r="N183" s="47"/>
      <c r="O183" s="47"/>
      <c r="P183" s="47">
        <v>5</v>
      </c>
      <c r="Q183" s="47">
        <v>2</v>
      </c>
      <c r="R183" s="47"/>
      <c r="S183" s="47"/>
      <c r="T183" s="47"/>
      <c r="U183" s="47"/>
      <c r="V183" s="47">
        <v>2</v>
      </c>
      <c r="W183" s="48"/>
      <c r="X183" s="61">
        <f t="shared" si="18"/>
        <v>7</v>
      </c>
      <c r="Y183" s="52">
        <f t="shared" si="18"/>
        <v>2</v>
      </c>
      <c r="Z183">
        <f t="shared" si="19"/>
        <v>9</v>
      </c>
    </row>
    <row r="184" spans="1:26">
      <c r="A184" s="78" t="s">
        <v>15</v>
      </c>
      <c r="B184" s="80" t="s">
        <v>640</v>
      </c>
      <c r="C184" s="81" t="s">
        <v>437</v>
      </c>
      <c r="D184" s="81" t="s">
        <v>534</v>
      </c>
      <c r="E184" s="82" t="s">
        <v>535</v>
      </c>
      <c r="F184" s="83"/>
      <c r="G184" s="81"/>
      <c r="H184" s="81"/>
      <c r="I184" s="81"/>
      <c r="J184" s="81"/>
      <c r="K184" s="81"/>
      <c r="L184" s="81"/>
      <c r="M184" s="81"/>
      <c r="N184" s="81"/>
      <c r="O184" s="81"/>
      <c r="P184" s="81">
        <v>14</v>
      </c>
      <c r="Q184" s="81">
        <v>3</v>
      </c>
      <c r="R184" s="81"/>
      <c r="S184" s="81"/>
      <c r="T184" s="81"/>
      <c r="U184" s="81"/>
      <c r="V184" s="81"/>
      <c r="W184" s="84"/>
      <c r="X184" s="85">
        <f t="shared" si="18"/>
        <v>14</v>
      </c>
      <c r="Y184" s="82">
        <f t="shared" si="18"/>
        <v>3</v>
      </c>
      <c r="Z184" s="86">
        <f t="shared" si="19"/>
        <v>17</v>
      </c>
    </row>
    <row r="185" spans="1:26">
      <c r="A185" s="41" t="s">
        <v>15</v>
      </c>
      <c r="B185" s="16" t="s">
        <v>641</v>
      </c>
      <c r="C185" s="47" t="s">
        <v>437</v>
      </c>
      <c r="D185" s="47" t="s">
        <v>536</v>
      </c>
      <c r="E185" s="52" t="s">
        <v>537</v>
      </c>
      <c r="F185" s="56"/>
      <c r="G185" s="47"/>
      <c r="H185" s="47"/>
      <c r="I185" s="47"/>
      <c r="J185" s="47"/>
      <c r="K185" s="47"/>
      <c r="L185" s="47"/>
      <c r="M185" s="47"/>
      <c r="N185" s="47"/>
      <c r="O185" s="47"/>
      <c r="P185" s="47">
        <v>5</v>
      </c>
      <c r="Q185" s="47"/>
      <c r="R185" s="47"/>
      <c r="S185" s="47"/>
      <c r="T185" s="47"/>
      <c r="U185" s="47"/>
      <c r="V185" s="47">
        <v>3</v>
      </c>
      <c r="W185" s="48"/>
      <c r="X185" s="61">
        <f t="shared" si="18"/>
        <v>8</v>
      </c>
      <c r="Y185" s="52">
        <f t="shared" si="18"/>
        <v>0</v>
      </c>
      <c r="Z185">
        <f t="shared" si="19"/>
        <v>8</v>
      </c>
    </row>
    <row r="186" spans="1:26">
      <c r="A186" s="41" t="s">
        <v>15</v>
      </c>
      <c r="B186" s="16" t="s">
        <v>642</v>
      </c>
      <c r="C186" s="47" t="s">
        <v>437</v>
      </c>
      <c r="D186" s="47" t="s">
        <v>538</v>
      </c>
      <c r="E186" s="52" t="s">
        <v>539</v>
      </c>
      <c r="F186" s="56"/>
      <c r="G186" s="47"/>
      <c r="H186" s="47"/>
      <c r="I186" s="47"/>
      <c r="J186" s="47"/>
      <c r="K186" s="47"/>
      <c r="L186" s="47"/>
      <c r="M186" s="47"/>
      <c r="N186" s="47"/>
      <c r="O186" s="47"/>
      <c r="P186" s="47">
        <v>5</v>
      </c>
      <c r="Q186" s="47"/>
      <c r="R186" s="47">
        <v>1</v>
      </c>
      <c r="S186" s="47"/>
      <c r="T186" s="47"/>
      <c r="U186" s="47"/>
      <c r="V186" s="47">
        <v>1</v>
      </c>
      <c r="W186" s="48">
        <v>1</v>
      </c>
      <c r="X186" s="61">
        <f t="shared" si="18"/>
        <v>7</v>
      </c>
      <c r="Y186" s="52">
        <f t="shared" si="18"/>
        <v>1</v>
      </c>
      <c r="Z186">
        <f t="shared" si="19"/>
        <v>8</v>
      </c>
    </row>
    <row r="187" spans="1:26">
      <c r="A187" s="41" t="s">
        <v>15</v>
      </c>
      <c r="B187" s="16" t="s">
        <v>643</v>
      </c>
      <c r="C187" s="47" t="s">
        <v>437</v>
      </c>
      <c r="D187" s="47" t="s">
        <v>540</v>
      </c>
      <c r="E187" s="52" t="s">
        <v>541</v>
      </c>
      <c r="F187" s="56"/>
      <c r="G187" s="47"/>
      <c r="H187" s="47"/>
      <c r="I187" s="47"/>
      <c r="J187" s="47"/>
      <c r="K187" s="47"/>
      <c r="L187" s="47"/>
      <c r="M187" s="47"/>
      <c r="N187" s="47"/>
      <c r="O187" s="47"/>
      <c r="P187" s="47">
        <v>3</v>
      </c>
      <c r="Q187" s="47">
        <v>1</v>
      </c>
      <c r="R187" s="47"/>
      <c r="S187" s="47"/>
      <c r="T187" s="47"/>
      <c r="U187" s="47"/>
      <c r="V187" s="47">
        <v>1</v>
      </c>
      <c r="W187" s="48">
        <v>1</v>
      </c>
      <c r="X187" s="61">
        <f t="shared" si="18"/>
        <v>4</v>
      </c>
      <c r="Y187" s="52">
        <f t="shared" si="18"/>
        <v>2</v>
      </c>
      <c r="Z187">
        <f t="shared" si="19"/>
        <v>6</v>
      </c>
    </row>
    <row r="188" spans="1:26">
      <c r="A188" s="41" t="s">
        <v>15</v>
      </c>
      <c r="B188" s="16" t="s">
        <v>654</v>
      </c>
      <c r="C188" s="47" t="s">
        <v>383</v>
      </c>
      <c r="D188" s="47" t="s">
        <v>542</v>
      </c>
      <c r="E188" s="52" t="s">
        <v>543</v>
      </c>
      <c r="F188" s="56"/>
      <c r="G188" s="47"/>
      <c r="H188" s="47"/>
      <c r="I188" s="47"/>
      <c r="J188" s="47"/>
      <c r="K188" s="47"/>
      <c r="L188" s="47"/>
      <c r="M188" s="47">
        <v>1</v>
      </c>
      <c r="N188" s="47">
        <v>1</v>
      </c>
      <c r="O188" s="47"/>
      <c r="P188" s="47">
        <v>1</v>
      </c>
      <c r="Q188" s="47">
        <v>2</v>
      </c>
      <c r="R188" s="47">
        <v>1</v>
      </c>
      <c r="S188" s="47">
        <v>3</v>
      </c>
      <c r="T188" s="47"/>
      <c r="U188" s="47"/>
      <c r="V188" s="47">
        <v>6</v>
      </c>
      <c r="W188" s="48">
        <v>21</v>
      </c>
      <c r="X188" s="61">
        <f t="shared" si="18"/>
        <v>9</v>
      </c>
      <c r="Y188" s="52">
        <f t="shared" si="18"/>
        <v>27</v>
      </c>
      <c r="Z188">
        <f t="shared" si="19"/>
        <v>36</v>
      </c>
    </row>
    <row r="189" spans="1:26">
      <c r="A189" s="41" t="s">
        <v>15</v>
      </c>
      <c r="B189" s="16" t="s">
        <v>727</v>
      </c>
      <c r="C189" s="47" t="s">
        <v>380</v>
      </c>
      <c r="D189" s="47" t="s">
        <v>544</v>
      </c>
      <c r="E189" s="52" t="s">
        <v>545</v>
      </c>
      <c r="F189" s="56"/>
      <c r="G189" s="47"/>
      <c r="H189" s="47"/>
      <c r="I189" s="47"/>
      <c r="J189" s="47"/>
      <c r="K189" s="47"/>
      <c r="L189" s="47"/>
      <c r="M189" s="47"/>
      <c r="N189" s="47"/>
      <c r="O189" s="47"/>
      <c r="P189" s="47"/>
      <c r="Q189" s="47"/>
      <c r="R189" s="47"/>
      <c r="S189" s="47"/>
      <c r="T189" s="47"/>
      <c r="U189" s="47"/>
      <c r="V189" s="47">
        <v>2</v>
      </c>
      <c r="W189" s="48"/>
      <c r="X189" s="61">
        <f t="shared" si="18"/>
        <v>2</v>
      </c>
      <c r="Y189" s="52">
        <f t="shared" si="18"/>
        <v>0</v>
      </c>
      <c r="Z189">
        <f t="shared" si="19"/>
        <v>2</v>
      </c>
    </row>
    <row r="190" spans="1:26">
      <c r="A190" s="41" t="s">
        <v>15</v>
      </c>
      <c r="B190" s="16" t="s">
        <v>717</v>
      </c>
      <c r="C190" s="47" t="s">
        <v>383</v>
      </c>
      <c r="D190" s="47" t="s">
        <v>546</v>
      </c>
      <c r="E190" s="52" t="s">
        <v>547</v>
      </c>
      <c r="F190" s="56"/>
      <c r="G190" s="47"/>
      <c r="H190" s="47"/>
      <c r="I190" s="47"/>
      <c r="J190" s="47"/>
      <c r="K190" s="47"/>
      <c r="L190" s="47"/>
      <c r="M190" s="47"/>
      <c r="N190" s="47"/>
      <c r="O190" s="47"/>
      <c r="P190" s="47"/>
      <c r="Q190" s="47">
        <v>1</v>
      </c>
      <c r="R190" s="47"/>
      <c r="S190" s="47"/>
      <c r="T190" s="47"/>
      <c r="U190" s="47"/>
      <c r="V190" s="47">
        <v>5</v>
      </c>
      <c r="W190" s="48"/>
      <c r="X190" s="61">
        <f t="shared" si="18"/>
        <v>5</v>
      </c>
      <c r="Y190" s="52">
        <f t="shared" si="18"/>
        <v>1</v>
      </c>
      <c r="Z190">
        <f t="shared" si="19"/>
        <v>6</v>
      </c>
    </row>
    <row r="191" spans="1:26">
      <c r="A191" s="41" t="s">
        <v>15</v>
      </c>
      <c r="B191" s="16" t="s">
        <v>661</v>
      </c>
      <c r="C191" s="47" t="s">
        <v>383</v>
      </c>
      <c r="D191" s="47" t="s">
        <v>548</v>
      </c>
      <c r="E191" s="52" t="s">
        <v>549</v>
      </c>
      <c r="F191" s="56"/>
      <c r="G191" s="47"/>
      <c r="H191" s="47"/>
      <c r="I191" s="47"/>
      <c r="J191" s="47"/>
      <c r="K191" s="47"/>
      <c r="L191" s="47">
        <v>1</v>
      </c>
      <c r="M191" s="47"/>
      <c r="N191" s="47"/>
      <c r="O191" s="47"/>
      <c r="P191" s="47"/>
      <c r="Q191" s="47">
        <v>1</v>
      </c>
      <c r="R191" s="47"/>
      <c r="S191" s="47"/>
      <c r="T191" s="47"/>
      <c r="U191" s="47"/>
      <c r="V191" s="47">
        <v>2</v>
      </c>
      <c r="W191" s="48">
        <v>2</v>
      </c>
      <c r="X191" s="61">
        <f t="shared" si="18"/>
        <v>3</v>
      </c>
      <c r="Y191" s="52">
        <f t="shared" si="18"/>
        <v>3</v>
      </c>
      <c r="Z191">
        <f t="shared" si="19"/>
        <v>6</v>
      </c>
    </row>
    <row r="192" spans="1:26">
      <c r="A192" s="41" t="s">
        <v>15</v>
      </c>
      <c r="B192" s="16" t="s">
        <v>719</v>
      </c>
      <c r="C192" s="47" t="s">
        <v>380</v>
      </c>
      <c r="D192" s="47" t="s">
        <v>552</v>
      </c>
      <c r="E192" s="52" t="s">
        <v>553</v>
      </c>
      <c r="F192" s="56"/>
      <c r="G192" s="47"/>
      <c r="H192" s="47"/>
      <c r="I192" s="47"/>
      <c r="J192" s="47"/>
      <c r="K192" s="47"/>
      <c r="L192" s="47"/>
      <c r="M192" s="47">
        <v>1</v>
      </c>
      <c r="N192" s="47">
        <v>1</v>
      </c>
      <c r="O192" s="47"/>
      <c r="P192" s="47">
        <v>4</v>
      </c>
      <c r="Q192" s="47">
        <v>4</v>
      </c>
      <c r="R192" s="47">
        <v>3</v>
      </c>
      <c r="S192" s="47">
        <v>2</v>
      </c>
      <c r="T192" s="47"/>
      <c r="U192" s="47"/>
      <c r="V192" s="47">
        <v>7</v>
      </c>
      <c r="W192" s="48">
        <v>19</v>
      </c>
      <c r="X192" s="61">
        <f t="shared" si="18"/>
        <v>15</v>
      </c>
      <c r="Y192" s="52">
        <f t="shared" si="18"/>
        <v>26</v>
      </c>
      <c r="Z192">
        <f t="shared" si="19"/>
        <v>41</v>
      </c>
    </row>
    <row r="193" spans="1:26">
      <c r="A193" s="41" t="s">
        <v>15</v>
      </c>
      <c r="B193" s="16" t="s">
        <v>665</v>
      </c>
      <c r="C193" s="47" t="s">
        <v>383</v>
      </c>
      <c r="D193" s="47" t="s">
        <v>554</v>
      </c>
      <c r="E193" s="52" t="s">
        <v>555</v>
      </c>
      <c r="F193" s="56"/>
      <c r="G193" s="47"/>
      <c r="H193" s="47"/>
      <c r="I193" s="47"/>
      <c r="J193" s="47">
        <v>1</v>
      </c>
      <c r="K193" s="47"/>
      <c r="L193" s="47"/>
      <c r="M193" s="47">
        <v>1</v>
      </c>
      <c r="N193" s="47"/>
      <c r="O193" s="47"/>
      <c r="P193" s="47">
        <v>9</v>
      </c>
      <c r="Q193" s="47">
        <v>6</v>
      </c>
      <c r="R193" s="47">
        <v>1</v>
      </c>
      <c r="S193" s="47">
        <v>3</v>
      </c>
      <c r="T193" s="47">
        <v>1</v>
      </c>
      <c r="U193" s="47"/>
      <c r="V193" s="47">
        <v>10</v>
      </c>
      <c r="W193" s="48">
        <v>6</v>
      </c>
      <c r="X193" s="61">
        <f t="shared" si="18"/>
        <v>22</v>
      </c>
      <c r="Y193" s="52">
        <f t="shared" si="18"/>
        <v>16</v>
      </c>
      <c r="Z193">
        <f t="shared" si="19"/>
        <v>38</v>
      </c>
    </row>
    <row r="194" spans="1:26">
      <c r="A194" s="41" t="s">
        <v>15</v>
      </c>
      <c r="B194" s="16" t="s">
        <v>720</v>
      </c>
      <c r="C194" s="47" t="s">
        <v>479</v>
      </c>
      <c r="D194" s="47" t="s">
        <v>556</v>
      </c>
      <c r="E194" s="52" t="s">
        <v>557</v>
      </c>
      <c r="F194" s="56"/>
      <c r="G194" s="47"/>
      <c r="H194" s="47"/>
      <c r="I194" s="47"/>
      <c r="J194" s="47">
        <v>1</v>
      </c>
      <c r="K194" s="47">
        <v>1</v>
      </c>
      <c r="L194" s="47"/>
      <c r="M194" s="47"/>
      <c r="N194" s="47"/>
      <c r="O194" s="47"/>
      <c r="P194" s="47">
        <v>2</v>
      </c>
      <c r="Q194" s="47">
        <v>4</v>
      </c>
      <c r="R194" s="47">
        <v>1</v>
      </c>
      <c r="S194" s="47">
        <v>1</v>
      </c>
      <c r="T194" s="47"/>
      <c r="U194" s="47"/>
      <c r="V194" s="47">
        <v>9</v>
      </c>
      <c r="W194" s="48">
        <v>11</v>
      </c>
      <c r="X194" s="61">
        <f t="shared" si="18"/>
        <v>13</v>
      </c>
      <c r="Y194" s="52">
        <f t="shared" si="18"/>
        <v>17</v>
      </c>
      <c r="Z194">
        <f t="shared" si="19"/>
        <v>30</v>
      </c>
    </row>
    <row r="195" spans="1:26">
      <c r="A195" s="41" t="s">
        <v>15</v>
      </c>
      <c r="B195" s="16" t="s">
        <v>668</v>
      </c>
      <c r="C195" s="47" t="s">
        <v>383</v>
      </c>
      <c r="D195" s="47" t="s">
        <v>558</v>
      </c>
      <c r="E195" s="52" t="s">
        <v>559</v>
      </c>
      <c r="F195" s="56"/>
      <c r="G195" s="47"/>
      <c r="H195" s="47"/>
      <c r="I195" s="47"/>
      <c r="J195" s="47">
        <v>1</v>
      </c>
      <c r="K195" s="47"/>
      <c r="L195" s="47">
        <v>1</v>
      </c>
      <c r="M195" s="47"/>
      <c r="N195" s="47"/>
      <c r="O195" s="47"/>
      <c r="P195" s="47">
        <v>4</v>
      </c>
      <c r="Q195" s="47">
        <v>1</v>
      </c>
      <c r="R195" s="47"/>
      <c r="S195" s="47"/>
      <c r="T195" s="47"/>
      <c r="U195" s="47"/>
      <c r="V195" s="47"/>
      <c r="W195" s="48">
        <v>1</v>
      </c>
      <c r="X195" s="61">
        <f t="shared" si="18"/>
        <v>6</v>
      </c>
      <c r="Y195" s="52">
        <f t="shared" si="18"/>
        <v>2</v>
      </c>
      <c r="Z195">
        <f t="shared" si="19"/>
        <v>8</v>
      </c>
    </row>
    <row r="196" spans="1:26">
      <c r="A196" s="41" t="s">
        <v>15</v>
      </c>
      <c r="B196" s="16" t="s">
        <v>730</v>
      </c>
      <c r="C196" s="47" t="s">
        <v>383</v>
      </c>
      <c r="D196" s="47" t="s">
        <v>562</v>
      </c>
      <c r="E196" s="52" t="s">
        <v>563</v>
      </c>
      <c r="F196" s="56"/>
      <c r="G196" s="47">
        <v>1</v>
      </c>
      <c r="H196" s="47"/>
      <c r="I196" s="47">
        <v>1</v>
      </c>
      <c r="J196" s="47"/>
      <c r="K196" s="47">
        <v>1</v>
      </c>
      <c r="L196" s="47">
        <v>2</v>
      </c>
      <c r="M196" s="47">
        <v>4</v>
      </c>
      <c r="N196" s="47">
        <v>1</v>
      </c>
      <c r="O196" s="47">
        <v>2</v>
      </c>
      <c r="P196" s="47">
        <v>1</v>
      </c>
      <c r="Q196" s="47">
        <v>5</v>
      </c>
      <c r="R196" s="47">
        <v>1</v>
      </c>
      <c r="S196" s="47">
        <v>7</v>
      </c>
      <c r="T196" s="47"/>
      <c r="U196" s="47"/>
      <c r="V196" s="47">
        <v>3</v>
      </c>
      <c r="W196" s="48">
        <v>13</v>
      </c>
      <c r="X196" s="61">
        <f t="shared" si="18"/>
        <v>8</v>
      </c>
      <c r="Y196" s="52">
        <f t="shared" si="18"/>
        <v>34</v>
      </c>
      <c r="Z196">
        <f t="shared" si="19"/>
        <v>42</v>
      </c>
    </row>
    <row r="197" spans="1:26">
      <c r="A197" s="41" t="s">
        <v>15</v>
      </c>
      <c r="B197" s="16" t="s">
        <v>721</v>
      </c>
      <c r="C197" s="47" t="s">
        <v>383</v>
      </c>
      <c r="D197" s="47" t="s">
        <v>564</v>
      </c>
      <c r="E197" s="52" t="s">
        <v>565</v>
      </c>
      <c r="F197" s="56"/>
      <c r="G197" s="47"/>
      <c r="H197" s="47"/>
      <c r="I197" s="47"/>
      <c r="J197" s="47"/>
      <c r="K197" s="47"/>
      <c r="L197" s="47"/>
      <c r="M197" s="47"/>
      <c r="N197" s="47"/>
      <c r="O197" s="47">
        <v>1</v>
      </c>
      <c r="P197" s="47"/>
      <c r="Q197" s="47"/>
      <c r="R197" s="47"/>
      <c r="S197" s="47"/>
      <c r="T197" s="47"/>
      <c r="U197" s="47"/>
      <c r="V197" s="47">
        <v>1</v>
      </c>
      <c r="W197" s="48">
        <v>1</v>
      </c>
      <c r="X197" s="61">
        <f t="shared" si="18"/>
        <v>1</v>
      </c>
      <c r="Y197" s="52">
        <f t="shared" si="18"/>
        <v>2</v>
      </c>
      <c r="Z197">
        <f t="shared" si="19"/>
        <v>3</v>
      </c>
    </row>
    <row r="198" spans="1:26">
      <c r="A198" s="41" t="s">
        <v>15</v>
      </c>
      <c r="B198" s="16" t="s">
        <v>731</v>
      </c>
      <c r="C198" s="47" t="s">
        <v>383</v>
      </c>
      <c r="D198" s="47" t="s">
        <v>566</v>
      </c>
      <c r="E198" s="52" t="s">
        <v>567</v>
      </c>
      <c r="F198" s="56"/>
      <c r="G198" s="47"/>
      <c r="H198" s="47"/>
      <c r="I198" s="47"/>
      <c r="J198" s="47"/>
      <c r="K198" s="47"/>
      <c r="L198" s="47"/>
      <c r="M198" s="47"/>
      <c r="N198" s="47"/>
      <c r="O198" s="47">
        <v>1</v>
      </c>
      <c r="P198" s="47"/>
      <c r="Q198" s="47"/>
      <c r="R198" s="47"/>
      <c r="S198" s="47"/>
      <c r="T198" s="47"/>
      <c r="U198" s="47"/>
      <c r="V198" s="47">
        <v>1</v>
      </c>
      <c r="W198" s="48"/>
      <c r="X198" s="61">
        <f t="shared" si="18"/>
        <v>1</v>
      </c>
      <c r="Y198" s="52">
        <f t="shared" si="18"/>
        <v>1</v>
      </c>
      <c r="Z198">
        <f t="shared" si="19"/>
        <v>2</v>
      </c>
    </row>
    <row r="199" spans="1:26">
      <c r="A199" s="41" t="s">
        <v>15</v>
      </c>
      <c r="B199" s="16" t="s">
        <v>671</v>
      </c>
      <c r="C199" s="47" t="s">
        <v>380</v>
      </c>
      <c r="D199" s="47" t="s">
        <v>568</v>
      </c>
      <c r="E199" s="52" t="s">
        <v>569</v>
      </c>
      <c r="F199" s="56"/>
      <c r="G199" s="47"/>
      <c r="H199" s="47"/>
      <c r="I199" s="47"/>
      <c r="J199" s="47"/>
      <c r="K199" s="47"/>
      <c r="L199" s="47"/>
      <c r="M199" s="47"/>
      <c r="N199" s="47"/>
      <c r="O199" s="47"/>
      <c r="P199" s="47">
        <v>2</v>
      </c>
      <c r="Q199" s="47"/>
      <c r="R199" s="47">
        <v>2</v>
      </c>
      <c r="S199" s="47"/>
      <c r="T199" s="47"/>
      <c r="U199" s="47"/>
      <c r="V199" s="47"/>
      <c r="W199" s="48">
        <v>2</v>
      </c>
      <c r="X199" s="61">
        <f t="shared" si="18"/>
        <v>4</v>
      </c>
      <c r="Y199" s="52">
        <f t="shared" si="18"/>
        <v>2</v>
      </c>
      <c r="Z199">
        <f t="shared" si="19"/>
        <v>6</v>
      </c>
    </row>
    <row r="200" spans="1:26">
      <c r="A200" s="41" t="s">
        <v>15</v>
      </c>
      <c r="B200" s="16" t="s">
        <v>723</v>
      </c>
      <c r="C200" s="47" t="s">
        <v>380</v>
      </c>
      <c r="D200" s="47" t="s">
        <v>570</v>
      </c>
      <c r="E200" s="52" t="s">
        <v>571</v>
      </c>
      <c r="F200" s="56"/>
      <c r="G200" s="47"/>
      <c r="H200" s="47"/>
      <c r="I200" s="47"/>
      <c r="J200" s="47"/>
      <c r="K200" s="47"/>
      <c r="L200" s="47"/>
      <c r="M200" s="47"/>
      <c r="N200" s="47"/>
      <c r="O200" s="47"/>
      <c r="P200" s="47">
        <v>3</v>
      </c>
      <c r="Q200" s="47">
        <v>3</v>
      </c>
      <c r="R200" s="47"/>
      <c r="S200" s="47"/>
      <c r="T200" s="47"/>
      <c r="U200" s="47"/>
      <c r="V200" s="47">
        <v>5</v>
      </c>
      <c r="W200" s="48">
        <v>2</v>
      </c>
      <c r="X200" s="61">
        <f t="shared" si="18"/>
        <v>8</v>
      </c>
      <c r="Y200" s="52">
        <f t="shared" si="18"/>
        <v>5</v>
      </c>
      <c r="Z200">
        <f t="shared" si="19"/>
        <v>13</v>
      </c>
    </row>
    <row r="201" spans="1:26">
      <c r="A201" s="41" t="s">
        <v>15</v>
      </c>
      <c r="B201" s="16" t="s">
        <v>686</v>
      </c>
      <c r="C201" s="47" t="s">
        <v>506</v>
      </c>
      <c r="D201" s="47" t="s">
        <v>572</v>
      </c>
      <c r="E201" s="52" t="s">
        <v>573</v>
      </c>
      <c r="F201" s="56"/>
      <c r="G201" s="47"/>
      <c r="H201" s="47"/>
      <c r="I201" s="47"/>
      <c r="J201" s="47"/>
      <c r="K201" s="47"/>
      <c r="L201" s="47"/>
      <c r="M201" s="47"/>
      <c r="N201" s="47"/>
      <c r="O201" s="47"/>
      <c r="P201" s="47">
        <v>12</v>
      </c>
      <c r="Q201" s="47">
        <v>6</v>
      </c>
      <c r="R201" s="47">
        <v>1</v>
      </c>
      <c r="S201" s="47">
        <v>1</v>
      </c>
      <c r="T201" s="47"/>
      <c r="U201" s="47"/>
      <c r="V201" s="47">
        <v>3</v>
      </c>
      <c r="W201" s="48">
        <v>2</v>
      </c>
      <c r="X201" s="61">
        <f t="shared" si="18"/>
        <v>16</v>
      </c>
      <c r="Y201" s="52">
        <f t="shared" si="18"/>
        <v>9</v>
      </c>
      <c r="Z201">
        <f t="shared" si="19"/>
        <v>25</v>
      </c>
    </row>
    <row r="202" spans="1:26">
      <c r="A202" s="41" t="s">
        <v>15</v>
      </c>
      <c r="B202" s="16" t="s">
        <v>732</v>
      </c>
      <c r="C202" s="47" t="s">
        <v>386</v>
      </c>
      <c r="D202" s="47" t="s">
        <v>574</v>
      </c>
      <c r="E202" s="52" t="s">
        <v>575</v>
      </c>
      <c r="F202" s="56"/>
      <c r="G202" s="47"/>
      <c r="H202" s="47"/>
      <c r="I202" s="47"/>
      <c r="J202" s="47">
        <v>4</v>
      </c>
      <c r="K202" s="47">
        <v>1</v>
      </c>
      <c r="L202" s="47"/>
      <c r="M202" s="47"/>
      <c r="N202" s="47"/>
      <c r="O202" s="47"/>
      <c r="P202" s="47">
        <v>1</v>
      </c>
      <c r="Q202" s="47"/>
      <c r="R202" s="47">
        <v>1</v>
      </c>
      <c r="S202" s="47">
        <v>5</v>
      </c>
      <c r="T202" s="47"/>
      <c r="U202" s="47"/>
      <c r="V202" s="47">
        <v>10</v>
      </c>
      <c r="W202" s="48">
        <v>26</v>
      </c>
      <c r="X202" s="61">
        <f t="shared" si="18"/>
        <v>16</v>
      </c>
      <c r="Y202" s="52">
        <f t="shared" si="18"/>
        <v>32</v>
      </c>
      <c r="Z202">
        <f t="shared" si="19"/>
        <v>48</v>
      </c>
    </row>
    <row r="203" spans="1:26">
      <c r="A203" s="41" t="s">
        <v>15</v>
      </c>
      <c r="B203" s="16" t="s">
        <v>725</v>
      </c>
      <c r="C203" s="47" t="s">
        <v>407</v>
      </c>
      <c r="D203" s="47" t="s">
        <v>576</v>
      </c>
      <c r="E203" s="52" t="s">
        <v>577</v>
      </c>
      <c r="F203" s="56"/>
      <c r="G203" s="47"/>
      <c r="H203" s="47"/>
      <c r="I203" s="47"/>
      <c r="J203" s="47"/>
      <c r="K203" s="47"/>
      <c r="L203" s="47"/>
      <c r="M203" s="47"/>
      <c r="N203" s="47"/>
      <c r="O203" s="47"/>
      <c r="P203" s="47">
        <v>2</v>
      </c>
      <c r="Q203" s="47">
        <v>1</v>
      </c>
      <c r="R203" s="47"/>
      <c r="S203" s="47"/>
      <c r="T203" s="47"/>
      <c r="U203" s="47"/>
      <c r="V203" s="47">
        <v>1</v>
      </c>
      <c r="W203" s="48">
        <v>3</v>
      </c>
      <c r="X203" s="61">
        <f t="shared" si="18"/>
        <v>3</v>
      </c>
      <c r="Y203" s="52">
        <f t="shared" si="18"/>
        <v>4</v>
      </c>
      <c r="Z203">
        <f t="shared" si="19"/>
        <v>7</v>
      </c>
    </row>
    <row r="204" spans="1:26">
      <c r="A204" s="41" t="s">
        <v>15</v>
      </c>
      <c r="B204" s="16" t="s">
        <v>709</v>
      </c>
      <c r="C204" s="47" t="s">
        <v>407</v>
      </c>
      <c r="D204" s="47" t="s">
        <v>578</v>
      </c>
      <c r="E204" s="52" t="s">
        <v>579</v>
      </c>
      <c r="F204" s="56"/>
      <c r="G204" s="47"/>
      <c r="H204" s="47"/>
      <c r="I204" s="47"/>
      <c r="J204" s="47"/>
      <c r="K204" s="47"/>
      <c r="L204" s="47"/>
      <c r="M204" s="47"/>
      <c r="N204" s="47"/>
      <c r="O204" s="47"/>
      <c r="P204" s="47"/>
      <c r="Q204" s="47"/>
      <c r="R204" s="47"/>
      <c r="S204" s="47"/>
      <c r="T204" s="47"/>
      <c r="U204" s="47"/>
      <c r="V204" s="47"/>
      <c r="W204" s="48">
        <v>1</v>
      </c>
      <c r="X204" s="61">
        <f t="shared" si="18"/>
        <v>0</v>
      </c>
      <c r="Y204" s="52">
        <f t="shared" si="18"/>
        <v>1</v>
      </c>
      <c r="Z204">
        <f t="shared" si="19"/>
        <v>1</v>
      </c>
    </row>
    <row r="205" spans="1:26">
      <c r="A205" s="43" t="s">
        <v>15</v>
      </c>
      <c r="B205" s="17" t="s">
        <v>690</v>
      </c>
      <c r="C205" s="54" t="s">
        <v>511</v>
      </c>
      <c r="D205" s="54" t="s">
        <v>580</v>
      </c>
      <c r="E205" s="55" t="s">
        <v>581</v>
      </c>
      <c r="F205" s="57"/>
      <c r="G205" s="54"/>
      <c r="H205" s="54"/>
      <c r="I205" s="54"/>
      <c r="J205" s="54"/>
      <c r="K205" s="54"/>
      <c r="L205" s="54"/>
      <c r="M205" s="54"/>
      <c r="N205" s="54"/>
      <c r="O205" s="54"/>
      <c r="P205" s="54">
        <v>6</v>
      </c>
      <c r="Q205" s="54">
        <v>4</v>
      </c>
      <c r="R205" s="54">
        <v>2</v>
      </c>
      <c r="S205" s="54"/>
      <c r="T205" s="54"/>
      <c r="U205" s="54"/>
      <c r="V205" s="54">
        <v>1</v>
      </c>
      <c r="W205" s="60"/>
      <c r="X205" s="62">
        <f t="shared" si="18"/>
        <v>9</v>
      </c>
      <c r="Y205" s="55">
        <f t="shared" si="18"/>
        <v>4</v>
      </c>
      <c r="Z205">
        <f t="shared" si="19"/>
        <v>13</v>
      </c>
    </row>
    <row r="206" spans="1:26">
      <c r="A206" s="3"/>
      <c r="B206" s="3"/>
      <c r="D206" s="69"/>
      <c r="E206" s="70" t="s">
        <v>44</v>
      </c>
      <c r="F206">
        <f t="shared" ref="F206:Z206" si="20">SUM(F179:F205)</f>
        <v>0</v>
      </c>
      <c r="G206">
        <f t="shared" si="20"/>
        <v>1</v>
      </c>
      <c r="H206">
        <f t="shared" si="20"/>
        <v>0</v>
      </c>
      <c r="I206">
        <f t="shared" si="20"/>
        <v>1</v>
      </c>
      <c r="J206">
        <f t="shared" si="20"/>
        <v>7</v>
      </c>
      <c r="K206">
        <f t="shared" si="20"/>
        <v>3</v>
      </c>
      <c r="L206">
        <f t="shared" si="20"/>
        <v>5</v>
      </c>
      <c r="M206">
        <f t="shared" si="20"/>
        <v>7</v>
      </c>
      <c r="N206">
        <f t="shared" si="20"/>
        <v>3</v>
      </c>
      <c r="O206">
        <f t="shared" si="20"/>
        <v>5</v>
      </c>
      <c r="P206">
        <f t="shared" si="20"/>
        <v>87</v>
      </c>
      <c r="Q206">
        <f t="shared" si="20"/>
        <v>53</v>
      </c>
      <c r="R206">
        <f t="shared" si="20"/>
        <v>15</v>
      </c>
      <c r="S206">
        <f t="shared" si="20"/>
        <v>23</v>
      </c>
      <c r="T206">
        <f t="shared" si="20"/>
        <v>1</v>
      </c>
      <c r="U206">
        <f t="shared" si="20"/>
        <v>0</v>
      </c>
      <c r="V206">
        <f t="shared" si="20"/>
        <v>79</v>
      </c>
      <c r="W206">
        <f t="shared" si="20"/>
        <v>115</v>
      </c>
      <c r="X206">
        <f t="shared" si="20"/>
        <v>197</v>
      </c>
      <c r="Y206">
        <f t="shared" si="20"/>
        <v>208</v>
      </c>
      <c r="Z206">
        <f t="shared" si="20"/>
        <v>405</v>
      </c>
    </row>
    <row r="207" spans="1:26">
      <c r="A207" s="3"/>
      <c r="B207" s="3"/>
      <c r="F207"/>
    </row>
    <row r="208" spans="1:26">
      <c r="A208" s="63" t="s">
        <v>16</v>
      </c>
      <c r="B208" s="64" t="s">
        <v>733</v>
      </c>
      <c r="C208" s="18" t="s">
        <v>10</v>
      </c>
      <c r="D208" s="18" t="s">
        <v>11</v>
      </c>
      <c r="E208" s="65" t="s">
        <v>582</v>
      </c>
      <c r="F208" s="22">
        <v>2</v>
      </c>
      <c r="G208" s="18">
        <v>4</v>
      </c>
      <c r="H208" s="18"/>
      <c r="I208" s="18"/>
      <c r="J208" s="18">
        <v>11</v>
      </c>
      <c r="K208" s="18">
        <v>25</v>
      </c>
      <c r="L208" s="18">
        <v>1</v>
      </c>
      <c r="M208" s="18">
        <v>2</v>
      </c>
      <c r="N208" s="18">
        <v>10</v>
      </c>
      <c r="O208" s="18">
        <v>11</v>
      </c>
      <c r="P208" s="18">
        <v>10</v>
      </c>
      <c r="Q208" s="18">
        <v>29</v>
      </c>
      <c r="R208" s="18">
        <v>8</v>
      </c>
      <c r="S208" s="18">
        <v>14</v>
      </c>
      <c r="T208" s="18"/>
      <c r="U208" s="18"/>
      <c r="V208" s="18">
        <v>79</v>
      </c>
      <c r="W208" s="20">
        <v>171</v>
      </c>
      <c r="X208" s="66">
        <f>F208+H208+J208+L208+N208+P208+R208+T208+V208</f>
        <v>121</v>
      </c>
      <c r="Y208" s="65">
        <f>G208+I208+K208+M208+O208+Q208+S208+U208+W208</f>
        <v>256</v>
      </c>
      <c r="Z208">
        <f>SUM(X208:Y208)</f>
        <v>377</v>
      </c>
    </row>
    <row r="209" spans="1:26">
      <c r="B209"/>
      <c r="E209" s="67" t="s">
        <v>110</v>
      </c>
      <c r="F209">
        <f>SUM(F208)</f>
        <v>2</v>
      </c>
      <c r="G209">
        <f t="shared" ref="G209:Z209" si="21">SUM(G208)</f>
        <v>4</v>
      </c>
      <c r="H209">
        <f t="shared" si="21"/>
        <v>0</v>
      </c>
      <c r="I209">
        <f t="shared" si="21"/>
        <v>0</v>
      </c>
      <c r="J209">
        <f t="shared" si="21"/>
        <v>11</v>
      </c>
      <c r="K209">
        <f t="shared" si="21"/>
        <v>25</v>
      </c>
      <c r="L209">
        <f t="shared" si="21"/>
        <v>1</v>
      </c>
      <c r="M209">
        <f t="shared" si="21"/>
        <v>2</v>
      </c>
      <c r="N209">
        <f t="shared" si="21"/>
        <v>10</v>
      </c>
      <c r="O209">
        <f t="shared" si="21"/>
        <v>11</v>
      </c>
      <c r="P209">
        <f t="shared" si="21"/>
        <v>10</v>
      </c>
      <c r="Q209">
        <f t="shared" si="21"/>
        <v>29</v>
      </c>
      <c r="R209">
        <f t="shared" si="21"/>
        <v>8</v>
      </c>
      <c r="S209">
        <f t="shared" si="21"/>
        <v>14</v>
      </c>
      <c r="T209">
        <f t="shared" si="21"/>
        <v>0</v>
      </c>
      <c r="U209">
        <f t="shared" si="21"/>
        <v>0</v>
      </c>
      <c r="V209">
        <f t="shared" si="21"/>
        <v>79</v>
      </c>
      <c r="W209">
        <f t="shared" si="21"/>
        <v>171</v>
      </c>
      <c r="X209">
        <f t="shared" si="21"/>
        <v>121</v>
      </c>
      <c r="Y209">
        <f t="shared" si="21"/>
        <v>256</v>
      </c>
      <c r="Z209">
        <f t="shared" si="21"/>
        <v>377</v>
      </c>
    </row>
    <row r="210" spans="1:26">
      <c r="B210"/>
      <c r="F210"/>
    </row>
    <row r="211" spans="1:26">
      <c r="B211" t="s">
        <v>49</v>
      </c>
      <c r="E211" s="3" t="s">
        <v>9</v>
      </c>
      <c r="F211" s="1">
        <f t="shared" ref="F211:Z211" si="22">F13+F115+F128+F177+F206+F209</f>
        <v>52</v>
      </c>
      <c r="G211" s="1">
        <f t="shared" si="22"/>
        <v>84</v>
      </c>
      <c r="H211" s="1">
        <f t="shared" si="22"/>
        <v>2</v>
      </c>
      <c r="I211" s="1">
        <f t="shared" si="22"/>
        <v>11</v>
      </c>
      <c r="J211" s="1">
        <f t="shared" si="22"/>
        <v>85</v>
      </c>
      <c r="K211" s="1">
        <f t="shared" si="22"/>
        <v>110</v>
      </c>
      <c r="L211" s="1">
        <f t="shared" si="22"/>
        <v>106</v>
      </c>
      <c r="M211" s="1">
        <f t="shared" si="22"/>
        <v>79</v>
      </c>
      <c r="N211" s="1">
        <f t="shared" si="22"/>
        <v>106</v>
      </c>
      <c r="O211" s="1">
        <f t="shared" si="22"/>
        <v>216</v>
      </c>
      <c r="P211" s="1">
        <f t="shared" si="22"/>
        <v>310</v>
      </c>
      <c r="Q211" s="1">
        <f t="shared" si="22"/>
        <v>251</v>
      </c>
      <c r="R211" s="1">
        <f t="shared" si="22"/>
        <v>216</v>
      </c>
      <c r="S211" s="1">
        <f t="shared" si="22"/>
        <v>301</v>
      </c>
      <c r="T211" s="1">
        <f t="shared" si="22"/>
        <v>2</v>
      </c>
      <c r="U211" s="1">
        <f t="shared" si="22"/>
        <v>1</v>
      </c>
      <c r="V211" s="1">
        <f t="shared" si="22"/>
        <v>1910</v>
      </c>
      <c r="W211" s="1">
        <f t="shared" si="22"/>
        <v>3075</v>
      </c>
      <c r="X211" s="1">
        <f t="shared" si="22"/>
        <v>2789</v>
      </c>
      <c r="Y211" s="1">
        <f t="shared" si="22"/>
        <v>4128</v>
      </c>
      <c r="Z211" s="1">
        <f t="shared" si="22"/>
        <v>6917</v>
      </c>
    </row>
    <row r="212" spans="1:26">
      <c r="B212"/>
      <c r="E212" s="3"/>
      <c r="F212" s="1"/>
      <c r="G212" s="1"/>
      <c r="H212" s="1"/>
      <c r="I212" s="1"/>
      <c r="J212" s="1"/>
      <c r="K212" s="1"/>
      <c r="L212" s="1"/>
      <c r="M212" s="1"/>
      <c r="N212" s="1"/>
      <c r="O212" s="1"/>
      <c r="P212" s="1"/>
      <c r="Q212" s="1"/>
      <c r="R212" s="1"/>
      <c r="S212" s="1"/>
      <c r="T212" s="1"/>
      <c r="U212" s="1"/>
      <c r="V212" s="1"/>
      <c r="W212" s="1"/>
      <c r="X212" s="1"/>
      <c r="Y212" s="1"/>
      <c r="Z212" s="1"/>
    </row>
    <row r="213" spans="1:26">
      <c r="B213"/>
      <c r="E213" s="3"/>
      <c r="F213" s="1"/>
      <c r="G213" s="1"/>
      <c r="H213" s="1"/>
      <c r="I213" s="1"/>
      <c r="J213" s="1"/>
      <c r="K213" s="1"/>
      <c r="L213" s="1"/>
      <c r="M213" s="1"/>
      <c r="N213" s="1"/>
      <c r="O213" s="1"/>
      <c r="P213" s="1"/>
      <c r="Q213" s="1"/>
      <c r="R213" s="1"/>
      <c r="S213" s="1"/>
      <c r="T213" s="1"/>
      <c r="U213" s="1"/>
      <c r="V213" s="1"/>
      <c r="W213" s="1"/>
      <c r="X213" s="1"/>
      <c r="Y213" s="1"/>
      <c r="Z213" s="87"/>
    </row>
    <row r="214" spans="1:26">
      <c r="B214"/>
      <c r="F214"/>
    </row>
    <row r="215" spans="1:26">
      <c r="A215" s="2" t="s">
        <v>3</v>
      </c>
      <c r="F215"/>
    </row>
    <row r="216" spans="1:26">
      <c r="A216" s="2" t="s">
        <v>99</v>
      </c>
      <c r="F216"/>
    </row>
    <row r="217" spans="1:26">
      <c r="A217" s="2" t="s">
        <v>123</v>
      </c>
      <c r="F217"/>
    </row>
    <row r="218" spans="1:26">
      <c r="F218"/>
    </row>
    <row r="219" spans="1:26">
      <c r="A219" s="104" t="s">
        <v>104</v>
      </c>
      <c r="F219" s="136" t="s">
        <v>80</v>
      </c>
      <c r="G219" s="135"/>
      <c r="H219" s="136" t="s">
        <v>81</v>
      </c>
      <c r="I219" s="137"/>
      <c r="J219" s="134" t="s">
        <v>82</v>
      </c>
      <c r="K219" s="135"/>
      <c r="L219" s="136" t="s">
        <v>83</v>
      </c>
      <c r="M219" s="137"/>
      <c r="N219" s="134" t="s">
        <v>4</v>
      </c>
      <c r="O219" s="135"/>
      <c r="P219" s="136" t="s">
        <v>84</v>
      </c>
      <c r="Q219" s="137"/>
      <c r="R219" s="132" t="s">
        <v>85</v>
      </c>
      <c r="S219" s="133"/>
      <c r="T219" s="132" t="s">
        <v>86</v>
      </c>
      <c r="U219" s="133"/>
      <c r="V219" s="134" t="s">
        <v>87</v>
      </c>
      <c r="W219" s="135"/>
      <c r="X219" s="136" t="s">
        <v>9</v>
      </c>
      <c r="Y219" s="137"/>
    </row>
    <row r="220" spans="1:26">
      <c r="A220" s="88" t="s">
        <v>6</v>
      </c>
      <c r="B220" s="89" t="s">
        <v>94</v>
      </c>
      <c r="C220" s="90" t="s">
        <v>8</v>
      </c>
      <c r="D220" s="90" t="s">
        <v>7</v>
      </c>
      <c r="E220" s="90" t="s">
        <v>12</v>
      </c>
      <c r="F220" s="91" t="s">
        <v>1</v>
      </c>
      <c r="G220" s="92" t="s">
        <v>2</v>
      </c>
      <c r="H220" s="91" t="s">
        <v>1</v>
      </c>
      <c r="I220" s="93" t="s">
        <v>2</v>
      </c>
      <c r="J220" s="94" t="s">
        <v>1</v>
      </c>
      <c r="K220" s="92" t="s">
        <v>2</v>
      </c>
      <c r="L220" s="91" t="s">
        <v>1</v>
      </c>
      <c r="M220" s="93" t="s">
        <v>2</v>
      </c>
      <c r="N220" s="94" t="s">
        <v>1</v>
      </c>
      <c r="O220" s="92" t="s">
        <v>2</v>
      </c>
      <c r="P220" s="91" t="s">
        <v>1</v>
      </c>
      <c r="Q220" s="93" t="s">
        <v>2</v>
      </c>
      <c r="R220" s="91" t="s">
        <v>1</v>
      </c>
      <c r="S220" s="93" t="s">
        <v>2</v>
      </c>
      <c r="T220" s="91" t="s">
        <v>1</v>
      </c>
      <c r="U220" s="93" t="s">
        <v>2</v>
      </c>
      <c r="V220" s="94" t="s">
        <v>1</v>
      </c>
      <c r="W220" s="92" t="s">
        <v>2</v>
      </c>
      <c r="X220" s="91" t="s">
        <v>1</v>
      </c>
      <c r="Y220" s="93" t="s">
        <v>2</v>
      </c>
      <c r="Z220" s="10" t="s">
        <v>0</v>
      </c>
    </row>
    <row r="221" spans="1:26">
      <c r="A221" s="106" t="s">
        <v>52</v>
      </c>
      <c r="B221" s="64"/>
      <c r="C221" s="18"/>
      <c r="D221" s="18"/>
      <c r="E221" s="65"/>
      <c r="F221" s="22"/>
      <c r="G221" s="18"/>
      <c r="H221" s="18"/>
      <c r="I221" s="18"/>
      <c r="J221" s="18"/>
      <c r="K221" s="18"/>
      <c r="L221" s="18"/>
      <c r="M221" s="18"/>
      <c r="N221" s="18"/>
      <c r="O221" s="18"/>
      <c r="P221" s="18"/>
      <c r="Q221" s="18"/>
      <c r="R221" s="18"/>
      <c r="S221" s="18"/>
      <c r="T221" s="18"/>
      <c r="U221" s="18"/>
      <c r="V221" s="18"/>
      <c r="W221" s="65"/>
      <c r="X221" s="66">
        <f>F221+H221+J221+L221+N221+P221+R221+T221+V221</f>
        <v>0</v>
      </c>
      <c r="Y221" s="65">
        <f>G221+I221+K221+M221+O221+Q221+S221+U221+W221</f>
        <v>0</v>
      </c>
      <c r="Z221">
        <f>SUM(X221:Y221)</f>
        <v>0</v>
      </c>
    </row>
    <row r="222" spans="1:26">
      <c r="B222"/>
      <c r="D222" s="25"/>
      <c r="E222" s="67" t="s">
        <v>48</v>
      </c>
      <c r="F222">
        <f t="shared" ref="F222:Z222" si="23">SUM(F221:F221)</f>
        <v>0</v>
      </c>
      <c r="G222">
        <f t="shared" si="23"/>
        <v>0</v>
      </c>
      <c r="H222">
        <f t="shared" si="23"/>
        <v>0</v>
      </c>
      <c r="I222">
        <f t="shared" si="23"/>
        <v>0</v>
      </c>
      <c r="J222">
        <f t="shared" si="23"/>
        <v>0</v>
      </c>
      <c r="K222">
        <f t="shared" si="23"/>
        <v>0</v>
      </c>
      <c r="L222">
        <f t="shared" si="23"/>
        <v>0</v>
      </c>
      <c r="M222">
        <f t="shared" si="23"/>
        <v>0</v>
      </c>
      <c r="N222">
        <f t="shared" si="23"/>
        <v>0</v>
      </c>
      <c r="O222">
        <f t="shared" si="23"/>
        <v>0</v>
      </c>
      <c r="P222">
        <f t="shared" si="23"/>
        <v>0</v>
      </c>
      <c r="Q222">
        <f t="shared" si="23"/>
        <v>0</v>
      </c>
      <c r="R222">
        <f t="shared" si="23"/>
        <v>0</v>
      </c>
      <c r="S222">
        <f t="shared" si="23"/>
        <v>0</v>
      </c>
      <c r="T222">
        <f t="shared" si="23"/>
        <v>0</v>
      </c>
      <c r="U222">
        <f t="shared" si="23"/>
        <v>0</v>
      </c>
      <c r="V222">
        <f t="shared" si="23"/>
        <v>0</v>
      </c>
      <c r="W222">
        <f t="shared" si="23"/>
        <v>0</v>
      </c>
      <c r="X222">
        <f t="shared" si="23"/>
        <v>0</v>
      </c>
      <c r="Y222">
        <f t="shared" si="23"/>
        <v>0</v>
      </c>
      <c r="Z222">
        <f t="shared" si="23"/>
        <v>0</v>
      </c>
    </row>
    <row r="223" spans="1:26">
      <c r="A223" s="95"/>
      <c r="B223" s="96"/>
      <c r="C223" s="97"/>
      <c r="D223" s="97"/>
      <c r="E223" s="97"/>
      <c r="F223" s="10"/>
      <c r="G223" s="10"/>
      <c r="H223" s="10"/>
      <c r="I223" s="10"/>
      <c r="J223" s="10"/>
      <c r="K223" s="10"/>
      <c r="L223" s="10"/>
      <c r="M223" s="10"/>
      <c r="N223" s="10"/>
      <c r="O223" s="10"/>
      <c r="P223" s="10"/>
      <c r="Q223" s="10"/>
      <c r="R223" s="10"/>
      <c r="S223" s="10"/>
      <c r="T223" s="10"/>
      <c r="U223" s="10"/>
      <c r="V223" s="10"/>
      <c r="W223" s="10"/>
      <c r="X223" s="10"/>
      <c r="Y223" s="10"/>
      <c r="Z223" s="10"/>
    </row>
    <row r="224" spans="1:26">
      <c r="A224" s="49" t="s">
        <v>13</v>
      </c>
      <c r="B224" s="112" t="s">
        <v>604</v>
      </c>
      <c r="C224" s="13" t="s">
        <v>144</v>
      </c>
      <c r="D224" s="13" t="s">
        <v>147</v>
      </c>
      <c r="E224" s="50" t="s">
        <v>148</v>
      </c>
      <c r="F224" s="21"/>
      <c r="G224" s="13"/>
      <c r="H224" s="13"/>
      <c r="I224" s="13"/>
      <c r="J224" s="13"/>
      <c r="K224" s="13"/>
      <c r="L224" s="13"/>
      <c r="M224" s="13">
        <v>1</v>
      </c>
      <c r="N224" s="13"/>
      <c r="O224" s="13"/>
      <c r="P224" s="13"/>
      <c r="Q224" s="13"/>
      <c r="R224" s="13"/>
      <c r="S224" s="13">
        <v>1</v>
      </c>
      <c r="T224" s="13"/>
      <c r="U224" s="13"/>
      <c r="V224" s="13"/>
      <c r="W224" s="15">
        <v>3</v>
      </c>
      <c r="X224" s="19">
        <f t="shared" ref="X224:Y291" si="24">F224+H224+J224+L224+N224+P224+R224+T224+V224</f>
        <v>0</v>
      </c>
      <c r="Y224" s="50">
        <f t="shared" si="24"/>
        <v>5</v>
      </c>
      <c r="Z224">
        <f t="shared" ref="Z224:Z291" si="25">SUM(X224:Y224)</f>
        <v>5</v>
      </c>
    </row>
    <row r="225" spans="1:26">
      <c r="A225" s="51" t="s">
        <v>13</v>
      </c>
      <c r="B225" s="113" t="s">
        <v>594</v>
      </c>
      <c r="C225" s="47" t="s">
        <v>144</v>
      </c>
      <c r="D225" s="47" t="s">
        <v>149</v>
      </c>
      <c r="E225" s="52" t="s">
        <v>150</v>
      </c>
      <c r="F225" s="56"/>
      <c r="G225" s="47"/>
      <c r="H225" s="47"/>
      <c r="I225" s="47"/>
      <c r="J225" s="47"/>
      <c r="K225" s="47"/>
      <c r="L225" s="47"/>
      <c r="M225" s="47"/>
      <c r="N225" s="47"/>
      <c r="O225" s="47"/>
      <c r="P225" s="47"/>
      <c r="Q225" s="47"/>
      <c r="R225" s="47"/>
      <c r="S225" s="47"/>
      <c r="T225" s="47"/>
      <c r="U225" s="47"/>
      <c r="V225" s="47">
        <v>2</v>
      </c>
      <c r="W225" s="48"/>
      <c r="X225" s="61">
        <f t="shared" si="24"/>
        <v>2</v>
      </c>
      <c r="Y225" s="52">
        <f t="shared" si="24"/>
        <v>0</v>
      </c>
      <c r="Z225">
        <f t="shared" si="25"/>
        <v>2</v>
      </c>
    </row>
    <row r="226" spans="1:26">
      <c r="A226" s="51" t="s">
        <v>13</v>
      </c>
      <c r="B226" s="113" t="s">
        <v>605</v>
      </c>
      <c r="C226" s="47" t="s">
        <v>144</v>
      </c>
      <c r="D226" s="47" t="s">
        <v>153</v>
      </c>
      <c r="E226" s="52" t="s">
        <v>154</v>
      </c>
      <c r="F226" s="56"/>
      <c r="G226" s="47">
        <v>1</v>
      </c>
      <c r="H226" s="47"/>
      <c r="I226" s="47"/>
      <c r="J226" s="47"/>
      <c r="K226" s="47"/>
      <c r="L226" s="47"/>
      <c r="M226" s="47"/>
      <c r="N226" s="47"/>
      <c r="O226" s="47"/>
      <c r="P226" s="47"/>
      <c r="Q226" s="47"/>
      <c r="R226" s="47">
        <v>1</v>
      </c>
      <c r="S226" s="47"/>
      <c r="T226" s="47"/>
      <c r="U226" s="47"/>
      <c r="V226" s="47"/>
      <c r="W226" s="48">
        <v>1</v>
      </c>
      <c r="X226" s="61">
        <f t="shared" si="24"/>
        <v>1</v>
      </c>
      <c r="Y226" s="52">
        <f t="shared" si="24"/>
        <v>2</v>
      </c>
      <c r="Z226">
        <f t="shared" si="25"/>
        <v>3</v>
      </c>
    </row>
    <row r="227" spans="1:26">
      <c r="A227" s="51" t="s">
        <v>13</v>
      </c>
      <c r="B227" s="113" t="s">
        <v>607</v>
      </c>
      <c r="C227" s="47" t="s">
        <v>144</v>
      </c>
      <c r="D227" s="47" t="s">
        <v>157</v>
      </c>
      <c r="E227" s="52" t="s">
        <v>158</v>
      </c>
      <c r="F227" s="56"/>
      <c r="G227" s="47"/>
      <c r="H227" s="47"/>
      <c r="I227" s="47"/>
      <c r="J227" s="47"/>
      <c r="K227" s="47"/>
      <c r="L227" s="47"/>
      <c r="M227" s="47"/>
      <c r="N227" s="47">
        <v>1</v>
      </c>
      <c r="O227" s="47">
        <v>2</v>
      </c>
      <c r="P227" s="47"/>
      <c r="Q227" s="47"/>
      <c r="R227" s="47"/>
      <c r="S227" s="47"/>
      <c r="T227" s="47"/>
      <c r="U227" s="47"/>
      <c r="V227" s="47">
        <v>2</v>
      </c>
      <c r="W227" s="48">
        <v>3</v>
      </c>
      <c r="X227" s="61">
        <f t="shared" si="24"/>
        <v>3</v>
      </c>
      <c r="Y227" s="52">
        <f t="shared" si="24"/>
        <v>5</v>
      </c>
      <c r="Z227">
        <f t="shared" si="25"/>
        <v>8</v>
      </c>
    </row>
    <row r="228" spans="1:26">
      <c r="A228" s="51" t="s">
        <v>13</v>
      </c>
      <c r="B228" s="113" t="s">
        <v>608</v>
      </c>
      <c r="C228" s="47" t="s">
        <v>159</v>
      </c>
      <c r="D228" s="47" t="s">
        <v>160</v>
      </c>
      <c r="E228" s="52" t="s">
        <v>161</v>
      </c>
      <c r="F228" s="56"/>
      <c r="G228" s="47"/>
      <c r="H228" s="47"/>
      <c r="I228" s="47"/>
      <c r="J228" s="47"/>
      <c r="K228" s="47"/>
      <c r="L228" s="47"/>
      <c r="M228" s="47"/>
      <c r="N228" s="47"/>
      <c r="O228" s="47"/>
      <c r="P228" s="47"/>
      <c r="Q228" s="47">
        <v>1</v>
      </c>
      <c r="R228" s="47"/>
      <c r="S228" s="47"/>
      <c r="T228" s="47"/>
      <c r="U228" s="47"/>
      <c r="V228" s="47"/>
      <c r="W228" s="48"/>
      <c r="X228" s="61">
        <f t="shared" si="24"/>
        <v>0</v>
      </c>
      <c r="Y228" s="52">
        <f t="shared" si="24"/>
        <v>1</v>
      </c>
      <c r="Z228">
        <f t="shared" si="25"/>
        <v>1</v>
      </c>
    </row>
    <row r="229" spans="1:26">
      <c r="A229" s="51" t="s">
        <v>13</v>
      </c>
      <c r="B229" s="113" t="s">
        <v>600</v>
      </c>
      <c r="C229" s="47" t="s">
        <v>159</v>
      </c>
      <c r="D229" s="47" t="s">
        <v>165</v>
      </c>
      <c r="E229" s="52" t="s">
        <v>166</v>
      </c>
      <c r="F229" s="56"/>
      <c r="G229" s="47"/>
      <c r="H229" s="47"/>
      <c r="I229" s="47"/>
      <c r="J229" s="47"/>
      <c r="K229" s="47"/>
      <c r="L229" s="47"/>
      <c r="M229" s="47"/>
      <c r="N229" s="47"/>
      <c r="O229" s="47">
        <v>1</v>
      </c>
      <c r="P229" s="47"/>
      <c r="Q229" s="47"/>
      <c r="R229" s="47"/>
      <c r="S229" s="47">
        <v>1</v>
      </c>
      <c r="T229" s="47"/>
      <c r="U229" s="47"/>
      <c r="V229" s="47"/>
      <c r="W229" s="48">
        <v>3</v>
      </c>
      <c r="X229" s="61">
        <f t="shared" si="24"/>
        <v>0</v>
      </c>
      <c r="Y229" s="52">
        <f t="shared" si="24"/>
        <v>5</v>
      </c>
      <c r="Z229">
        <f t="shared" si="25"/>
        <v>5</v>
      </c>
    </row>
    <row r="230" spans="1:26">
      <c r="A230" s="51" t="s">
        <v>13</v>
      </c>
      <c r="B230" s="113" t="s">
        <v>596</v>
      </c>
      <c r="C230" s="47" t="s">
        <v>159</v>
      </c>
      <c r="D230" s="47" t="s">
        <v>167</v>
      </c>
      <c r="E230" s="52" t="s">
        <v>168</v>
      </c>
      <c r="F230" s="56"/>
      <c r="G230" s="47"/>
      <c r="H230" s="47"/>
      <c r="I230" s="47"/>
      <c r="J230" s="47"/>
      <c r="K230" s="47"/>
      <c r="L230" s="47"/>
      <c r="M230" s="47"/>
      <c r="N230" s="47"/>
      <c r="O230" s="47">
        <v>1</v>
      </c>
      <c r="P230" s="47"/>
      <c r="Q230" s="47"/>
      <c r="R230" s="47"/>
      <c r="S230" s="47"/>
      <c r="T230" s="47"/>
      <c r="U230" s="47"/>
      <c r="V230" s="47">
        <v>2</v>
      </c>
      <c r="W230" s="48">
        <v>9</v>
      </c>
      <c r="X230" s="61">
        <f t="shared" si="24"/>
        <v>2</v>
      </c>
      <c r="Y230" s="52">
        <f t="shared" si="24"/>
        <v>10</v>
      </c>
      <c r="Z230">
        <f t="shared" si="25"/>
        <v>12</v>
      </c>
    </row>
    <row r="231" spans="1:26">
      <c r="A231" s="51" t="s">
        <v>13</v>
      </c>
      <c r="B231" s="113" t="s">
        <v>610</v>
      </c>
      <c r="C231" s="47" t="s">
        <v>159</v>
      </c>
      <c r="D231" s="47" t="s">
        <v>172</v>
      </c>
      <c r="E231" s="52" t="s">
        <v>173</v>
      </c>
      <c r="F231" s="56"/>
      <c r="G231" s="47"/>
      <c r="H231" s="47"/>
      <c r="I231" s="47"/>
      <c r="J231" s="47"/>
      <c r="K231" s="47"/>
      <c r="L231" s="47"/>
      <c r="M231" s="47"/>
      <c r="N231" s="47"/>
      <c r="O231" s="47"/>
      <c r="P231" s="47"/>
      <c r="Q231" s="47"/>
      <c r="R231" s="47"/>
      <c r="S231" s="47"/>
      <c r="T231" s="47"/>
      <c r="U231" s="47"/>
      <c r="V231" s="47">
        <v>3</v>
      </c>
      <c r="W231" s="48">
        <v>6</v>
      </c>
      <c r="X231" s="61">
        <f t="shared" si="24"/>
        <v>3</v>
      </c>
      <c r="Y231" s="52">
        <f t="shared" si="24"/>
        <v>6</v>
      </c>
      <c r="Z231">
        <f t="shared" si="25"/>
        <v>9</v>
      </c>
    </row>
    <row r="232" spans="1:26">
      <c r="A232" s="51" t="s">
        <v>13</v>
      </c>
      <c r="B232" s="113" t="s">
        <v>611</v>
      </c>
      <c r="C232" s="47" t="s">
        <v>159</v>
      </c>
      <c r="D232" s="47" t="s">
        <v>174</v>
      </c>
      <c r="E232" s="52" t="s">
        <v>175</v>
      </c>
      <c r="F232" s="56"/>
      <c r="G232" s="47"/>
      <c r="H232" s="47"/>
      <c r="I232" s="47"/>
      <c r="J232" s="47"/>
      <c r="K232" s="47"/>
      <c r="L232" s="47"/>
      <c r="M232" s="47"/>
      <c r="N232" s="47"/>
      <c r="O232" s="47">
        <v>1</v>
      </c>
      <c r="P232" s="47"/>
      <c r="Q232" s="47"/>
      <c r="R232" s="47">
        <v>1</v>
      </c>
      <c r="S232" s="47">
        <v>2</v>
      </c>
      <c r="T232" s="47"/>
      <c r="U232" s="47"/>
      <c r="V232" s="47">
        <v>2</v>
      </c>
      <c r="W232" s="48">
        <v>23</v>
      </c>
      <c r="X232" s="61">
        <f t="shared" si="24"/>
        <v>3</v>
      </c>
      <c r="Y232" s="52">
        <f t="shared" si="24"/>
        <v>26</v>
      </c>
      <c r="Z232">
        <f t="shared" si="25"/>
        <v>29</v>
      </c>
    </row>
    <row r="233" spans="1:26">
      <c r="A233" s="51" t="s">
        <v>13</v>
      </c>
      <c r="B233" s="58" t="s">
        <v>632</v>
      </c>
      <c r="C233" s="47" t="s">
        <v>159</v>
      </c>
      <c r="D233" s="47" t="s">
        <v>178</v>
      </c>
      <c r="E233" s="52" t="s">
        <v>179</v>
      </c>
      <c r="F233" s="56"/>
      <c r="G233" s="47"/>
      <c r="H233" s="47"/>
      <c r="I233" s="47"/>
      <c r="J233" s="47"/>
      <c r="K233" s="47"/>
      <c r="L233" s="47"/>
      <c r="M233" s="47"/>
      <c r="N233" s="47"/>
      <c r="O233" s="47"/>
      <c r="P233" s="47"/>
      <c r="Q233" s="47"/>
      <c r="R233" s="47"/>
      <c r="S233" s="47"/>
      <c r="T233" s="47"/>
      <c r="U233" s="47"/>
      <c r="V233" s="47">
        <v>1</v>
      </c>
      <c r="W233" s="48"/>
      <c r="X233" s="61">
        <f t="shared" si="24"/>
        <v>1</v>
      </c>
      <c r="Y233" s="52">
        <f t="shared" si="24"/>
        <v>0</v>
      </c>
      <c r="Z233">
        <f t="shared" si="25"/>
        <v>1</v>
      </c>
    </row>
    <row r="234" spans="1:26">
      <c r="A234" s="51" t="s">
        <v>13</v>
      </c>
      <c r="B234" s="16" t="s">
        <v>634</v>
      </c>
      <c r="C234" s="47" t="s">
        <v>180</v>
      </c>
      <c r="D234" s="47" t="s">
        <v>187</v>
      </c>
      <c r="E234" s="52" t="s">
        <v>188</v>
      </c>
      <c r="F234" s="56"/>
      <c r="G234" s="47"/>
      <c r="H234" s="47"/>
      <c r="I234" s="47"/>
      <c r="J234" s="47"/>
      <c r="K234" s="47"/>
      <c r="L234" s="47"/>
      <c r="M234" s="47"/>
      <c r="N234" s="47"/>
      <c r="O234" s="47"/>
      <c r="P234" s="47"/>
      <c r="Q234" s="47"/>
      <c r="R234" s="47"/>
      <c r="S234" s="47">
        <v>1</v>
      </c>
      <c r="T234" s="47"/>
      <c r="U234" s="47"/>
      <c r="V234" s="47"/>
      <c r="W234" s="48"/>
      <c r="X234" s="61">
        <f t="shared" si="24"/>
        <v>0</v>
      </c>
      <c r="Y234" s="52">
        <f t="shared" si="24"/>
        <v>1</v>
      </c>
      <c r="Z234">
        <f t="shared" si="25"/>
        <v>1</v>
      </c>
    </row>
    <row r="235" spans="1:26">
      <c r="A235" s="51" t="s">
        <v>13</v>
      </c>
      <c r="B235" s="16" t="s">
        <v>640</v>
      </c>
      <c r="C235" s="47" t="s">
        <v>126</v>
      </c>
      <c r="D235" s="47" t="s">
        <v>199</v>
      </c>
      <c r="E235" s="52" t="s">
        <v>200</v>
      </c>
      <c r="F235" s="56"/>
      <c r="G235" s="47"/>
      <c r="H235" s="47"/>
      <c r="I235" s="47"/>
      <c r="J235" s="47"/>
      <c r="K235" s="47"/>
      <c r="L235" s="47"/>
      <c r="M235" s="47"/>
      <c r="N235" s="47"/>
      <c r="O235" s="47"/>
      <c r="P235" s="47"/>
      <c r="Q235" s="47"/>
      <c r="R235" s="47"/>
      <c r="S235" s="47"/>
      <c r="T235" s="47"/>
      <c r="U235" s="47"/>
      <c r="V235" s="47">
        <v>1</v>
      </c>
      <c r="W235" s="48"/>
      <c r="X235" s="61">
        <f t="shared" si="24"/>
        <v>1</v>
      </c>
      <c r="Y235" s="52">
        <f t="shared" si="24"/>
        <v>0</v>
      </c>
      <c r="Z235">
        <f t="shared" si="25"/>
        <v>1</v>
      </c>
    </row>
    <row r="236" spans="1:26">
      <c r="A236" s="51" t="s">
        <v>13</v>
      </c>
      <c r="B236" s="16" t="s">
        <v>642</v>
      </c>
      <c r="C236" s="47" t="s">
        <v>126</v>
      </c>
      <c r="D236" s="47" t="s">
        <v>203</v>
      </c>
      <c r="E236" s="52" t="s">
        <v>204</v>
      </c>
      <c r="F236" s="56"/>
      <c r="G236" s="47"/>
      <c r="H236" s="47"/>
      <c r="I236" s="47"/>
      <c r="J236" s="47"/>
      <c r="K236" s="47"/>
      <c r="L236" s="47"/>
      <c r="M236" s="47"/>
      <c r="N236" s="47"/>
      <c r="O236" s="47"/>
      <c r="P236" s="47">
        <v>1</v>
      </c>
      <c r="Q236" s="47"/>
      <c r="R236" s="47"/>
      <c r="S236" s="47"/>
      <c r="T236" s="47"/>
      <c r="U236" s="47"/>
      <c r="V236" s="47"/>
      <c r="W236" s="48"/>
      <c r="X236" s="61">
        <f t="shared" si="24"/>
        <v>1</v>
      </c>
      <c r="Y236" s="52">
        <f t="shared" si="24"/>
        <v>0</v>
      </c>
      <c r="Z236">
        <f t="shared" si="25"/>
        <v>1</v>
      </c>
    </row>
    <row r="237" spans="1:26">
      <c r="A237" s="51" t="s">
        <v>13</v>
      </c>
      <c r="B237" s="16" t="s">
        <v>644</v>
      </c>
      <c r="C237" s="47" t="s">
        <v>159</v>
      </c>
      <c r="D237" s="47" t="s">
        <v>207</v>
      </c>
      <c r="E237" s="52" t="s">
        <v>208</v>
      </c>
      <c r="F237" s="56"/>
      <c r="G237" s="47"/>
      <c r="H237" s="47"/>
      <c r="I237" s="47"/>
      <c r="J237" s="47"/>
      <c r="K237" s="47"/>
      <c r="L237" s="47"/>
      <c r="M237" s="47"/>
      <c r="N237" s="47"/>
      <c r="O237" s="47"/>
      <c r="P237" s="47"/>
      <c r="Q237" s="47"/>
      <c r="R237" s="47">
        <v>1</v>
      </c>
      <c r="S237" s="47"/>
      <c r="T237" s="47"/>
      <c r="U237" s="47"/>
      <c r="V237" s="47">
        <v>4</v>
      </c>
      <c r="W237" s="48">
        <v>2</v>
      </c>
      <c r="X237" s="61">
        <f t="shared" si="24"/>
        <v>5</v>
      </c>
      <c r="Y237" s="52">
        <f t="shared" si="24"/>
        <v>2</v>
      </c>
      <c r="Z237">
        <f t="shared" si="25"/>
        <v>7</v>
      </c>
    </row>
    <row r="238" spans="1:26">
      <c r="A238" s="51" t="s">
        <v>13</v>
      </c>
      <c r="B238" s="16" t="s">
        <v>645</v>
      </c>
      <c r="C238" s="47" t="s">
        <v>159</v>
      </c>
      <c r="D238" s="47" t="s">
        <v>209</v>
      </c>
      <c r="E238" s="52" t="s">
        <v>210</v>
      </c>
      <c r="F238" s="56">
        <v>1</v>
      </c>
      <c r="G238" s="47"/>
      <c r="H238" s="47"/>
      <c r="I238" s="47"/>
      <c r="J238" s="47">
        <v>1</v>
      </c>
      <c r="K238" s="47"/>
      <c r="L238" s="47"/>
      <c r="M238" s="47">
        <v>1</v>
      </c>
      <c r="N238" s="47">
        <v>2</v>
      </c>
      <c r="O238" s="47"/>
      <c r="P238" s="47">
        <v>3</v>
      </c>
      <c r="Q238" s="47">
        <v>2</v>
      </c>
      <c r="R238" s="47">
        <v>3</v>
      </c>
      <c r="S238" s="47">
        <v>1</v>
      </c>
      <c r="T238" s="47"/>
      <c r="U238" s="47"/>
      <c r="V238" s="47">
        <v>47</v>
      </c>
      <c r="W238" s="48">
        <v>15</v>
      </c>
      <c r="X238" s="61">
        <f t="shared" si="24"/>
        <v>57</v>
      </c>
      <c r="Y238" s="52">
        <f t="shared" si="24"/>
        <v>19</v>
      </c>
      <c r="Z238">
        <f t="shared" si="25"/>
        <v>76</v>
      </c>
    </row>
    <row r="239" spans="1:26">
      <c r="A239" s="51" t="s">
        <v>13</v>
      </c>
      <c r="B239" s="16" t="s">
        <v>646</v>
      </c>
      <c r="C239" s="47" t="s">
        <v>159</v>
      </c>
      <c r="D239" s="47" t="s">
        <v>211</v>
      </c>
      <c r="E239" s="52" t="s">
        <v>212</v>
      </c>
      <c r="F239" s="56"/>
      <c r="G239" s="47">
        <v>2</v>
      </c>
      <c r="H239" s="47"/>
      <c r="I239" s="47"/>
      <c r="J239" s="47"/>
      <c r="K239" s="47"/>
      <c r="L239" s="47"/>
      <c r="M239" s="47">
        <v>1</v>
      </c>
      <c r="N239" s="47"/>
      <c r="O239" s="47">
        <v>1</v>
      </c>
      <c r="P239" s="47">
        <v>1</v>
      </c>
      <c r="Q239" s="47"/>
      <c r="R239" s="47">
        <v>1</v>
      </c>
      <c r="S239" s="47"/>
      <c r="T239" s="47"/>
      <c r="U239" s="47"/>
      <c r="V239" s="47">
        <v>12</v>
      </c>
      <c r="W239" s="48">
        <v>16</v>
      </c>
      <c r="X239" s="61">
        <f t="shared" si="24"/>
        <v>14</v>
      </c>
      <c r="Y239" s="52">
        <f t="shared" si="24"/>
        <v>20</v>
      </c>
      <c r="Z239">
        <f t="shared" si="25"/>
        <v>34</v>
      </c>
    </row>
    <row r="240" spans="1:26">
      <c r="A240" s="51" t="s">
        <v>13</v>
      </c>
      <c r="B240" s="16" t="s">
        <v>647</v>
      </c>
      <c r="C240" s="47" t="s">
        <v>159</v>
      </c>
      <c r="D240" s="47" t="s">
        <v>213</v>
      </c>
      <c r="E240" s="52" t="s">
        <v>214</v>
      </c>
      <c r="F240" s="56"/>
      <c r="G240" s="47"/>
      <c r="H240" s="47"/>
      <c r="I240" s="47"/>
      <c r="J240" s="47"/>
      <c r="K240" s="47">
        <v>1</v>
      </c>
      <c r="L240" s="47"/>
      <c r="M240" s="47"/>
      <c r="N240" s="47">
        <v>1</v>
      </c>
      <c r="O240" s="47">
        <v>1</v>
      </c>
      <c r="P240" s="47"/>
      <c r="Q240" s="47"/>
      <c r="R240" s="47">
        <v>1</v>
      </c>
      <c r="S240" s="47"/>
      <c r="T240" s="47"/>
      <c r="U240" s="47"/>
      <c r="V240" s="47">
        <v>5</v>
      </c>
      <c r="W240" s="48">
        <v>6</v>
      </c>
      <c r="X240" s="61">
        <f t="shared" si="24"/>
        <v>7</v>
      </c>
      <c r="Y240" s="52">
        <f t="shared" si="24"/>
        <v>8</v>
      </c>
      <c r="Z240">
        <f t="shared" si="25"/>
        <v>15</v>
      </c>
    </row>
    <row r="241" spans="1:26">
      <c r="A241" s="51" t="s">
        <v>13</v>
      </c>
      <c r="B241" s="16" t="s">
        <v>648</v>
      </c>
      <c r="C241" s="47" t="s">
        <v>159</v>
      </c>
      <c r="D241" s="47" t="s">
        <v>215</v>
      </c>
      <c r="E241" s="52" t="s">
        <v>216</v>
      </c>
      <c r="F241" s="56"/>
      <c r="G241" s="47">
        <v>1</v>
      </c>
      <c r="H241" s="47"/>
      <c r="I241" s="47"/>
      <c r="J241" s="47"/>
      <c r="K241" s="47"/>
      <c r="L241" s="47">
        <v>1</v>
      </c>
      <c r="M241" s="47">
        <v>1</v>
      </c>
      <c r="N241" s="47"/>
      <c r="O241" s="47">
        <v>4</v>
      </c>
      <c r="P241" s="47"/>
      <c r="Q241" s="47">
        <v>2</v>
      </c>
      <c r="R241" s="47">
        <v>1</v>
      </c>
      <c r="S241" s="47">
        <v>2</v>
      </c>
      <c r="T241" s="47"/>
      <c r="U241" s="47"/>
      <c r="V241" s="47">
        <v>11</v>
      </c>
      <c r="W241" s="48">
        <v>18</v>
      </c>
      <c r="X241" s="61">
        <f t="shared" si="24"/>
        <v>13</v>
      </c>
      <c r="Y241" s="52">
        <f t="shared" si="24"/>
        <v>28</v>
      </c>
      <c r="Z241">
        <f t="shared" si="25"/>
        <v>41</v>
      </c>
    </row>
    <row r="242" spans="1:26">
      <c r="A242" s="51" t="s">
        <v>13</v>
      </c>
      <c r="B242" s="16" t="s">
        <v>649</v>
      </c>
      <c r="C242" s="47" t="s">
        <v>159</v>
      </c>
      <c r="D242" s="47" t="s">
        <v>217</v>
      </c>
      <c r="E242" s="52" t="s">
        <v>218</v>
      </c>
      <c r="F242" s="56"/>
      <c r="G242" s="47"/>
      <c r="H242" s="47"/>
      <c r="I242" s="47"/>
      <c r="J242" s="47"/>
      <c r="K242" s="47"/>
      <c r="L242" s="47"/>
      <c r="M242" s="47"/>
      <c r="N242" s="47"/>
      <c r="O242" s="47">
        <v>1</v>
      </c>
      <c r="P242" s="47"/>
      <c r="Q242" s="47"/>
      <c r="R242" s="47"/>
      <c r="S242" s="47"/>
      <c r="T242" s="47"/>
      <c r="U242" s="47"/>
      <c r="V242" s="47"/>
      <c r="W242" s="48"/>
      <c r="X242" s="61">
        <f t="shared" si="24"/>
        <v>0</v>
      </c>
      <c r="Y242" s="52">
        <f t="shared" si="24"/>
        <v>1</v>
      </c>
      <c r="Z242">
        <f t="shared" si="25"/>
        <v>1</v>
      </c>
    </row>
    <row r="243" spans="1:26">
      <c r="A243" s="51" t="s">
        <v>13</v>
      </c>
      <c r="B243" s="16" t="s">
        <v>650</v>
      </c>
      <c r="C243" s="47" t="s">
        <v>180</v>
      </c>
      <c r="D243" s="47" t="s">
        <v>219</v>
      </c>
      <c r="E243" s="52" t="s">
        <v>651</v>
      </c>
      <c r="F243" s="56"/>
      <c r="G243" s="47"/>
      <c r="H243" s="47"/>
      <c r="I243" s="47"/>
      <c r="J243" s="47"/>
      <c r="K243" s="47"/>
      <c r="L243" s="47"/>
      <c r="M243" s="47"/>
      <c r="N243" s="47"/>
      <c r="O243" s="47">
        <v>1</v>
      </c>
      <c r="P243" s="47"/>
      <c r="Q243" s="47"/>
      <c r="R243" s="47"/>
      <c r="S243" s="47">
        <v>6</v>
      </c>
      <c r="T243" s="47"/>
      <c r="U243" s="47"/>
      <c r="V243" s="47"/>
      <c r="W243" s="48">
        <v>25</v>
      </c>
      <c r="X243" s="61">
        <f t="shared" si="24"/>
        <v>0</v>
      </c>
      <c r="Y243" s="52">
        <f t="shared" si="24"/>
        <v>32</v>
      </c>
      <c r="Z243">
        <f t="shared" si="25"/>
        <v>32</v>
      </c>
    </row>
    <row r="244" spans="1:26">
      <c r="A244" s="51" t="s">
        <v>13</v>
      </c>
      <c r="B244" s="16" t="s">
        <v>652</v>
      </c>
      <c r="C244" s="47" t="s">
        <v>180</v>
      </c>
      <c r="D244" s="47" t="s">
        <v>221</v>
      </c>
      <c r="E244" s="52" t="s">
        <v>653</v>
      </c>
      <c r="F244" s="56">
        <v>1</v>
      </c>
      <c r="G244" s="47"/>
      <c r="H244" s="47"/>
      <c r="I244" s="47"/>
      <c r="J244" s="47"/>
      <c r="K244" s="47"/>
      <c r="L244" s="47"/>
      <c r="M244" s="47"/>
      <c r="N244" s="47"/>
      <c r="O244" s="47">
        <v>2</v>
      </c>
      <c r="P244" s="47"/>
      <c r="Q244" s="47"/>
      <c r="R244" s="47"/>
      <c r="S244" s="47"/>
      <c r="T244" s="47"/>
      <c r="U244" s="47"/>
      <c r="V244" s="47"/>
      <c r="W244" s="48">
        <v>6</v>
      </c>
      <c r="X244" s="61">
        <f t="shared" si="24"/>
        <v>1</v>
      </c>
      <c r="Y244" s="52">
        <f t="shared" si="24"/>
        <v>8</v>
      </c>
      <c r="Z244">
        <f t="shared" si="25"/>
        <v>9</v>
      </c>
    </row>
    <row r="245" spans="1:26">
      <c r="A245" s="51" t="s">
        <v>13</v>
      </c>
      <c r="B245" s="16" t="s">
        <v>654</v>
      </c>
      <c r="C245" s="47" t="s">
        <v>159</v>
      </c>
      <c r="D245" s="47" t="s">
        <v>225</v>
      </c>
      <c r="E245" s="52" t="s">
        <v>226</v>
      </c>
      <c r="F245" s="56"/>
      <c r="G245" s="47"/>
      <c r="H245" s="47"/>
      <c r="I245" s="47"/>
      <c r="J245" s="47"/>
      <c r="K245" s="47"/>
      <c r="L245" s="47"/>
      <c r="M245" s="47"/>
      <c r="N245" s="47"/>
      <c r="O245" s="47">
        <v>3</v>
      </c>
      <c r="P245" s="47"/>
      <c r="Q245" s="47"/>
      <c r="R245" s="47">
        <v>2</v>
      </c>
      <c r="S245" s="47">
        <v>1</v>
      </c>
      <c r="T245" s="47"/>
      <c r="U245" s="47"/>
      <c r="V245" s="47">
        <v>4</v>
      </c>
      <c r="W245" s="48">
        <v>15</v>
      </c>
      <c r="X245" s="61">
        <f t="shared" si="24"/>
        <v>6</v>
      </c>
      <c r="Y245" s="52">
        <f t="shared" si="24"/>
        <v>19</v>
      </c>
      <c r="Z245">
        <f t="shared" si="25"/>
        <v>25</v>
      </c>
    </row>
    <row r="246" spans="1:26">
      <c r="A246" s="51" t="s">
        <v>13</v>
      </c>
      <c r="B246" s="16" t="s">
        <v>655</v>
      </c>
      <c r="C246" s="47" t="s">
        <v>159</v>
      </c>
      <c r="D246" s="47" t="s">
        <v>227</v>
      </c>
      <c r="E246" s="52" t="s">
        <v>228</v>
      </c>
      <c r="F246" s="56"/>
      <c r="G246" s="47"/>
      <c r="H246" s="47"/>
      <c r="I246" s="47"/>
      <c r="J246" s="47"/>
      <c r="K246" s="47"/>
      <c r="L246" s="47"/>
      <c r="M246" s="47"/>
      <c r="N246" s="47"/>
      <c r="O246" s="47">
        <v>1</v>
      </c>
      <c r="P246" s="47"/>
      <c r="Q246" s="47"/>
      <c r="R246" s="47"/>
      <c r="S246" s="47"/>
      <c r="T246" s="47"/>
      <c r="U246" s="47"/>
      <c r="V246" s="47">
        <v>2</v>
      </c>
      <c r="W246" s="48">
        <v>10</v>
      </c>
      <c r="X246" s="61">
        <f t="shared" si="24"/>
        <v>2</v>
      </c>
      <c r="Y246" s="52">
        <f t="shared" si="24"/>
        <v>11</v>
      </c>
      <c r="Z246">
        <f t="shared" si="25"/>
        <v>13</v>
      </c>
    </row>
    <row r="247" spans="1:26">
      <c r="A247" s="51" t="s">
        <v>13</v>
      </c>
      <c r="B247" s="16" t="s">
        <v>657</v>
      </c>
      <c r="C247" s="47" t="s">
        <v>144</v>
      </c>
      <c r="D247" s="47" t="s">
        <v>235</v>
      </c>
      <c r="E247" s="52" t="s">
        <v>236</v>
      </c>
      <c r="F247" s="56"/>
      <c r="G247" s="47"/>
      <c r="H247" s="47"/>
      <c r="I247" s="47"/>
      <c r="J247" s="47"/>
      <c r="K247" s="47"/>
      <c r="L247" s="47"/>
      <c r="M247" s="47"/>
      <c r="N247" s="47"/>
      <c r="O247" s="47"/>
      <c r="P247" s="47"/>
      <c r="Q247" s="47"/>
      <c r="R247" s="47"/>
      <c r="S247" s="47"/>
      <c r="T247" s="47"/>
      <c r="U247" s="47"/>
      <c r="V247" s="47">
        <v>1</v>
      </c>
      <c r="W247" s="48">
        <v>8</v>
      </c>
      <c r="X247" s="61">
        <f t="shared" si="24"/>
        <v>1</v>
      </c>
      <c r="Y247" s="52">
        <f t="shared" si="24"/>
        <v>8</v>
      </c>
      <c r="Z247">
        <f t="shared" si="25"/>
        <v>9</v>
      </c>
    </row>
    <row r="248" spans="1:26">
      <c r="A248" s="51" t="s">
        <v>13</v>
      </c>
      <c r="B248" s="16" t="s">
        <v>657</v>
      </c>
      <c r="C248" s="47" t="s">
        <v>144</v>
      </c>
      <c r="D248" s="47" t="s">
        <v>237</v>
      </c>
      <c r="E248" s="52" t="s">
        <v>234</v>
      </c>
      <c r="F248" s="56"/>
      <c r="G248" s="47">
        <v>2</v>
      </c>
      <c r="H248" s="47"/>
      <c r="I248" s="47"/>
      <c r="J248" s="47">
        <v>1</v>
      </c>
      <c r="K248" s="47"/>
      <c r="L248" s="47"/>
      <c r="M248" s="47"/>
      <c r="N248" s="47"/>
      <c r="O248" s="47"/>
      <c r="P248" s="47">
        <v>1</v>
      </c>
      <c r="Q248" s="47">
        <v>2</v>
      </c>
      <c r="R248" s="47"/>
      <c r="S248" s="47">
        <v>1</v>
      </c>
      <c r="T248" s="47"/>
      <c r="U248" s="47"/>
      <c r="V248" s="47">
        <v>1</v>
      </c>
      <c r="W248" s="48">
        <v>5</v>
      </c>
      <c r="X248" s="61">
        <f t="shared" si="24"/>
        <v>3</v>
      </c>
      <c r="Y248" s="52">
        <f t="shared" si="24"/>
        <v>10</v>
      </c>
      <c r="Z248">
        <f t="shared" si="25"/>
        <v>13</v>
      </c>
    </row>
    <row r="249" spans="1:26">
      <c r="A249" s="51" t="s">
        <v>13</v>
      </c>
      <c r="B249" s="16" t="s">
        <v>658</v>
      </c>
      <c r="C249" s="47" t="s">
        <v>144</v>
      </c>
      <c r="D249" s="47" t="s">
        <v>238</v>
      </c>
      <c r="E249" s="52" t="s">
        <v>239</v>
      </c>
      <c r="F249" s="56"/>
      <c r="G249" s="47"/>
      <c r="H249" s="47"/>
      <c r="I249" s="47"/>
      <c r="J249" s="47"/>
      <c r="K249" s="47"/>
      <c r="L249" s="47"/>
      <c r="M249" s="47"/>
      <c r="N249" s="47"/>
      <c r="O249" s="47"/>
      <c r="P249" s="47"/>
      <c r="Q249" s="47"/>
      <c r="R249" s="47"/>
      <c r="S249" s="47"/>
      <c r="T249" s="47"/>
      <c r="U249" s="47"/>
      <c r="V249" s="47"/>
      <c r="W249" s="48">
        <v>2</v>
      </c>
      <c r="X249" s="61">
        <f t="shared" si="24"/>
        <v>0</v>
      </c>
      <c r="Y249" s="52">
        <f t="shared" si="24"/>
        <v>2</v>
      </c>
      <c r="Z249">
        <f t="shared" si="25"/>
        <v>2</v>
      </c>
    </row>
    <row r="250" spans="1:26">
      <c r="A250" s="51" t="s">
        <v>13</v>
      </c>
      <c r="B250" s="16" t="s">
        <v>660</v>
      </c>
      <c r="C250" s="47" t="s">
        <v>144</v>
      </c>
      <c r="D250" s="47" t="s">
        <v>242</v>
      </c>
      <c r="E250" s="52" t="s">
        <v>243</v>
      </c>
      <c r="F250" s="56"/>
      <c r="G250" s="47"/>
      <c r="H250" s="47"/>
      <c r="I250" s="47"/>
      <c r="J250" s="47"/>
      <c r="K250" s="47">
        <v>1</v>
      </c>
      <c r="L250" s="47"/>
      <c r="M250" s="47"/>
      <c r="N250" s="47"/>
      <c r="O250" s="47">
        <v>2</v>
      </c>
      <c r="P250" s="47"/>
      <c r="Q250" s="47"/>
      <c r="R250" s="47"/>
      <c r="S250" s="47"/>
      <c r="T250" s="47"/>
      <c r="U250" s="47"/>
      <c r="V250" s="47">
        <v>4</v>
      </c>
      <c r="W250" s="48">
        <v>6</v>
      </c>
      <c r="X250" s="61">
        <f t="shared" si="24"/>
        <v>4</v>
      </c>
      <c r="Y250" s="52">
        <f t="shared" si="24"/>
        <v>9</v>
      </c>
      <c r="Z250">
        <f t="shared" si="25"/>
        <v>13</v>
      </c>
    </row>
    <row r="251" spans="1:26">
      <c r="A251" s="51" t="s">
        <v>13</v>
      </c>
      <c r="B251" s="16" t="s">
        <v>661</v>
      </c>
      <c r="C251" s="47" t="s">
        <v>159</v>
      </c>
      <c r="D251" s="47" t="s">
        <v>244</v>
      </c>
      <c r="E251" s="52" t="s">
        <v>245</v>
      </c>
      <c r="F251" s="56"/>
      <c r="G251" s="47">
        <v>1</v>
      </c>
      <c r="H251" s="47"/>
      <c r="I251" s="47"/>
      <c r="J251" s="47"/>
      <c r="K251" s="47"/>
      <c r="L251" s="47"/>
      <c r="M251" s="47"/>
      <c r="N251" s="47">
        <v>1</v>
      </c>
      <c r="O251" s="47"/>
      <c r="P251" s="47"/>
      <c r="Q251" s="47">
        <v>1</v>
      </c>
      <c r="R251" s="47"/>
      <c r="S251" s="47"/>
      <c r="T251" s="47"/>
      <c r="U251" s="47"/>
      <c r="V251" s="47">
        <v>2</v>
      </c>
      <c r="W251" s="48">
        <v>6</v>
      </c>
      <c r="X251" s="61">
        <f t="shared" si="24"/>
        <v>3</v>
      </c>
      <c r="Y251" s="52">
        <f t="shared" si="24"/>
        <v>8</v>
      </c>
      <c r="Z251">
        <f t="shared" si="25"/>
        <v>11</v>
      </c>
    </row>
    <row r="252" spans="1:26">
      <c r="A252" s="51" t="s">
        <v>13</v>
      </c>
      <c r="B252" s="16" t="s">
        <v>661</v>
      </c>
      <c r="C252" s="47" t="s">
        <v>159</v>
      </c>
      <c r="D252" s="47" t="s">
        <v>246</v>
      </c>
      <c r="E252" s="52" t="s">
        <v>247</v>
      </c>
      <c r="F252" s="56"/>
      <c r="G252" s="47"/>
      <c r="H252" s="47"/>
      <c r="I252" s="47"/>
      <c r="J252" s="47"/>
      <c r="K252" s="47"/>
      <c r="L252" s="47"/>
      <c r="M252" s="47"/>
      <c r="N252" s="47"/>
      <c r="O252" s="47"/>
      <c r="P252" s="47">
        <v>1</v>
      </c>
      <c r="Q252" s="47"/>
      <c r="R252" s="47">
        <v>1</v>
      </c>
      <c r="S252" s="47"/>
      <c r="T252" s="47"/>
      <c r="U252" s="47"/>
      <c r="V252" s="47">
        <v>1</v>
      </c>
      <c r="W252" s="48">
        <v>2</v>
      </c>
      <c r="X252" s="61">
        <f t="shared" si="24"/>
        <v>3</v>
      </c>
      <c r="Y252" s="52">
        <f t="shared" si="24"/>
        <v>2</v>
      </c>
      <c r="Z252">
        <f t="shared" si="25"/>
        <v>5</v>
      </c>
    </row>
    <row r="253" spans="1:26">
      <c r="A253" s="51" t="s">
        <v>13</v>
      </c>
      <c r="B253" s="16" t="s">
        <v>662</v>
      </c>
      <c r="C253" s="47" t="s">
        <v>180</v>
      </c>
      <c r="D253" s="47" t="s">
        <v>248</v>
      </c>
      <c r="E253" s="52" t="s">
        <v>249</v>
      </c>
      <c r="F253" s="56"/>
      <c r="G253" s="47">
        <v>2</v>
      </c>
      <c r="H253" s="47"/>
      <c r="I253" s="47"/>
      <c r="J253" s="47"/>
      <c r="K253" s="47"/>
      <c r="L253" s="47"/>
      <c r="M253" s="47"/>
      <c r="N253" s="47"/>
      <c r="O253" s="47"/>
      <c r="P253" s="47"/>
      <c r="Q253" s="47"/>
      <c r="R253" s="47"/>
      <c r="S253" s="47"/>
      <c r="T253" s="47"/>
      <c r="U253" s="47"/>
      <c r="V253" s="47"/>
      <c r="W253" s="48">
        <v>2</v>
      </c>
      <c r="X253" s="61">
        <f t="shared" si="24"/>
        <v>0</v>
      </c>
      <c r="Y253" s="52">
        <f t="shared" si="24"/>
        <v>4</v>
      </c>
      <c r="Z253">
        <f t="shared" si="25"/>
        <v>4</v>
      </c>
    </row>
    <row r="254" spans="1:26">
      <c r="A254" s="51" t="s">
        <v>13</v>
      </c>
      <c r="B254" s="16" t="s">
        <v>663</v>
      </c>
      <c r="C254" s="47" t="s">
        <v>180</v>
      </c>
      <c r="D254" s="47" t="s">
        <v>250</v>
      </c>
      <c r="E254" s="52" t="s">
        <v>251</v>
      </c>
      <c r="F254" s="56"/>
      <c r="G254" s="47"/>
      <c r="H254" s="47"/>
      <c r="I254" s="47"/>
      <c r="J254" s="47"/>
      <c r="K254" s="47"/>
      <c r="L254" s="47">
        <v>1</v>
      </c>
      <c r="M254" s="47"/>
      <c r="N254" s="47"/>
      <c r="O254" s="47">
        <v>1</v>
      </c>
      <c r="P254" s="47"/>
      <c r="Q254" s="47"/>
      <c r="R254" s="47"/>
      <c r="S254" s="47"/>
      <c r="T254" s="47"/>
      <c r="U254" s="47"/>
      <c r="V254" s="47"/>
      <c r="W254" s="48">
        <v>2</v>
      </c>
      <c r="X254" s="61">
        <f t="shared" si="24"/>
        <v>1</v>
      </c>
      <c r="Y254" s="52">
        <f t="shared" si="24"/>
        <v>3</v>
      </c>
      <c r="Z254">
        <f t="shared" si="25"/>
        <v>4</v>
      </c>
    </row>
    <row r="255" spans="1:26">
      <c r="A255" s="51" t="s">
        <v>13</v>
      </c>
      <c r="B255" s="16" t="s">
        <v>664</v>
      </c>
      <c r="C255" s="47" t="s">
        <v>159</v>
      </c>
      <c r="D255" s="47" t="s">
        <v>252</v>
      </c>
      <c r="E255" s="52" t="s">
        <v>253</v>
      </c>
      <c r="F255" s="56"/>
      <c r="G255" s="47"/>
      <c r="H255" s="47"/>
      <c r="I255" s="47"/>
      <c r="J255" s="47"/>
      <c r="K255" s="47">
        <v>1</v>
      </c>
      <c r="L255" s="47"/>
      <c r="M255" s="47"/>
      <c r="N255" s="47"/>
      <c r="O255" s="47"/>
      <c r="P255" s="47"/>
      <c r="Q255" s="47"/>
      <c r="R255" s="47"/>
      <c r="S255" s="47"/>
      <c r="T255" s="47"/>
      <c r="U255" s="47"/>
      <c r="V255" s="47"/>
      <c r="W255" s="48">
        <v>1</v>
      </c>
      <c r="X255" s="61">
        <f t="shared" si="24"/>
        <v>0</v>
      </c>
      <c r="Y255" s="52">
        <f t="shared" si="24"/>
        <v>2</v>
      </c>
      <c r="Z255">
        <f t="shared" si="25"/>
        <v>2</v>
      </c>
    </row>
    <row r="256" spans="1:26">
      <c r="A256" s="51" t="s">
        <v>13</v>
      </c>
      <c r="B256" s="16" t="s">
        <v>665</v>
      </c>
      <c r="C256" s="47" t="s">
        <v>159</v>
      </c>
      <c r="D256" s="47" t="s">
        <v>254</v>
      </c>
      <c r="E256" s="52" t="s">
        <v>255</v>
      </c>
      <c r="F256" s="56"/>
      <c r="G256" s="47">
        <v>1</v>
      </c>
      <c r="H256" s="47"/>
      <c r="I256" s="47"/>
      <c r="J256" s="47"/>
      <c r="K256" s="47"/>
      <c r="L256" s="47"/>
      <c r="M256" s="47"/>
      <c r="N256" s="47"/>
      <c r="O256" s="47">
        <v>1</v>
      </c>
      <c r="P256" s="47"/>
      <c r="Q256" s="47"/>
      <c r="R256" s="47"/>
      <c r="S256" s="47"/>
      <c r="T256" s="47"/>
      <c r="U256" s="47"/>
      <c r="V256" s="47">
        <v>1</v>
      </c>
      <c r="W256" s="48">
        <v>1</v>
      </c>
      <c r="X256" s="61">
        <f t="shared" si="24"/>
        <v>1</v>
      </c>
      <c r="Y256" s="52">
        <f t="shared" si="24"/>
        <v>3</v>
      </c>
      <c r="Z256">
        <f t="shared" si="25"/>
        <v>4</v>
      </c>
    </row>
    <row r="257" spans="1:26">
      <c r="A257" s="51" t="s">
        <v>13</v>
      </c>
      <c r="B257" s="16" t="s">
        <v>665</v>
      </c>
      <c r="C257" s="47" t="s">
        <v>159</v>
      </c>
      <c r="D257" s="47" t="s">
        <v>256</v>
      </c>
      <c r="E257" s="52" t="s">
        <v>257</v>
      </c>
      <c r="F257" s="56"/>
      <c r="G257" s="47"/>
      <c r="H257" s="47"/>
      <c r="I257" s="47"/>
      <c r="J257" s="47"/>
      <c r="K257" s="47"/>
      <c r="L257" s="47"/>
      <c r="M257" s="47"/>
      <c r="N257" s="47"/>
      <c r="O257" s="47"/>
      <c r="P257" s="47">
        <v>1</v>
      </c>
      <c r="Q257" s="47"/>
      <c r="R257" s="47"/>
      <c r="S257" s="47"/>
      <c r="T257" s="47"/>
      <c r="U257" s="47"/>
      <c r="V257" s="47"/>
      <c r="W257" s="48"/>
      <c r="X257" s="61">
        <f t="shared" si="24"/>
        <v>1</v>
      </c>
      <c r="Y257" s="52">
        <f t="shared" si="24"/>
        <v>0</v>
      </c>
      <c r="Z257">
        <f t="shared" si="25"/>
        <v>1</v>
      </c>
    </row>
    <row r="258" spans="1:26">
      <c r="A258" s="51" t="s">
        <v>13</v>
      </c>
      <c r="B258" s="16" t="s">
        <v>666</v>
      </c>
      <c r="C258" s="47" t="s">
        <v>159</v>
      </c>
      <c r="D258" s="47" t="s">
        <v>258</v>
      </c>
      <c r="E258" s="52" t="s">
        <v>259</v>
      </c>
      <c r="F258" s="56"/>
      <c r="G258" s="47"/>
      <c r="H258" s="47"/>
      <c r="I258" s="47"/>
      <c r="J258" s="47"/>
      <c r="K258" s="47"/>
      <c r="L258" s="47"/>
      <c r="M258" s="47"/>
      <c r="N258" s="47"/>
      <c r="O258" s="47"/>
      <c r="P258" s="47"/>
      <c r="Q258" s="47"/>
      <c r="R258" s="47"/>
      <c r="S258" s="47"/>
      <c r="T258" s="47"/>
      <c r="U258" s="47"/>
      <c r="V258" s="47"/>
      <c r="W258" s="48">
        <v>1</v>
      </c>
      <c r="X258" s="61">
        <f t="shared" si="24"/>
        <v>0</v>
      </c>
      <c r="Y258" s="52">
        <f t="shared" si="24"/>
        <v>1</v>
      </c>
      <c r="Z258">
        <f t="shared" si="25"/>
        <v>1</v>
      </c>
    </row>
    <row r="259" spans="1:26">
      <c r="A259" s="51" t="s">
        <v>13</v>
      </c>
      <c r="B259" s="16" t="s">
        <v>667</v>
      </c>
      <c r="C259" s="47" t="s">
        <v>144</v>
      </c>
      <c r="D259" s="47" t="s">
        <v>262</v>
      </c>
      <c r="E259" s="52" t="s">
        <v>263</v>
      </c>
      <c r="F259" s="56"/>
      <c r="G259" s="47"/>
      <c r="H259" s="47"/>
      <c r="I259" s="47"/>
      <c r="J259" s="47"/>
      <c r="K259" s="47"/>
      <c r="L259" s="47"/>
      <c r="M259" s="47"/>
      <c r="N259" s="47"/>
      <c r="O259" s="47"/>
      <c r="P259" s="47"/>
      <c r="Q259" s="47"/>
      <c r="R259" s="47"/>
      <c r="S259" s="47"/>
      <c r="T259" s="47"/>
      <c r="U259" s="47"/>
      <c r="V259" s="47">
        <v>1</v>
      </c>
      <c r="W259" s="48"/>
      <c r="X259" s="61">
        <f t="shared" si="24"/>
        <v>1</v>
      </c>
      <c r="Y259" s="52">
        <f t="shared" si="24"/>
        <v>0</v>
      </c>
      <c r="Z259">
        <f t="shared" si="25"/>
        <v>1</v>
      </c>
    </row>
    <row r="260" spans="1:26">
      <c r="A260" s="51" t="s">
        <v>13</v>
      </c>
      <c r="B260" s="16" t="s">
        <v>668</v>
      </c>
      <c r="C260" s="47" t="s">
        <v>159</v>
      </c>
      <c r="D260" s="47" t="s">
        <v>266</v>
      </c>
      <c r="E260" s="52" t="s">
        <v>267</v>
      </c>
      <c r="F260" s="56"/>
      <c r="G260" s="47"/>
      <c r="H260" s="47"/>
      <c r="I260" s="47"/>
      <c r="J260" s="47"/>
      <c r="K260" s="47"/>
      <c r="L260" s="47"/>
      <c r="M260" s="47"/>
      <c r="N260" s="47"/>
      <c r="O260" s="47"/>
      <c r="P260" s="47"/>
      <c r="Q260" s="47"/>
      <c r="R260" s="47"/>
      <c r="S260" s="47">
        <v>1</v>
      </c>
      <c r="T260" s="47"/>
      <c r="U260" s="47"/>
      <c r="V260" s="47"/>
      <c r="W260" s="48"/>
      <c r="X260" s="61">
        <f t="shared" si="24"/>
        <v>0</v>
      </c>
      <c r="Y260" s="52">
        <f t="shared" si="24"/>
        <v>1</v>
      </c>
      <c r="Z260">
        <f t="shared" si="25"/>
        <v>1</v>
      </c>
    </row>
    <row r="261" spans="1:26">
      <c r="A261" s="51" t="s">
        <v>13</v>
      </c>
      <c r="B261" s="16" t="s">
        <v>669</v>
      </c>
      <c r="C261" s="47" t="s">
        <v>159</v>
      </c>
      <c r="D261" s="47" t="s">
        <v>268</v>
      </c>
      <c r="E261" s="52" t="s">
        <v>269</v>
      </c>
      <c r="F261" s="56"/>
      <c r="G261" s="47"/>
      <c r="H261" s="47"/>
      <c r="I261" s="47"/>
      <c r="J261" s="47"/>
      <c r="K261" s="47"/>
      <c r="L261" s="47"/>
      <c r="M261" s="47"/>
      <c r="N261" s="47"/>
      <c r="O261" s="47"/>
      <c r="P261" s="47"/>
      <c r="Q261" s="47"/>
      <c r="R261" s="47"/>
      <c r="S261" s="47">
        <v>1</v>
      </c>
      <c r="T261" s="47"/>
      <c r="U261" s="47"/>
      <c r="V261" s="47"/>
      <c r="W261" s="48"/>
      <c r="X261" s="61">
        <f t="shared" si="24"/>
        <v>0</v>
      </c>
      <c r="Y261" s="52">
        <f t="shared" si="24"/>
        <v>1</v>
      </c>
      <c r="Z261">
        <f t="shared" si="25"/>
        <v>1</v>
      </c>
    </row>
    <row r="262" spans="1:26">
      <c r="A262" s="51" t="s">
        <v>13</v>
      </c>
      <c r="B262" s="16" t="s">
        <v>670</v>
      </c>
      <c r="C262" s="47" t="s">
        <v>159</v>
      </c>
      <c r="D262" s="47" t="s">
        <v>270</v>
      </c>
      <c r="E262" s="52" t="s">
        <v>271</v>
      </c>
      <c r="F262" s="56"/>
      <c r="G262" s="47"/>
      <c r="H262" s="47"/>
      <c r="I262" s="47">
        <v>1</v>
      </c>
      <c r="J262" s="47"/>
      <c r="K262" s="47">
        <v>1</v>
      </c>
      <c r="L262" s="47"/>
      <c r="M262" s="47">
        <v>1</v>
      </c>
      <c r="N262" s="47">
        <v>1</v>
      </c>
      <c r="O262" s="47">
        <v>2</v>
      </c>
      <c r="P262" s="47"/>
      <c r="Q262" s="47">
        <v>1</v>
      </c>
      <c r="R262" s="47"/>
      <c r="S262" s="47"/>
      <c r="T262" s="47"/>
      <c r="U262" s="47"/>
      <c r="V262" s="47">
        <v>2</v>
      </c>
      <c r="W262" s="48">
        <v>33</v>
      </c>
      <c r="X262" s="61">
        <f t="shared" si="24"/>
        <v>3</v>
      </c>
      <c r="Y262" s="52">
        <f t="shared" si="24"/>
        <v>39</v>
      </c>
      <c r="Z262">
        <f t="shared" si="25"/>
        <v>42</v>
      </c>
    </row>
    <row r="263" spans="1:26">
      <c r="A263" s="51" t="s">
        <v>13</v>
      </c>
      <c r="B263" s="16" t="s">
        <v>670</v>
      </c>
      <c r="C263" s="47" t="s">
        <v>159</v>
      </c>
      <c r="D263" s="47" t="s">
        <v>272</v>
      </c>
      <c r="E263" s="52" t="s">
        <v>273</v>
      </c>
      <c r="F263" s="56"/>
      <c r="G263" s="47">
        <v>1</v>
      </c>
      <c r="H263" s="47"/>
      <c r="I263" s="47"/>
      <c r="J263" s="47"/>
      <c r="K263" s="47"/>
      <c r="L263" s="47">
        <v>1</v>
      </c>
      <c r="M263" s="47"/>
      <c r="N263" s="47"/>
      <c r="O263" s="47">
        <v>1</v>
      </c>
      <c r="P263" s="47"/>
      <c r="Q263" s="47"/>
      <c r="R263" s="47"/>
      <c r="S263" s="47"/>
      <c r="T263" s="47"/>
      <c r="U263" s="47"/>
      <c r="V263" s="47"/>
      <c r="W263" s="48">
        <v>4</v>
      </c>
      <c r="X263" s="61">
        <f t="shared" si="24"/>
        <v>1</v>
      </c>
      <c r="Y263" s="52">
        <f t="shared" si="24"/>
        <v>6</v>
      </c>
      <c r="Z263">
        <f t="shared" si="25"/>
        <v>7</v>
      </c>
    </row>
    <row r="264" spans="1:26">
      <c r="A264" s="51" t="s">
        <v>13</v>
      </c>
      <c r="B264" s="16" t="s">
        <v>671</v>
      </c>
      <c r="C264" s="47" t="s">
        <v>144</v>
      </c>
      <c r="D264" s="47" t="s">
        <v>274</v>
      </c>
      <c r="E264" s="52" t="s">
        <v>275</v>
      </c>
      <c r="F264" s="56"/>
      <c r="G264" s="47"/>
      <c r="H264" s="47"/>
      <c r="I264" s="47"/>
      <c r="J264" s="47"/>
      <c r="K264" s="47"/>
      <c r="L264" s="47"/>
      <c r="M264" s="47"/>
      <c r="N264" s="47"/>
      <c r="O264" s="47"/>
      <c r="P264" s="47"/>
      <c r="Q264" s="47"/>
      <c r="R264" s="47"/>
      <c r="S264" s="47"/>
      <c r="T264" s="47"/>
      <c r="U264" s="47"/>
      <c r="V264" s="47"/>
      <c r="W264" s="48">
        <v>1</v>
      </c>
      <c r="X264" s="61">
        <f t="shared" si="24"/>
        <v>0</v>
      </c>
      <c r="Y264" s="52">
        <f t="shared" si="24"/>
        <v>1</v>
      </c>
      <c r="Z264">
        <f t="shared" si="25"/>
        <v>1</v>
      </c>
    </row>
    <row r="265" spans="1:26">
      <c r="A265" s="51" t="s">
        <v>13</v>
      </c>
      <c r="B265" s="16" t="s">
        <v>671</v>
      </c>
      <c r="C265" s="47" t="s">
        <v>144</v>
      </c>
      <c r="D265" s="47" t="s">
        <v>276</v>
      </c>
      <c r="E265" s="52" t="s">
        <v>277</v>
      </c>
      <c r="F265" s="56"/>
      <c r="G265" s="47"/>
      <c r="H265" s="47"/>
      <c r="I265" s="47"/>
      <c r="J265" s="47"/>
      <c r="K265" s="47"/>
      <c r="L265" s="47"/>
      <c r="M265" s="47"/>
      <c r="N265" s="47"/>
      <c r="O265" s="47">
        <v>1</v>
      </c>
      <c r="P265" s="47"/>
      <c r="Q265" s="47"/>
      <c r="R265" s="47"/>
      <c r="S265" s="47"/>
      <c r="T265" s="47"/>
      <c r="U265" s="47"/>
      <c r="V265" s="47"/>
      <c r="W265" s="48">
        <v>1</v>
      </c>
      <c r="X265" s="61">
        <f t="shared" si="24"/>
        <v>0</v>
      </c>
      <c r="Y265" s="52">
        <f t="shared" si="24"/>
        <v>2</v>
      </c>
      <c r="Z265">
        <f t="shared" si="25"/>
        <v>2</v>
      </c>
    </row>
    <row r="266" spans="1:26">
      <c r="A266" s="51" t="s">
        <v>13</v>
      </c>
      <c r="B266" s="16" t="s">
        <v>672</v>
      </c>
      <c r="C266" s="47" t="s">
        <v>159</v>
      </c>
      <c r="D266" s="47" t="s">
        <v>278</v>
      </c>
      <c r="E266" s="52" t="s">
        <v>279</v>
      </c>
      <c r="F266" s="56"/>
      <c r="G266" s="47"/>
      <c r="H266" s="47"/>
      <c r="I266" s="47"/>
      <c r="J266" s="47"/>
      <c r="K266" s="47"/>
      <c r="L266" s="47"/>
      <c r="M266" s="47"/>
      <c r="N266" s="47"/>
      <c r="O266" s="47"/>
      <c r="P266" s="47"/>
      <c r="Q266" s="47"/>
      <c r="R266" s="47"/>
      <c r="S266" s="47"/>
      <c r="T266" s="47"/>
      <c r="U266" s="47"/>
      <c r="V266" s="47"/>
      <c r="W266" s="48">
        <v>1</v>
      </c>
      <c r="X266" s="61">
        <f t="shared" si="24"/>
        <v>0</v>
      </c>
      <c r="Y266" s="52">
        <f t="shared" si="24"/>
        <v>1</v>
      </c>
      <c r="Z266">
        <f t="shared" si="25"/>
        <v>1</v>
      </c>
    </row>
    <row r="267" spans="1:26">
      <c r="A267" s="51" t="s">
        <v>13</v>
      </c>
      <c r="B267" s="16" t="s">
        <v>674</v>
      </c>
      <c r="C267" s="47" t="s">
        <v>159</v>
      </c>
      <c r="D267" s="47" t="s">
        <v>282</v>
      </c>
      <c r="E267" s="52" t="s">
        <v>283</v>
      </c>
      <c r="F267" s="56"/>
      <c r="G267" s="47"/>
      <c r="H267" s="47"/>
      <c r="I267" s="47"/>
      <c r="J267" s="47"/>
      <c r="K267" s="47"/>
      <c r="L267" s="47"/>
      <c r="M267" s="47"/>
      <c r="N267" s="47"/>
      <c r="O267" s="47"/>
      <c r="P267" s="47"/>
      <c r="Q267" s="47"/>
      <c r="R267" s="47"/>
      <c r="S267" s="47">
        <v>1</v>
      </c>
      <c r="T267" s="47"/>
      <c r="U267" s="47"/>
      <c r="V267" s="47"/>
      <c r="W267" s="48"/>
      <c r="X267" s="61">
        <f t="shared" si="24"/>
        <v>0</v>
      </c>
      <c r="Y267" s="52">
        <f t="shared" si="24"/>
        <v>1</v>
      </c>
      <c r="Z267">
        <f t="shared" si="25"/>
        <v>1</v>
      </c>
    </row>
    <row r="268" spans="1:26">
      <c r="A268" s="51" t="s">
        <v>13</v>
      </c>
      <c r="B268" s="16" t="s">
        <v>675</v>
      </c>
      <c r="C268" s="47" t="s">
        <v>159</v>
      </c>
      <c r="D268" s="47" t="s">
        <v>284</v>
      </c>
      <c r="E268" s="52" t="s">
        <v>285</v>
      </c>
      <c r="F268" s="56"/>
      <c r="G268" s="47">
        <v>1</v>
      </c>
      <c r="H268" s="47"/>
      <c r="I268" s="47"/>
      <c r="J268" s="47"/>
      <c r="K268" s="47">
        <v>1</v>
      </c>
      <c r="L268" s="47">
        <v>1</v>
      </c>
      <c r="M268" s="47"/>
      <c r="N268" s="47">
        <v>1</v>
      </c>
      <c r="O268" s="47"/>
      <c r="P268" s="47"/>
      <c r="Q268" s="47">
        <v>2</v>
      </c>
      <c r="R268" s="47">
        <v>1</v>
      </c>
      <c r="S268" s="47">
        <v>1</v>
      </c>
      <c r="T268" s="47"/>
      <c r="U268" s="47"/>
      <c r="V268" s="47">
        <v>16</v>
      </c>
      <c r="W268" s="48">
        <v>15</v>
      </c>
      <c r="X268" s="61">
        <f t="shared" si="24"/>
        <v>19</v>
      </c>
      <c r="Y268" s="52">
        <f t="shared" si="24"/>
        <v>20</v>
      </c>
      <c r="Z268">
        <f t="shared" si="25"/>
        <v>39</v>
      </c>
    </row>
    <row r="269" spans="1:26">
      <c r="A269" s="51" t="s">
        <v>13</v>
      </c>
      <c r="B269" s="16" t="s">
        <v>676</v>
      </c>
      <c r="C269" s="47" t="s">
        <v>159</v>
      </c>
      <c r="D269" s="47" t="s">
        <v>286</v>
      </c>
      <c r="E269" s="52" t="s">
        <v>287</v>
      </c>
      <c r="F269" s="56">
        <v>1</v>
      </c>
      <c r="G269" s="47"/>
      <c r="H269" s="47"/>
      <c r="I269" s="47"/>
      <c r="J269" s="47"/>
      <c r="K269" s="47"/>
      <c r="L269" s="47">
        <v>1</v>
      </c>
      <c r="M269" s="47"/>
      <c r="N269" s="47"/>
      <c r="O269" s="47">
        <v>1</v>
      </c>
      <c r="P269" s="47"/>
      <c r="Q269" s="47"/>
      <c r="R269" s="47"/>
      <c r="S269" s="47">
        <v>1</v>
      </c>
      <c r="T269" s="47"/>
      <c r="U269" s="47"/>
      <c r="V269" s="47">
        <v>2</v>
      </c>
      <c r="W269" s="48">
        <v>2</v>
      </c>
      <c r="X269" s="61">
        <f t="shared" si="24"/>
        <v>4</v>
      </c>
      <c r="Y269" s="52">
        <f t="shared" si="24"/>
        <v>4</v>
      </c>
      <c r="Z269">
        <f t="shared" si="25"/>
        <v>8</v>
      </c>
    </row>
    <row r="270" spans="1:26">
      <c r="A270" s="51" t="s">
        <v>13</v>
      </c>
      <c r="B270" s="16" t="s">
        <v>677</v>
      </c>
      <c r="C270" s="47" t="s">
        <v>159</v>
      </c>
      <c r="D270" s="47" t="s">
        <v>288</v>
      </c>
      <c r="E270" s="52" t="s">
        <v>289</v>
      </c>
      <c r="F270" s="56"/>
      <c r="G270" s="47"/>
      <c r="H270" s="47"/>
      <c r="I270" s="47"/>
      <c r="J270" s="47"/>
      <c r="K270" s="47"/>
      <c r="L270" s="47"/>
      <c r="M270" s="47"/>
      <c r="N270" s="47"/>
      <c r="O270" s="47"/>
      <c r="P270" s="47"/>
      <c r="Q270" s="47"/>
      <c r="R270" s="47"/>
      <c r="S270" s="47"/>
      <c r="T270" s="47"/>
      <c r="U270" s="47"/>
      <c r="V270" s="47"/>
      <c r="W270" s="48">
        <v>5</v>
      </c>
      <c r="X270" s="61">
        <f t="shared" si="24"/>
        <v>0</v>
      </c>
      <c r="Y270" s="52">
        <f t="shared" si="24"/>
        <v>5</v>
      </c>
      <c r="Z270">
        <f t="shared" si="25"/>
        <v>5</v>
      </c>
    </row>
    <row r="271" spans="1:26">
      <c r="A271" s="51" t="s">
        <v>13</v>
      </c>
      <c r="B271" s="16" t="s">
        <v>678</v>
      </c>
      <c r="C271" s="47" t="s">
        <v>159</v>
      </c>
      <c r="D271" s="47" t="s">
        <v>292</v>
      </c>
      <c r="E271" s="52" t="s">
        <v>293</v>
      </c>
      <c r="F271" s="56"/>
      <c r="G271" s="47"/>
      <c r="H271" s="47"/>
      <c r="I271" s="47"/>
      <c r="J271" s="47"/>
      <c r="K271" s="47"/>
      <c r="L271" s="47">
        <v>1</v>
      </c>
      <c r="M271" s="47"/>
      <c r="N271" s="47"/>
      <c r="O271" s="47"/>
      <c r="P271" s="47"/>
      <c r="Q271" s="47"/>
      <c r="R271" s="47">
        <v>1</v>
      </c>
      <c r="S271" s="47"/>
      <c r="T271" s="47"/>
      <c r="U271" s="47"/>
      <c r="V271" s="47"/>
      <c r="W271" s="48">
        <v>1</v>
      </c>
      <c r="X271" s="61">
        <f t="shared" si="24"/>
        <v>2</v>
      </c>
      <c r="Y271" s="52">
        <f t="shared" si="24"/>
        <v>1</v>
      </c>
      <c r="Z271">
        <f t="shared" si="25"/>
        <v>3</v>
      </c>
    </row>
    <row r="272" spans="1:26">
      <c r="A272" s="51" t="s">
        <v>13</v>
      </c>
      <c r="B272" s="16" t="s">
        <v>679</v>
      </c>
      <c r="C272" s="47" t="s">
        <v>159</v>
      </c>
      <c r="D272" s="47" t="s">
        <v>294</v>
      </c>
      <c r="E272" s="52" t="s">
        <v>295</v>
      </c>
      <c r="F272" s="56"/>
      <c r="G272" s="47"/>
      <c r="H272" s="47"/>
      <c r="I272" s="47"/>
      <c r="J272" s="47"/>
      <c r="K272" s="47"/>
      <c r="L272" s="47"/>
      <c r="M272" s="47"/>
      <c r="N272" s="47"/>
      <c r="O272" s="47">
        <v>1</v>
      </c>
      <c r="P272" s="47"/>
      <c r="Q272" s="47">
        <v>1</v>
      </c>
      <c r="R272" s="47"/>
      <c r="S272" s="47"/>
      <c r="T272" s="47"/>
      <c r="U272" s="47"/>
      <c r="V272" s="47">
        <v>6</v>
      </c>
      <c r="W272" s="48">
        <v>5</v>
      </c>
      <c r="X272" s="61">
        <f t="shared" si="24"/>
        <v>6</v>
      </c>
      <c r="Y272" s="52">
        <f t="shared" si="24"/>
        <v>7</v>
      </c>
      <c r="Z272">
        <f t="shared" si="25"/>
        <v>13</v>
      </c>
    </row>
    <row r="273" spans="1:26">
      <c r="A273" s="51" t="s">
        <v>13</v>
      </c>
      <c r="B273" s="16" t="s">
        <v>680</v>
      </c>
      <c r="C273" s="47" t="s">
        <v>159</v>
      </c>
      <c r="D273" s="47" t="s">
        <v>296</v>
      </c>
      <c r="E273" s="52" t="s">
        <v>297</v>
      </c>
      <c r="F273" s="56"/>
      <c r="G273" s="47"/>
      <c r="H273" s="47"/>
      <c r="I273" s="47"/>
      <c r="J273" s="47"/>
      <c r="K273" s="47"/>
      <c r="L273" s="47"/>
      <c r="M273" s="47"/>
      <c r="N273" s="47"/>
      <c r="O273" s="47"/>
      <c r="P273" s="47"/>
      <c r="Q273" s="47"/>
      <c r="R273" s="47"/>
      <c r="S273" s="47"/>
      <c r="T273" s="47"/>
      <c r="U273" s="47"/>
      <c r="V273" s="47"/>
      <c r="W273" s="48">
        <v>1</v>
      </c>
      <c r="X273" s="61">
        <f t="shared" si="24"/>
        <v>0</v>
      </c>
      <c r="Y273" s="52">
        <f t="shared" si="24"/>
        <v>1</v>
      </c>
      <c r="Z273">
        <f t="shared" si="25"/>
        <v>1</v>
      </c>
    </row>
    <row r="274" spans="1:26">
      <c r="A274" s="51" t="s">
        <v>13</v>
      </c>
      <c r="B274" s="16" t="s">
        <v>682</v>
      </c>
      <c r="C274" s="47" t="s">
        <v>159</v>
      </c>
      <c r="D274" s="47" t="s">
        <v>302</v>
      </c>
      <c r="E274" s="52" t="s">
        <v>303</v>
      </c>
      <c r="F274" s="56"/>
      <c r="G274" s="47"/>
      <c r="H274" s="47"/>
      <c r="I274" s="47"/>
      <c r="J274" s="47"/>
      <c r="K274" s="47"/>
      <c r="L274" s="47"/>
      <c r="M274" s="47"/>
      <c r="N274" s="47"/>
      <c r="O274" s="47"/>
      <c r="P274" s="47"/>
      <c r="Q274" s="47"/>
      <c r="R274" s="47"/>
      <c r="S274" s="47">
        <v>1</v>
      </c>
      <c r="T274" s="47"/>
      <c r="U274" s="47"/>
      <c r="V274" s="47"/>
      <c r="W274" s="48"/>
      <c r="X274" s="61">
        <f t="shared" si="24"/>
        <v>0</v>
      </c>
      <c r="Y274" s="52">
        <f t="shared" si="24"/>
        <v>1</v>
      </c>
      <c r="Z274">
        <f t="shared" si="25"/>
        <v>1</v>
      </c>
    </row>
    <row r="275" spans="1:26">
      <c r="A275" s="51" t="s">
        <v>13</v>
      </c>
      <c r="B275" s="16" t="s">
        <v>682</v>
      </c>
      <c r="C275" s="47" t="s">
        <v>159</v>
      </c>
      <c r="D275" s="47" t="s">
        <v>304</v>
      </c>
      <c r="E275" s="52" t="s">
        <v>305</v>
      </c>
      <c r="F275" s="56"/>
      <c r="G275" s="47"/>
      <c r="H275" s="47"/>
      <c r="I275" s="47"/>
      <c r="J275" s="47"/>
      <c r="K275" s="47"/>
      <c r="L275" s="47"/>
      <c r="M275" s="47"/>
      <c r="N275" s="47"/>
      <c r="O275" s="47"/>
      <c r="P275" s="47"/>
      <c r="Q275" s="47"/>
      <c r="R275" s="47"/>
      <c r="S275" s="47"/>
      <c r="T275" s="47"/>
      <c r="U275" s="47"/>
      <c r="V275" s="47">
        <v>1</v>
      </c>
      <c r="W275" s="48"/>
      <c r="X275" s="61">
        <f t="shared" si="24"/>
        <v>1</v>
      </c>
      <c r="Y275" s="52">
        <f t="shared" si="24"/>
        <v>0</v>
      </c>
      <c r="Z275">
        <f t="shared" si="25"/>
        <v>1</v>
      </c>
    </row>
    <row r="276" spans="1:26">
      <c r="A276" s="51" t="s">
        <v>13</v>
      </c>
      <c r="B276" s="16" t="s">
        <v>683</v>
      </c>
      <c r="C276" s="47" t="s">
        <v>180</v>
      </c>
      <c r="D276" s="47" t="s">
        <v>306</v>
      </c>
      <c r="E276" s="52" t="s">
        <v>307</v>
      </c>
      <c r="F276" s="56"/>
      <c r="G276" s="47"/>
      <c r="H276" s="47"/>
      <c r="I276" s="47"/>
      <c r="J276" s="47"/>
      <c r="K276" s="47"/>
      <c r="L276" s="47"/>
      <c r="M276" s="47"/>
      <c r="N276" s="47"/>
      <c r="O276" s="47">
        <v>1</v>
      </c>
      <c r="P276" s="47"/>
      <c r="Q276" s="47"/>
      <c r="R276" s="47"/>
      <c r="S276" s="47"/>
      <c r="T276" s="47"/>
      <c r="U276" s="47"/>
      <c r="V276" s="47"/>
      <c r="W276" s="48">
        <v>2</v>
      </c>
      <c r="X276" s="61">
        <f t="shared" si="24"/>
        <v>0</v>
      </c>
      <c r="Y276" s="52">
        <f t="shared" si="24"/>
        <v>3</v>
      </c>
      <c r="Z276">
        <f t="shared" si="25"/>
        <v>3</v>
      </c>
    </row>
    <row r="277" spans="1:26">
      <c r="A277" s="51" t="s">
        <v>13</v>
      </c>
      <c r="B277" s="16" t="s">
        <v>687</v>
      </c>
      <c r="C277" s="47" t="s">
        <v>144</v>
      </c>
      <c r="D277" s="47" t="s">
        <v>316</v>
      </c>
      <c r="E277" s="52" t="s">
        <v>317</v>
      </c>
      <c r="F277" s="56"/>
      <c r="G277" s="47"/>
      <c r="H277" s="47"/>
      <c r="I277" s="47"/>
      <c r="J277" s="47"/>
      <c r="K277" s="47"/>
      <c r="L277" s="47"/>
      <c r="M277" s="47"/>
      <c r="N277" s="47"/>
      <c r="O277" s="47"/>
      <c r="P277" s="47"/>
      <c r="Q277" s="47"/>
      <c r="R277" s="47"/>
      <c r="S277" s="47"/>
      <c r="T277" s="47"/>
      <c r="U277" s="47"/>
      <c r="V277" s="47"/>
      <c r="W277" s="48">
        <v>3</v>
      </c>
      <c r="X277" s="61">
        <f t="shared" si="24"/>
        <v>0</v>
      </c>
      <c r="Y277" s="52">
        <f t="shared" si="24"/>
        <v>3</v>
      </c>
      <c r="Z277">
        <f t="shared" si="25"/>
        <v>3</v>
      </c>
    </row>
    <row r="278" spans="1:26">
      <c r="A278" s="51" t="s">
        <v>13</v>
      </c>
      <c r="B278" s="16" t="s">
        <v>688</v>
      </c>
      <c r="C278" s="47" t="s">
        <v>318</v>
      </c>
      <c r="D278" s="47" t="s">
        <v>319</v>
      </c>
      <c r="E278" s="52" t="s">
        <v>320</v>
      </c>
      <c r="F278" s="56"/>
      <c r="G278" s="47"/>
      <c r="H278" s="47"/>
      <c r="I278" s="47"/>
      <c r="J278" s="47"/>
      <c r="K278" s="47"/>
      <c r="L278" s="47"/>
      <c r="M278" s="47"/>
      <c r="N278" s="47"/>
      <c r="O278" s="47"/>
      <c r="P278" s="47"/>
      <c r="Q278" s="47"/>
      <c r="R278" s="47"/>
      <c r="S278" s="47">
        <v>1</v>
      </c>
      <c r="T278" s="47"/>
      <c r="U278" s="47"/>
      <c r="V278" s="47">
        <v>1</v>
      </c>
      <c r="W278" s="48">
        <v>4</v>
      </c>
      <c r="X278" s="61">
        <f t="shared" si="24"/>
        <v>1</v>
      </c>
      <c r="Y278" s="52">
        <f t="shared" si="24"/>
        <v>5</v>
      </c>
      <c r="Z278">
        <f t="shared" si="25"/>
        <v>6</v>
      </c>
    </row>
    <row r="279" spans="1:26">
      <c r="A279" s="51" t="s">
        <v>13</v>
      </c>
      <c r="B279" s="16" t="s">
        <v>690</v>
      </c>
      <c r="C279" s="47" t="s">
        <v>325</v>
      </c>
      <c r="D279" s="47" t="s">
        <v>326</v>
      </c>
      <c r="E279" s="52" t="s">
        <v>327</v>
      </c>
      <c r="F279" s="56"/>
      <c r="G279" s="47"/>
      <c r="H279" s="47"/>
      <c r="I279" s="47"/>
      <c r="J279" s="47"/>
      <c r="K279" s="47"/>
      <c r="L279" s="47"/>
      <c r="M279" s="47"/>
      <c r="N279" s="47"/>
      <c r="O279" s="47">
        <v>1</v>
      </c>
      <c r="P279" s="47">
        <v>1</v>
      </c>
      <c r="Q279" s="47"/>
      <c r="R279" s="47"/>
      <c r="S279" s="47"/>
      <c r="T279" s="47"/>
      <c r="U279" s="47"/>
      <c r="V279" s="47">
        <v>1</v>
      </c>
      <c r="W279" s="48">
        <v>4</v>
      </c>
      <c r="X279" s="61">
        <f t="shared" si="24"/>
        <v>2</v>
      </c>
      <c r="Y279" s="52">
        <f t="shared" si="24"/>
        <v>5</v>
      </c>
      <c r="Z279">
        <f t="shared" si="25"/>
        <v>7</v>
      </c>
    </row>
    <row r="280" spans="1:26">
      <c r="A280" s="51" t="s">
        <v>13</v>
      </c>
      <c r="B280" s="16" t="s">
        <v>690</v>
      </c>
      <c r="C280" s="47" t="s">
        <v>325</v>
      </c>
      <c r="D280" s="47" t="s">
        <v>328</v>
      </c>
      <c r="E280" s="52" t="s">
        <v>329</v>
      </c>
      <c r="F280" s="56"/>
      <c r="G280" s="47"/>
      <c r="H280" s="47"/>
      <c r="I280" s="47"/>
      <c r="J280" s="47"/>
      <c r="K280" s="47"/>
      <c r="L280" s="47"/>
      <c r="M280" s="47"/>
      <c r="N280" s="47"/>
      <c r="O280" s="47"/>
      <c r="P280" s="47"/>
      <c r="Q280" s="47"/>
      <c r="R280" s="47"/>
      <c r="S280" s="47"/>
      <c r="T280" s="47"/>
      <c r="U280" s="47"/>
      <c r="V280" s="47"/>
      <c r="W280" s="48">
        <v>1</v>
      </c>
      <c r="X280" s="61">
        <f t="shared" ref="X280:X284" si="26">F280+H280+J280+L280+N280+P280+R280+T280+V280</f>
        <v>0</v>
      </c>
      <c r="Y280" s="52">
        <f t="shared" ref="Y280:Y284" si="27">G280+I280+K280+M280+O280+Q280+S280+U280+W280</f>
        <v>1</v>
      </c>
      <c r="Z280">
        <f t="shared" ref="Z280:Z284" si="28">SUM(X280:Y280)</f>
        <v>1</v>
      </c>
    </row>
    <row r="281" spans="1:26">
      <c r="A281" s="51" t="s">
        <v>13</v>
      </c>
      <c r="B281" s="16" t="s">
        <v>691</v>
      </c>
      <c r="C281" s="47" t="s">
        <v>325</v>
      </c>
      <c r="D281" s="47" t="s">
        <v>330</v>
      </c>
      <c r="E281" s="52" t="s">
        <v>692</v>
      </c>
      <c r="F281" s="56"/>
      <c r="G281" s="47"/>
      <c r="H281" s="47"/>
      <c r="I281" s="47"/>
      <c r="J281" s="47"/>
      <c r="K281" s="47"/>
      <c r="L281" s="47"/>
      <c r="M281" s="47"/>
      <c r="N281" s="47"/>
      <c r="O281" s="47"/>
      <c r="P281" s="47"/>
      <c r="Q281" s="47"/>
      <c r="R281" s="47"/>
      <c r="S281" s="47"/>
      <c r="T281" s="47"/>
      <c r="U281" s="47"/>
      <c r="V281" s="47">
        <v>1</v>
      </c>
      <c r="W281" s="48"/>
      <c r="X281" s="61">
        <f t="shared" si="26"/>
        <v>1</v>
      </c>
      <c r="Y281" s="52">
        <f t="shared" si="27"/>
        <v>0</v>
      </c>
      <c r="Z281">
        <f t="shared" si="28"/>
        <v>1</v>
      </c>
    </row>
    <row r="282" spans="1:26">
      <c r="A282" s="51" t="s">
        <v>13</v>
      </c>
      <c r="B282" s="16" t="s">
        <v>693</v>
      </c>
      <c r="C282" s="47" t="s">
        <v>325</v>
      </c>
      <c r="D282" s="47" t="s">
        <v>332</v>
      </c>
      <c r="E282" s="52" t="s">
        <v>333</v>
      </c>
      <c r="F282" s="56"/>
      <c r="G282" s="47"/>
      <c r="H282" s="47"/>
      <c r="I282" s="47"/>
      <c r="J282" s="47"/>
      <c r="K282" s="47"/>
      <c r="L282" s="47"/>
      <c r="M282" s="47">
        <v>1</v>
      </c>
      <c r="N282" s="47"/>
      <c r="O282" s="47"/>
      <c r="P282" s="47"/>
      <c r="Q282" s="47"/>
      <c r="R282" s="47"/>
      <c r="S282" s="47"/>
      <c r="T282" s="47"/>
      <c r="U282" s="47"/>
      <c r="V282" s="47">
        <v>4</v>
      </c>
      <c r="W282" s="48">
        <v>2</v>
      </c>
      <c r="X282" s="61">
        <f t="shared" si="26"/>
        <v>4</v>
      </c>
      <c r="Y282" s="52">
        <f t="shared" si="27"/>
        <v>3</v>
      </c>
      <c r="Z282">
        <f t="shared" si="28"/>
        <v>7</v>
      </c>
    </row>
    <row r="283" spans="1:26">
      <c r="A283" s="51" t="s">
        <v>13</v>
      </c>
      <c r="B283" s="16" t="s">
        <v>694</v>
      </c>
      <c r="C283" s="47" t="s">
        <v>325</v>
      </c>
      <c r="D283" s="47" t="s">
        <v>334</v>
      </c>
      <c r="E283" s="52" t="s">
        <v>335</v>
      </c>
      <c r="F283" s="56"/>
      <c r="G283" s="47"/>
      <c r="H283" s="47"/>
      <c r="I283" s="47"/>
      <c r="J283" s="47"/>
      <c r="K283" s="47"/>
      <c r="L283" s="47"/>
      <c r="M283" s="47"/>
      <c r="N283" s="47"/>
      <c r="O283" s="47"/>
      <c r="P283" s="47"/>
      <c r="Q283" s="47">
        <v>2</v>
      </c>
      <c r="R283" s="47"/>
      <c r="S283" s="47"/>
      <c r="T283" s="47"/>
      <c r="U283" s="47"/>
      <c r="V283" s="47">
        <v>1</v>
      </c>
      <c r="W283" s="48">
        <v>3</v>
      </c>
      <c r="X283" s="61">
        <f t="shared" si="26"/>
        <v>1</v>
      </c>
      <c r="Y283" s="52">
        <f t="shared" si="27"/>
        <v>5</v>
      </c>
      <c r="Z283">
        <f t="shared" si="28"/>
        <v>6</v>
      </c>
    </row>
    <row r="284" spans="1:26">
      <c r="A284" s="51" t="s">
        <v>13</v>
      </c>
      <c r="B284" s="16" t="s">
        <v>696</v>
      </c>
      <c r="C284" s="47" t="s">
        <v>325</v>
      </c>
      <c r="D284" s="47" t="s">
        <v>338</v>
      </c>
      <c r="E284" s="52" t="s">
        <v>339</v>
      </c>
      <c r="F284" s="56"/>
      <c r="G284" s="47">
        <v>1</v>
      </c>
      <c r="H284" s="47"/>
      <c r="I284" s="47"/>
      <c r="J284" s="47"/>
      <c r="K284" s="47"/>
      <c r="L284" s="47"/>
      <c r="M284" s="47"/>
      <c r="N284" s="47"/>
      <c r="O284" s="47"/>
      <c r="P284" s="47"/>
      <c r="Q284" s="47"/>
      <c r="R284" s="47"/>
      <c r="S284" s="47"/>
      <c r="T284" s="47"/>
      <c r="U284" s="47"/>
      <c r="V284" s="47">
        <v>3</v>
      </c>
      <c r="W284" s="48">
        <v>6</v>
      </c>
      <c r="X284" s="61">
        <f t="shared" si="26"/>
        <v>3</v>
      </c>
      <c r="Y284" s="52">
        <f t="shared" si="27"/>
        <v>7</v>
      </c>
      <c r="Z284">
        <f t="shared" si="28"/>
        <v>10</v>
      </c>
    </row>
    <row r="285" spans="1:26">
      <c r="A285" s="51" t="s">
        <v>13</v>
      </c>
      <c r="B285" s="16" t="s">
        <v>698</v>
      </c>
      <c r="C285" s="47" t="s">
        <v>159</v>
      </c>
      <c r="D285" s="47" t="s">
        <v>342</v>
      </c>
      <c r="E285" s="52" t="s">
        <v>602</v>
      </c>
      <c r="F285" s="56"/>
      <c r="G285" s="47"/>
      <c r="H285" s="47"/>
      <c r="I285" s="47"/>
      <c r="J285" s="47"/>
      <c r="K285" s="47">
        <v>1</v>
      </c>
      <c r="L285" s="47"/>
      <c r="M285" s="47"/>
      <c r="N285" s="47"/>
      <c r="O285" s="47"/>
      <c r="P285" s="47"/>
      <c r="Q285" s="47"/>
      <c r="R285" s="47">
        <v>3</v>
      </c>
      <c r="S285" s="47">
        <v>3</v>
      </c>
      <c r="T285" s="47"/>
      <c r="U285" s="47"/>
      <c r="V285" s="47">
        <v>12</v>
      </c>
      <c r="W285" s="48">
        <v>16</v>
      </c>
      <c r="X285" s="61">
        <f t="shared" si="24"/>
        <v>15</v>
      </c>
      <c r="Y285" s="52">
        <f t="shared" si="24"/>
        <v>20</v>
      </c>
      <c r="Z285">
        <f t="shared" si="25"/>
        <v>35</v>
      </c>
    </row>
    <row r="286" spans="1:26">
      <c r="A286" s="51" t="s">
        <v>13</v>
      </c>
      <c r="B286" s="16"/>
      <c r="C286" s="47" t="s">
        <v>144</v>
      </c>
      <c r="D286" s="47" t="s">
        <v>349</v>
      </c>
      <c r="E286" s="52" t="s">
        <v>350</v>
      </c>
      <c r="F286" s="56">
        <v>1</v>
      </c>
      <c r="G286" s="47"/>
      <c r="H286" s="47"/>
      <c r="I286" s="47"/>
      <c r="J286" s="47"/>
      <c r="K286" s="47"/>
      <c r="L286" s="47"/>
      <c r="M286" s="47"/>
      <c r="N286" s="47"/>
      <c r="O286" s="47">
        <v>1</v>
      </c>
      <c r="P286" s="47"/>
      <c r="Q286" s="47"/>
      <c r="R286" s="47"/>
      <c r="S286" s="47"/>
      <c r="T286" s="47"/>
      <c r="U286" s="47"/>
      <c r="V286" s="47">
        <v>1</v>
      </c>
      <c r="W286" s="48"/>
      <c r="X286" s="61">
        <f t="shared" si="24"/>
        <v>2</v>
      </c>
      <c r="Y286" s="52">
        <f t="shared" si="24"/>
        <v>1</v>
      </c>
      <c r="Z286">
        <f t="shared" si="25"/>
        <v>3</v>
      </c>
    </row>
    <row r="287" spans="1:26">
      <c r="A287" s="51" t="s">
        <v>13</v>
      </c>
      <c r="B287" s="16"/>
      <c r="C287" s="47" t="s">
        <v>144</v>
      </c>
      <c r="D287" s="47" t="s">
        <v>367</v>
      </c>
      <c r="E287" s="52" t="s">
        <v>368</v>
      </c>
      <c r="F287" s="56"/>
      <c r="G287" s="47"/>
      <c r="H287" s="47"/>
      <c r="I287" s="47"/>
      <c r="J287" s="47"/>
      <c r="K287" s="47"/>
      <c r="L287" s="47"/>
      <c r="M287" s="47"/>
      <c r="N287" s="47"/>
      <c r="O287" s="47"/>
      <c r="P287" s="47"/>
      <c r="Q287" s="47">
        <v>1</v>
      </c>
      <c r="R287" s="47"/>
      <c r="S287" s="47"/>
      <c r="T287" s="47"/>
      <c r="U287" s="47"/>
      <c r="V287" s="47"/>
      <c r="W287" s="48">
        <v>1</v>
      </c>
      <c r="X287" s="61">
        <f t="shared" si="24"/>
        <v>0</v>
      </c>
      <c r="Y287" s="52">
        <f t="shared" si="24"/>
        <v>2</v>
      </c>
      <c r="Z287">
        <f t="shared" si="25"/>
        <v>2</v>
      </c>
    </row>
    <row r="288" spans="1:26">
      <c r="A288" s="51" t="s">
        <v>13</v>
      </c>
      <c r="B288" s="16"/>
      <c r="C288" s="47" t="s">
        <v>369</v>
      </c>
      <c r="D288" s="47" t="s">
        <v>370</v>
      </c>
      <c r="E288" s="52" t="s">
        <v>371</v>
      </c>
      <c r="F288" s="56"/>
      <c r="G288" s="47"/>
      <c r="H288" s="47"/>
      <c r="I288" s="47"/>
      <c r="J288" s="47">
        <v>1</v>
      </c>
      <c r="K288" s="47"/>
      <c r="L288" s="47">
        <v>1</v>
      </c>
      <c r="M288" s="47"/>
      <c r="N288" s="47"/>
      <c r="O288" s="47"/>
      <c r="P288" s="47"/>
      <c r="Q288" s="47"/>
      <c r="R288" s="47"/>
      <c r="S288" s="47"/>
      <c r="T288" s="47"/>
      <c r="U288" s="47"/>
      <c r="V288" s="47"/>
      <c r="W288" s="48">
        <v>1</v>
      </c>
      <c r="X288" s="61">
        <f t="shared" si="24"/>
        <v>2</v>
      </c>
      <c r="Y288" s="52">
        <f t="shared" si="24"/>
        <v>1</v>
      </c>
      <c r="Z288">
        <f t="shared" si="25"/>
        <v>3</v>
      </c>
    </row>
    <row r="289" spans="1:26">
      <c r="A289" s="51" t="s">
        <v>13</v>
      </c>
      <c r="B289" s="16"/>
      <c r="C289" s="47" t="s">
        <v>369</v>
      </c>
      <c r="D289" s="47" t="s">
        <v>372</v>
      </c>
      <c r="E289" s="52" t="s">
        <v>373</v>
      </c>
      <c r="F289" s="56"/>
      <c r="G289" s="47"/>
      <c r="H289" s="47"/>
      <c r="I289" s="47"/>
      <c r="J289" s="47"/>
      <c r="K289" s="47"/>
      <c r="L289" s="47"/>
      <c r="M289" s="47"/>
      <c r="N289" s="47"/>
      <c r="O289" s="47"/>
      <c r="P289" s="47"/>
      <c r="Q289" s="47"/>
      <c r="R289" s="47"/>
      <c r="S289" s="47"/>
      <c r="T289" s="47"/>
      <c r="U289" s="47"/>
      <c r="V289" s="47">
        <v>1</v>
      </c>
      <c r="W289" s="48"/>
      <c r="X289" s="61">
        <f t="shared" si="24"/>
        <v>1</v>
      </c>
      <c r="Y289" s="52">
        <f t="shared" si="24"/>
        <v>0</v>
      </c>
      <c r="Z289">
        <f t="shared" si="25"/>
        <v>1</v>
      </c>
    </row>
    <row r="290" spans="1:26">
      <c r="A290" s="51" t="s">
        <v>13</v>
      </c>
      <c r="B290" s="16"/>
      <c r="C290" s="47" t="s">
        <v>159</v>
      </c>
      <c r="D290" s="47" t="s">
        <v>374</v>
      </c>
      <c r="E290" s="52" t="s">
        <v>375</v>
      </c>
      <c r="F290" s="56"/>
      <c r="G290" s="47"/>
      <c r="H290" s="47"/>
      <c r="I290" s="47"/>
      <c r="J290" s="47"/>
      <c r="K290" s="47"/>
      <c r="L290" s="47"/>
      <c r="M290" s="47"/>
      <c r="N290" s="47"/>
      <c r="O290" s="47">
        <v>1</v>
      </c>
      <c r="P290" s="47"/>
      <c r="Q290" s="47"/>
      <c r="R290" s="47"/>
      <c r="S290" s="47">
        <v>2</v>
      </c>
      <c r="T290" s="47"/>
      <c r="U290" s="47"/>
      <c r="V290" s="47">
        <v>1</v>
      </c>
      <c r="W290" s="48">
        <v>4</v>
      </c>
      <c r="X290" s="61">
        <f t="shared" si="24"/>
        <v>1</v>
      </c>
      <c r="Y290" s="52">
        <f t="shared" si="24"/>
        <v>7</v>
      </c>
      <c r="Z290">
        <f t="shared" si="25"/>
        <v>8</v>
      </c>
    </row>
    <row r="291" spans="1:26">
      <c r="A291" s="51" t="s">
        <v>13</v>
      </c>
      <c r="B291" s="16"/>
      <c r="C291" s="47" t="s">
        <v>180</v>
      </c>
      <c r="D291" s="47" t="s">
        <v>584</v>
      </c>
      <c r="E291" s="52" t="s">
        <v>585</v>
      </c>
      <c r="F291" s="56"/>
      <c r="G291" s="47"/>
      <c r="H291" s="47"/>
      <c r="I291" s="47"/>
      <c r="J291" s="47"/>
      <c r="K291" s="47"/>
      <c r="L291" s="47"/>
      <c r="M291" s="47"/>
      <c r="N291" s="47">
        <v>1</v>
      </c>
      <c r="O291" s="47"/>
      <c r="P291" s="47"/>
      <c r="Q291" s="47"/>
      <c r="R291" s="47"/>
      <c r="S291" s="47"/>
      <c r="T291" s="47"/>
      <c r="U291" s="47"/>
      <c r="V291" s="47"/>
      <c r="W291" s="48">
        <v>1</v>
      </c>
      <c r="X291" s="61">
        <f t="shared" si="24"/>
        <v>1</v>
      </c>
      <c r="Y291" s="52">
        <f t="shared" si="24"/>
        <v>1</v>
      </c>
      <c r="Z291">
        <f t="shared" si="25"/>
        <v>2</v>
      </c>
    </row>
    <row r="292" spans="1:26">
      <c r="A292" s="53" t="s">
        <v>13</v>
      </c>
      <c r="B292" s="17"/>
      <c r="C292" s="54" t="s">
        <v>159</v>
      </c>
      <c r="D292" s="54" t="s">
        <v>378</v>
      </c>
      <c r="E292" s="55" t="s">
        <v>379</v>
      </c>
      <c r="F292" s="57"/>
      <c r="G292" s="54"/>
      <c r="H292" s="54"/>
      <c r="I292" s="54"/>
      <c r="J292" s="54"/>
      <c r="K292" s="54"/>
      <c r="L292" s="54"/>
      <c r="M292" s="54"/>
      <c r="N292" s="54"/>
      <c r="O292" s="54"/>
      <c r="P292" s="54"/>
      <c r="Q292" s="54"/>
      <c r="R292" s="54"/>
      <c r="S292" s="54"/>
      <c r="T292" s="54"/>
      <c r="U292" s="54"/>
      <c r="V292" s="54">
        <v>1</v>
      </c>
      <c r="W292" s="60"/>
      <c r="X292" s="62">
        <f>F292+H292+J292+L292+N292+P292+R292+T292+V292</f>
        <v>1</v>
      </c>
      <c r="Y292" s="55">
        <f>G292+I292+K292+M292+O292+Q292+S292+U292+W292</f>
        <v>0</v>
      </c>
      <c r="Z292">
        <f>SUM(X292:Y292)</f>
        <v>1</v>
      </c>
    </row>
    <row r="293" spans="1:26">
      <c r="A293" s="46"/>
      <c r="B293" s="3"/>
      <c r="E293" s="3" t="s">
        <v>47</v>
      </c>
      <c r="F293">
        <f t="shared" ref="F293:Z293" si="29">SUM(F224:F292)</f>
        <v>4</v>
      </c>
      <c r="G293">
        <f t="shared" si="29"/>
        <v>13</v>
      </c>
      <c r="H293">
        <f t="shared" si="29"/>
        <v>0</v>
      </c>
      <c r="I293">
        <f t="shared" si="29"/>
        <v>1</v>
      </c>
      <c r="J293">
        <f t="shared" si="29"/>
        <v>3</v>
      </c>
      <c r="K293">
        <f t="shared" si="29"/>
        <v>6</v>
      </c>
      <c r="L293">
        <f t="shared" si="29"/>
        <v>7</v>
      </c>
      <c r="M293">
        <f t="shared" si="29"/>
        <v>6</v>
      </c>
      <c r="N293">
        <f t="shared" si="29"/>
        <v>8</v>
      </c>
      <c r="O293">
        <f t="shared" si="29"/>
        <v>33</v>
      </c>
      <c r="P293">
        <f t="shared" si="29"/>
        <v>9</v>
      </c>
      <c r="Q293">
        <f t="shared" si="29"/>
        <v>15</v>
      </c>
      <c r="R293">
        <f t="shared" si="29"/>
        <v>17</v>
      </c>
      <c r="S293">
        <f t="shared" si="29"/>
        <v>28</v>
      </c>
      <c r="T293">
        <f t="shared" si="29"/>
        <v>0</v>
      </c>
      <c r="U293">
        <f t="shared" si="29"/>
        <v>0</v>
      </c>
      <c r="V293">
        <f t="shared" si="29"/>
        <v>163</v>
      </c>
      <c r="W293">
        <f t="shared" si="29"/>
        <v>314</v>
      </c>
      <c r="X293">
        <f t="shared" si="29"/>
        <v>211</v>
      </c>
      <c r="Y293">
        <f t="shared" si="29"/>
        <v>416</v>
      </c>
      <c r="Z293">
        <f t="shared" si="29"/>
        <v>627</v>
      </c>
    </row>
    <row r="294" spans="1:26">
      <c r="A294" s="3"/>
      <c r="B294" s="3"/>
      <c r="F294"/>
    </row>
    <row r="295" spans="1:26">
      <c r="A295" s="49" t="s">
        <v>53</v>
      </c>
      <c r="B295" s="14" t="s">
        <v>699</v>
      </c>
      <c r="C295" s="13" t="s">
        <v>383</v>
      </c>
      <c r="D295" s="13" t="s">
        <v>389</v>
      </c>
      <c r="E295" s="50" t="s">
        <v>390</v>
      </c>
      <c r="F295" s="21"/>
      <c r="G295" s="13"/>
      <c r="H295" s="13"/>
      <c r="I295" s="13"/>
      <c r="J295" s="13">
        <v>1</v>
      </c>
      <c r="K295" s="13"/>
      <c r="L295" s="13"/>
      <c r="M295" s="13"/>
      <c r="N295" s="13"/>
      <c r="O295" s="13"/>
      <c r="P295" s="13"/>
      <c r="Q295" s="13"/>
      <c r="R295" s="13"/>
      <c r="S295" s="13"/>
      <c r="T295" s="13"/>
      <c r="U295" s="13"/>
      <c r="V295" s="13">
        <v>1</v>
      </c>
      <c r="W295" s="15"/>
      <c r="X295" s="19">
        <f>F295+H295+J295+L295+N295+P295+R295+T295+V295</f>
        <v>2</v>
      </c>
      <c r="Y295" s="50">
        <f>G295+I295+K295+M295+O295+Q295+S295+U295+W295</f>
        <v>0</v>
      </c>
      <c r="Z295">
        <f>SUM(X295:Y295)</f>
        <v>2</v>
      </c>
    </row>
    <row r="296" spans="1:26">
      <c r="A296" s="127" t="s">
        <v>53</v>
      </c>
      <c r="B296" s="36" t="s">
        <v>702</v>
      </c>
      <c r="C296" s="128" t="s">
        <v>386</v>
      </c>
      <c r="D296" s="128" t="s">
        <v>395</v>
      </c>
      <c r="E296" s="129" t="s">
        <v>396</v>
      </c>
      <c r="F296" s="130"/>
      <c r="G296" s="128"/>
      <c r="H296" s="128"/>
      <c r="I296" s="128"/>
      <c r="J296" s="128"/>
      <c r="K296" s="128"/>
      <c r="L296" s="128">
        <v>1</v>
      </c>
      <c r="M296" s="128"/>
      <c r="N296" s="128"/>
      <c r="O296" s="128"/>
      <c r="P296" s="128"/>
      <c r="Q296" s="128"/>
      <c r="R296" s="128"/>
      <c r="S296" s="128"/>
      <c r="T296" s="128"/>
      <c r="U296" s="128"/>
      <c r="V296" s="128">
        <v>2</v>
      </c>
      <c r="W296" s="131"/>
      <c r="X296" s="61">
        <f t="shared" ref="X296:X297" si="30">F296+H296+J296+L296+N296+P296+R296+T296+V296</f>
        <v>3</v>
      </c>
      <c r="Y296" s="52">
        <f t="shared" ref="Y296:Y297" si="31">G296+I296+K296+M296+O296+Q296+S296+U296+W296</f>
        <v>0</v>
      </c>
      <c r="Z296">
        <f t="shared" ref="Z296:Z297" si="32">SUM(X296:Y296)</f>
        <v>3</v>
      </c>
    </row>
    <row r="297" spans="1:26">
      <c r="A297" s="127" t="s">
        <v>53</v>
      </c>
      <c r="B297" s="36" t="s">
        <v>706</v>
      </c>
      <c r="C297" s="128" t="s">
        <v>380</v>
      </c>
      <c r="D297" s="128" t="s">
        <v>401</v>
      </c>
      <c r="E297" s="129" t="s">
        <v>402</v>
      </c>
      <c r="F297" s="130"/>
      <c r="G297" s="128"/>
      <c r="H297" s="128"/>
      <c r="I297" s="128"/>
      <c r="J297" s="128">
        <v>1</v>
      </c>
      <c r="K297" s="128"/>
      <c r="L297" s="128"/>
      <c r="M297" s="128"/>
      <c r="N297" s="128"/>
      <c r="O297" s="128"/>
      <c r="P297" s="128"/>
      <c r="Q297" s="128"/>
      <c r="R297" s="128"/>
      <c r="S297" s="128"/>
      <c r="T297" s="128"/>
      <c r="U297" s="128"/>
      <c r="V297" s="128"/>
      <c r="W297" s="131"/>
      <c r="X297" s="61">
        <f t="shared" si="30"/>
        <v>1</v>
      </c>
      <c r="Y297" s="52">
        <f t="shared" si="31"/>
        <v>0</v>
      </c>
      <c r="Z297">
        <f t="shared" si="32"/>
        <v>1</v>
      </c>
    </row>
    <row r="298" spans="1:26">
      <c r="A298" s="53" t="s">
        <v>53</v>
      </c>
      <c r="B298" s="17" t="s">
        <v>708</v>
      </c>
      <c r="C298" s="54" t="s">
        <v>380</v>
      </c>
      <c r="D298" s="54" t="s">
        <v>405</v>
      </c>
      <c r="E298" s="55" t="s">
        <v>406</v>
      </c>
      <c r="F298" s="57"/>
      <c r="G298" s="54"/>
      <c r="H298" s="54"/>
      <c r="I298" s="54"/>
      <c r="J298" s="54"/>
      <c r="K298" s="54"/>
      <c r="L298" s="54"/>
      <c r="M298" s="54"/>
      <c r="N298" s="54"/>
      <c r="O298" s="54"/>
      <c r="P298" s="54"/>
      <c r="Q298" s="54"/>
      <c r="R298" s="54"/>
      <c r="S298" s="54"/>
      <c r="T298" s="54"/>
      <c r="U298" s="54"/>
      <c r="V298" s="54"/>
      <c r="W298" s="60">
        <v>1</v>
      </c>
      <c r="X298" s="62">
        <f>F298+H298+J298+L298+N298+P298+R298+T298+V298</f>
        <v>0</v>
      </c>
      <c r="Y298" s="55">
        <f>G298+I298+K298+M298+O298+Q298+S298+U298+W298</f>
        <v>1</v>
      </c>
      <c r="Z298">
        <f>SUM(X298:Y298)</f>
        <v>1</v>
      </c>
    </row>
    <row r="299" spans="1:26">
      <c r="A299" s="3"/>
      <c r="B299" s="3"/>
      <c r="E299" s="67" t="s">
        <v>46</v>
      </c>
      <c r="F299">
        <f t="shared" ref="F299:Z299" si="33">SUM(F295:F298)</f>
        <v>0</v>
      </c>
      <c r="G299">
        <f t="shared" si="33"/>
        <v>0</v>
      </c>
      <c r="H299">
        <f t="shared" si="33"/>
        <v>0</v>
      </c>
      <c r="I299">
        <f t="shared" si="33"/>
        <v>0</v>
      </c>
      <c r="J299">
        <f t="shared" si="33"/>
        <v>2</v>
      </c>
      <c r="K299">
        <f t="shared" si="33"/>
        <v>0</v>
      </c>
      <c r="L299">
        <f t="shared" si="33"/>
        <v>1</v>
      </c>
      <c r="M299">
        <f t="shared" si="33"/>
        <v>0</v>
      </c>
      <c r="N299">
        <f t="shared" si="33"/>
        <v>0</v>
      </c>
      <c r="O299">
        <f t="shared" si="33"/>
        <v>0</v>
      </c>
      <c r="P299">
        <f t="shared" si="33"/>
        <v>0</v>
      </c>
      <c r="Q299">
        <f t="shared" si="33"/>
        <v>0</v>
      </c>
      <c r="R299">
        <f t="shared" si="33"/>
        <v>0</v>
      </c>
      <c r="S299">
        <f t="shared" si="33"/>
        <v>0</v>
      </c>
      <c r="T299">
        <f t="shared" si="33"/>
        <v>0</v>
      </c>
      <c r="U299">
        <f t="shared" si="33"/>
        <v>0</v>
      </c>
      <c r="V299">
        <f t="shared" si="33"/>
        <v>3</v>
      </c>
      <c r="W299">
        <f t="shared" si="33"/>
        <v>1</v>
      </c>
      <c r="X299">
        <f t="shared" si="33"/>
        <v>6</v>
      </c>
      <c r="Y299">
        <f t="shared" si="33"/>
        <v>1</v>
      </c>
      <c r="Z299">
        <f t="shared" si="33"/>
        <v>7</v>
      </c>
    </row>
    <row r="300" spans="1:26">
      <c r="A300" s="3"/>
      <c r="B300" s="3"/>
      <c r="F300"/>
    </row>
    <row r="301" spans="1:26">
      <c r="A301" s="49" t="s">
        <v>14</v>
      </c>
      <c r="B301" s="59" t="s">
        <v>632</v>
      </c>
      <c r="C301" s="13" t="s">
        <v>383</v>
      </c>
      <c r="D301" s="13" t="s">
        <v>429</v>
      </c>
      <c r="E301" s="50" t="s">
        <v>430</v>
      </c>
      <c r="F301" s="21"/>
      <c r="G301" s="13"/>
      <c r="H301" s="13"/>
      <c r="I301" s="13"/>
      <c r="J301" s="13"/>
      <c r="K301" s="13"/>
      <c r="L301" s="13"/>
      <c r="M301" s="13">
        <v>1</v>
      </c>
      <c r="N301" s="13"/>
      <c r="O301" s="13"/>
      <c r="P301" s="13"/>
      <c r="Q301" s="13"/>
      <c r="R301" s="13"/>
      <c r="S301" s="13"/>
      <c r="T301" s="13"/>
      <c r="U301" s="13"/>
      <c r="V301" s="13"/>
      <c r="W301" s="15"/>
      <c r="X301" s="19">
        <f t="shared" ref="X301:Y312" si="34">F301+H301+J301+L301+N301+P301+R301+T301+V301</f>
        <v>0</v>
      </c>
      <c r="Y301" s="50">
        <f t="shared" si="34"/>
        <v>1</v>
      </c>
      <c r="Z301">
        <f t="shared" ref="Z301:Z312" si="35">SUM(X301:Y301)</f>
        <v>1</v>
      </c>
    </row>
    <row r="302" spans="1:26">
      <c r="A302" s="51" t="s">
        <v>14</v>
      </c>
      <c r="B302" s="58" t="s">
        <v>714</v>
      </c>
      <c r="C302" s="47" t="s">
        <v>383</v>
      </c>
      <c r="D302" s="47" t="s">
        <v>459</v>
      </c>
      <c r="E302" s="52" t="s">
        <v>460</v>
      </c>
      <c r="F302" s="56"/>
      <c r="G302" s="47"/>
      <c r="H302" s="47"/>
      <c r="I302" s="47"/>
      <c r="J302" s="47"/>
      <c r="K302" s="47"/>
      <c r="L302" s="47"/>
      <c r="M302" s="47"/>
      <c r="N302" s="47"/>
      <c r="O302" s="47"/>
      <c r="P302" s="47"/>
      <c r="Q302" s="47"/>
      <c r="R302" s="47"/>
      <c r="S302" s="47"/>
      <c r="T302" s="47"/>
      <c r="U302" s="47"/>
      <c r="V302" s="47"/>
      <c r="W302" s="48">
        <v>1</v>
      </c>
      <c r="X302" s="61">
        <f t="shared" si="34"/>
        <v>0</v>
      </c>
      <c r="Y302" s="52">
        <f t="shared" si="34"/>
        <v>1</v>
      </c>
      <c r="Z302">
        <f t="shared" si="35"/>
        <v>1</v>
      </c>
    </row>
    <row r="303" spans="1:26">
      <c r="A303" s="51" t="s">
        <v>14</v>
      </c>
      <c r="B303" s="58" t="s">
        <v>716</v>
      </c>
      <c r="C303" s="47" t="s">
        <v>380</v>
      </c>
      <c r="D303" s="47" t="s">
        <v>463</v>
      </c>
      <c r="E303" s="52" t="s">
        <v>464</v>
      </c>
      <c r="F303" s="56"/>
      <c r="G303" s="47"/>
      <c r="H303" s="47"/>
      <c r="I303" s="47"/>
      <c r="J303" s="47"/>
      <c r="K303" s="47"/>
      <c r="L303" s="47"/>
      <c r="M303" s="47"/>
      <c r="N303" s="47"/>
      <c r="O303" s="47"/>
      <c r="P303" s="47"/>
      <c r="Q303" s="47"/>
      <c r="R303" s="47"/>
      <c r="S303" s="47"/>
      <c r="T303" s="47"/>
      <c r="U303" s="47"/>
      <c r="V303" s="47">
        <v>1</v>
      </c>
      <c r="W303" s="48">
        <v>2</v>
      </c>
      <c r="X303" s="61">
        <f t="shared" si="34"/>
        <v>1</v>
      </c>
      <c r="Y303" s="52">
        <f t="shared" si="34"/>
        <v>2</v>
      </c>
      <c r="Z303">
        <f t="shared" si="35"/>
        <v>3</v>
      </c>
    </row>
    <row r="304" spans="1:26">
      <c r="A304" s="51" t="s">
        <v>14</v>
      </c>
      <c r="B304" s="16" t="s">
        <v>719</v>
      </c>
      <c r="C304" s="47" t="s">
        <v>380</v>
      </c>
      <c r="D304" s="47" t="s">
        <v>471</v>
      </c>
      <c r="E304" s="52" t="s">
        <v>472</v>
      </c>
      <c r="F304" s="56"/>
      <c r="G304" s="47"/>
      <c r="H304" s="47"/>
      <c r="I304" s="47"/>
      <c r="J304" s="47"/>
      <c r="K304" s="47"/>
      <c r="L304" s="47"/>
      <c r="M304" s="47"/>
      <c r="N304" s="47"/>
      <c r="O304" s="47"/>
      <c r="P304" s="47"/>
      <c r="Q304" s="47"/>
      <c r="R304" s="47"/>
      <c r="S304" s="47">
        <v>1</v>
      </c>
      <c r="T304" s="47"/>
      <c r="U304" s="47"/>
      <c r="V304" s="47"/>
      <c r="W304" s="48">
        <v>1</v>
      </c>
      <c r="X304" s="61">
        <f t="shared" si="34"/>
        <v>0</v>
      </c>
      <c r="Y304" s="52">
        <f t="shared" si="34"/>
        <v>2</v>
      </c>
      <c r="Z304">
        <f t="shared" si="35"/>
        <v>2</v>
      </c>
    </row>
    <row r="305" spans="1:26">
      <c r="A305" s="51" t="s">
        <v>14</v>
      </c>
      <c r="B305" s="16" t="s">
        <v>665</v>
      </c>
      <c r="C305" s="47" t="s">
        <v>383</v>
      </c>
      <c r="D305" s="47" t="s">
        <v>475</v>
      </c>
      <c r="E305" s="52" t="s">
        <v>476</v>
      </c>
      <c r="F305" s="56"/>
      <c r="G305" s="47"/>
      <c r="H305" s="47"/>
      <c r="I305" s="47"/>
      <c r="J305" s="47"/>
      <c r="K305" s="47"/>
      <c r="L305" s="47"/>
      <c r="M305" s="47"/>
      <c r="N305" s="47"/>
      <c r="O305" s="47"/>
      <c r="P305" s="47"/>
      <c r="Q305" s="47"/>
      <c r="R305" s="47"/>
      <c r="S305" s="47"/>
      <c r="T305" s="47"/>
      <c r="U305" s="47"/>
      <c r="V305" s="47"/>
      <c r="W305" s="48">
        <v>1</v>
      </c>
      <c r="X305" s="61">
        <f t="shared" si="34"/>
        <v>0</v>
      </c>
      <c r="Y305" s="52">
        <f t="shared" si="34"/>
        <v>1</v>
      </c>
      <c r="Z305">
        <f t="shared" si="35"/>
        <v>1</v>
      </c>
    </row>
    <row r="306" spans="1:26">
      <c r="A306" s="51" t="s">
        <v>14</v>
      </c>
      <c r="B306" s="16" t="s">
        <v>706</v>
      </c>
      <c r="C306" s="47" t="s">
        <v>380</v>
      </c>
      <c r="D306" s="47" t="s">
        <v>477</v>
      </c>
      <c r="E306" s="52" t="s">
        <v>478</v>
      </c>
      <c r="F306" s="56"/>
      <c r="G306" s="47"/>
      <c r="H306" s="47"/>
      <c r="I306" s="47"/>
      <c r="J306" s="47"/>
      <c r="K306" s="47"/>
      <c r="L306" s="47"/>
      <c r="M306" s="47"/>
      <c r="N306" s="47"/>
      <c r="O306" s="47"/>
      <c r="P306" s="47"/>
      <c r="Q306" s="47"/>
      <c r="R306" s="47"/>
      <c r="S306" s="47"/>
      <c r="T306" s="47"/>
      <c r="U306" s="47"/>
      <c r="V306" s="47">
        <v>1</v>
      </c>
      <c r="W306" s="48">
        <v>1</v>
      </c>
      <c r="X306" s="61">
        <f t="shared" si="34"/>
        <v>1</v>
      </c>
      <c r="Y306" s="52">
        <f t="shared" si="34"/>
        <v>1</v>
      </c>
      <c r="Z306">
        <f t="shared" si="35"/>
        <v>2</v>
      </c>
    </row>
    <row r="307" spans="1:26">
      <c r="A307" s="51" t="s">
        <v>14</v>
      </c>
      <c r="B307" s="16" t="s">
        <v>720</v>
      </c>
      <c r="C307" s="47" t="s">
        <v>479</v>
      </c>
      <c r="D307" s="47" t="s">
        <v>482</v>
      </c>
      <c r="E307" s="52" t="s">
        <v>483</v>
      </c>
      <c r="F307" s="56"/>
      <c r="G307" s="47"/>
      <c r="H307" s="47"/>
      <c r="I307" s="47"/>
      <c r="J307" s="47"/>
      <c r="K307" s="47"/>
      <c r="L307" s="47"/>
      <c r="M307" s="47"/>
      <c r="N307" s="47"/>
      <c r="O307" s="47"/>
      <c r="P307" s="47"/>
      <c r="Q307" s="47">
        <v>1</v>
      </c>
      <c r="R307" s="47"/>
      <c r="S307" s="47"/>
      <c r="T307" s="47"/>
      <c r="U307" s="47"/>
      <c r="V307" s="47"/>
      <c r="W307" s="48"/>
      <c r="X307" s="61">
        <f t="shared" si="34"/>
        <v>0</v>
      </c>
      <c r="Y307" s="52">
        <f t="shared" si="34"/>
        <v>1</v>
      </c>
      <c r="Z307">
        <f t="shared" si="35"/>
        <v>1</v>
      </c>
    </row>
    <row r="308" spans="1:26">
      <c r="A308" s="51" t="s">
        <v>14</v>
      </c>
      <c r="B308" s="16" t="s">
        <v>668</v>
      </c>
      <c r="C308" s="47" t="s">
        <v>383</v>
      </c>
      <c r="D308" s="47" t="s">
        <v>484</v>
      </c>
      <c r="E308" s="52" t="s">
        <v>485</v>
      </c>
      <c r="F308" s="56"/>
      <c r="G308" s="47"/>
      <c r="H308" s="47"/>
      <c r="I308" s="47"/>
      <c r="J308" s="47"/>
      <c r="K308" s="47"/>
      <c r="L308" s="47"/>
      <c r="M308" s="47"/>
      <c r="N308" s="47"/>
      <c r="O308" s="47"/>
      <c r="P308" s="47">
        <v>1</v>
      </c>
      <c r="Q308" s="47"/>
      <c r="R308" s="47"/>
      <c r="S308" s="47"/>
      <c r="T308" s="47"/>
      <c r="U308" s="47"/>
      <c r="V308" s="47"/>
      <c r="W308" s="48"/>
      <c r="X308" s="61">
        <f t="shared" si="34"/>
        <v>1</v>
      </c>
      <c r="Y308" s="52">
        <f t="shared" si="34"/>
        <v>0</v>
      </c>
      <c r="Z308">
        <f t="shared" si="35"/>
        <v>1</v>
      </c>
    </row>
    <row r="309" spans="1:26">
      <c r="A309" s="51" t="s">
        <v>14</v>
      </c>
      <c r="B309" s="16" t="s">
        <v>670</v>
      </c>
      <c r="C309" s="47" t="s">
        <v>383</v>
      </c>
      <c r="D309" s="47" t="s">
        <v>486</v>
      </c>
      <c r="E309" s="52" t="s">
        <v>487</v>
      </c>
      <c r="F309" s="56"/>
      <c r="G309" s="47"/>
      <c r="H309" s="47"/>
      <c r="I309" s="47">
        <v>1</v>
      </c>
      <c r="J309" s="47"/>
      <c r="K309" s="47"/>
      <c r="L309" s="47"/>
      <c r="M309" s="47"/>
      <c r="N309" s="47">
        <v>1</v>
      </c>
      <c r="O309" s="47"/>
      <c r="P309" s="47"/>
      <c r="Q309" s="47"/>
      <c r="R309" s="47"/>
      <c r="S309" s="47">
        <v>2</v>
      </c>
      <c r="T309" s="47"/>
      <c r="U309" s="47"/>
      <c r="V309" s="47"/>
      <c r="W309" s="48">
        <v>1</v>
      </c>
      <c r="X309" s="61">
        <f t="shared" si="34"/>
        <v>1</v>
      </c>
      <c r="Y309" s="52">
        <f t="shared" si="34"/>
        <v>4</v>
      </c>
      <c r="Z309">
        <f t="shared" si="35"/>
        <v>5</v>
      </c>
    </row>
    <row r="310" spans="1:26">
      <c r="A310" s="51" t="s">
        <v>14</v>
      </c>
      <c r="B310" s="16" t="s">
        <v>671</v>
      </c>
      <c r="C310" s="47" t="s">
        <v>380</v>
      </c>
      <c r="D310" s="47" t="s">
        <v>494</v>
      </c>
      <c r="E310" s="52" t="s">
        <v>495</v>
      </c>
      <c r="F310" s="56"/>
      <c r="G310" s="47"/>
      <c r="H310" s="47"/>
      <c r="I310" s="47"/>
      <c r="J310" s="47"/>
      <c r="K310" s="47"/>
      <c r="L310" s="47"/>
      <c r="M310" s="47"/>
      <c r="N310" s="47"/>
      <c r="O310" s="47"/>
      <c r="P310" s="47"/>
      <c r="Q310" s="47"/>
      <c r="R310" s="47"/>
      <c r="S310" s="47"/>
      <c r="T310" s="47"/>
      <c r="U310" s="47"/>
      <c r="V310" s="47"/>
      <c r="W310" s="48">
        <v>1</v>
      </c>
      <c r="X310" s="61">
        <f t="shared" si="34"/>
        <v>0</v>
      </c>
      <c r="Y310" s="52">
        <f t="shared" si="34"/>
        <v>1</v>
      </c>
      <c r="Z310">
        <f t="shared" si="35"/>
        <v>1</v>
      </c>
    </row>
    <row r="311" spans="1:26">
      <c r="A311" s="51" t="s">
        <v>14</v>
      </c>
      <c r="B311" s="16" t="s">
        <v>723</v>
      </c>
      <c r="C311" s="47" t="s">
        <v>380</v>
      </c>
      <c r="D311" s="47" t="s">
        <v>496</v>
      </c>
      <c r="E311" s="52" t="s">
        <v>497</v>
      </c>
      <c r="F311" s="56"/>
      <c r="G311" s="47"/>
      <c r="H311" s="47"/>
      <c r="I311" s="47"/>
      <c r="J311" s="47"/>
      <c r="K311" s="47"/>
      <c r="L311" s="47"/>
      <c r="M311" s="47"/>
      <c r="N311" s="47"/>
      <c r="O311" s="47"/>
      <c r="P311" s="47"/>
      <c r="Q311" s="47">
        <v>1</v>
      </c>
      <c r="R311" s="47"/>
      <c r="S311" s="47"/>
      <c r="T311" s="47"/>
      <c r="U311" s="47"/>
      <c r="V311" s="47"/>
      <c r="W311" s="48"/>
      <c r="X311" s="61">
        <f t="shared" si="34"/>
        <v>0</v>
      </c>
      <c r="Y311" s="52">
        <f t="shared" si="34"/>
        <v>1</v>
      </c>
      <c r="Z311">
        <f t="shared" si="35"/>
        <v>1</v>
      </c>
    </row>
    <row r="312" spans="1:26">
      <c r="A312" s="53" t="s">
        <v>14</v>
      </c>
      <c r="B312" s="17" t="s">
        <v>698</v>
      </c>
      <c r="C312" s="54" t="s">
        <v>383</v>
      </c>
      <c r="D312" s="54" t="s">
        <v>522</v>
      </c>
      <c r="E312" s="55" t="s">
        <v>523</v>
      </c>
      <c r="F312" s="57"/>
      <c r="G312" s="54"/>
      <c r="H312" s="54"/>
      <c r="I312" s="54"/>
      <c r="J312" s="54"/>
      <c r="K312" s="54"/>
      <c r="L312" s="54"/>
      <c r="M312" s="54"/>
      <c r="N312" s="54"/>
      <c r="O312" s="54"/>
      <c r="P312" s="54"/>
      <c r="Q312" s="54"/>
      <c r="R312" s="54"/>
      <c r="S312" s="54"/>
      <c r="T312" s="54"/>
      <c r="U312" s="54"/>
      <c r="V312" s="54"/>
      <c r="W312" s="60">
        <v>1</v>
      </c>
      <c r="X312" s="62">
        <f t="shared" si="34"/>
        <v>0</v>
      </c>
      <c r="Y312" s="55">
        <f t="shared" si="34"/>
        <v>1</v>
      </c>
      <c r="Z312">
        <f t="shared" si="35"/>
        <v>1</v>
      </c>
    </row>
    <row r="313" spans="1:26">
      <c r="A313" s="46"/>
      <c r="B313" s="3"/>
      <c r="E313" s="67" t="s">
        <v>45</v>
      </c>
      <c r="F313">
        <f t="shared" ref="F313:Z313" si="36">SUM(F301:F312)</f>
        <v>0</v>
      </c>
      <c r="G313">
        <f t="shared" si="36"/>
        <v>0</v>
      </c>
      <c r="H313">
        <f t="shared" si="36"/>
        <v>0</v>
      </c>
      <c r="I313">
        <f t="shared" si="36"/>
        <v>1</v>
      </c>
      <c r="J313">
        <f t="shared" si="36"/>
        <v>0</v>
      </c>
      <c r="K313">
        <f t="shared" si="36"/>
        <v>0</v>
      </c>
      <c r="L313">
        <f t="shared" si="36"/>
        <v>0</v>
      </c>
      <c r="M313">
        <f t="shared" si="36"/>
        <v>1</v>
      </c>
      <c r="N313">
        <f t="shared" si="36"/>
        <v>1</v>
      </c>
      <c r="O313">
        <f t="shared" si="36"/>
        <v>0</v>
      </c>
      <c r="P313">
        <f t="shared" si="36"/>
        <v>1</v>
      </c>
      <c r="Q313">
        <f t="shared" si="36"/>
        <v>2</v>
      </c>
      <c r="R313">
        <f t="shared" si="36"/>
        <v>0</v>
      </c>
      <c r="S313">
        <f t="shared" si="36"/>
        <v>3</v>
      </c>
      <c r="T313">
        <f t="shared" si="36"/>
        <v>0</v>
      </c>
      <c r="U313">
        <f t="shared" si="36"/>
        <v>0</v>
      </c>
      <c r="V313">
        <f t="shared" si="36"/>
        <v>2</v>
      </c>
      <c r="W313">
        <f t="shared" si="36"/>
        <v>9</v>
      </c>
      <c r="X313">
        <f t="shared" si="36"/>
        <v>4</v>
      </c>
      <c r="Y313">
        <f t="shared" si="36"/>
        <v>16</v>
      </c>
      <c r="Z313">
        <f t="shared" si="36"/>
        <v>20</v>
      </c>
    </row>
    <row r="314" spans="1:26">
      <c r="A314" s="3"/>
      <c r="B314" s="3"/>
      <c r="F314"/>
    </row>
    <row r="315" spans="1:26">
      <c r="A315" s="38" t="s">
        <v>15</v>
      </c>
      <c r="B315" s="59" t="s">
        <v>632</v>
      </c>
      <c r="C315" s="13" t="s">
        <v>383</v>
      </c>
      <c r="D315" s="13" t="s">
        <v>526</v>
      </c>
      <c r="E315" s="50" t="s">
        <v>527</v>
      </c>
      <c r="F315" s="19"/>
      <c r="G315" s="13"/>
      <c r="H315" s="13"/>
      <c r="I315" s="13"/>
      <c r="J315" s="13"/>
      <c r="K315" s="13"/>
      <c r="L315" s="13"/>
      <c r="M315" s="13"/>
      <c r="N315" s="13"/>
      <c r="O315" s="13"/>
      <c r="P315" s="13">
        <v>1</v>
      </c>
      <c r="Q315" s="13"/>
      <c r="R315" s="13"/>
      <c r="S315" s="13"/>
      <c r="T315" s="13"/>
      <c r="U315" s="13"/>
      <c r="V315" s="13">
        <v>1</v>
      </c>
      <c r="W315" s="15"/>
      <c r="X315" s="19">
        <f t="shared" ref="X315:Y321" si="37">F315+H315+J315+L315+N315+P315+R315+T315+V315</f>
        <v>2</v>
      </c>
      <c r="Y315" s="50">
        <f t="shared" si="37"/>
        <v>0</v>
      </c>
      <c r="Z315">
        <f t="shared" ref="Z315:Z321" si="38">SUM(X315:Y315)</f>
        <v>2</v>
      </c>
    </row>
    <row r="316" spans="1:26">
      <c r="A316" s="41" t="s">
        <v>15</v>
      </c>
      <c r="B316" s="16" t="s">
        <v>642</v>
      </c>
      <c r="C316" s="47" t="s">
        <v>437</v>
      </c>
      <c r="D316" s="47" t="s">
        <v>538</v>
      </c>
      <c r="E316" s="52" t="s">
        <v>539</v>
      </c>
      <c r="F316" s="61"/>
      <c r="G316" s="47"/>
      <c r="H316" s="47"/>
      <c r="I316" s="47"/>
      <c r="J316" s="47"/>
      <c r="K316" s="47"/>
      <c r="L316" s="47"/>
      <c r="M316" s="47"/>
      <c r="N316" s="47"/>
      <c r="O316" s="47"/>
      <c r="P316" s="47"/>
      <c r="Q316" s="47"/>
      <c r="R316" s="47"/>
      <c r="S316" s="47">
        <v>1</v>
      </c>
      <c r="T316" s="47"/>
      <c r="U316" s="47"/>
      <c r="V316" s="47"/>
      <c r="W316" s="48"/>
      <c r="X316" s="61">
        <f t="shared" si="37"/>
        <v>0</v>
      </c>
      <c r="Y316" s="52">
        <f t="shared" si="37"/>
        <v>1</v>
      </c>
      <c r="Z316">
        <f t="shared" si="38"/>
        <v>1</v>
      </c>
    </row>
    <row r="317" spans="1:26">
      <c r="A317" s="41" t="s">
        <v>15</v>
      </c>
      <c r="B317" s="16" t="s">
        <v>654</v>
      </c>
      <c r="C317" s="47" t="s">
        <v>383</v>
      </c>
      <c r="D317" s="47" t="s">
        <v>542</v>
      </c>
      <c r="E317" s="52" t="s">
        <v>543</v>
      </c>
      <c r="F317" s="61"/>
      <c r="G317" s="47"/>
      <c r="H317" s="47"/>
      <c r="I317" s="47"/>
      <c r="J317" s="47"/>
      <c r="K317" s="47"/>
      <c r="L317" s="47"/>
      <c r="M317" s="47"/>
      <c r="N317" s="47"/>
      <c r="O317" s="47"/>
      <c r="P317" s="47"/>
      <c r="Q317" s="47"/>
      <c r="R317" s="47"/>
      <c r="S317" s="47"/>
      <c r="T317" s="47"/>
      <c r="U317" s="47"/>
      <c r="V317" s="47"/>
      <c r="W317" s="48">
        <v>1</v>
      </c>
      <c r="X317" s="61">
        <f t="shared" si="37"/>
        <v>0</v>
      </c>
      <c r="Y317" s="52">
        <f t="shared" si="37"/>
        <v>1</v>
      </c>
      <c r="Z317">
        <f t="shared" si="38"/>
        <v>1</v>
      </c>
    </row>
    <row r="318" spans="1:26">
      <c r="A318" s="41" t="s">
        <v>15</v>
      </c>
      <c r="B318" s="16" t="s">
        <v>719</v>
      </c>
      <c r="C318" s="47" t="s">
        <v>380</v>
      </c>
      <c r="D318" s="47" t="s">
        <v>552</v>
      </c>
      <c r="E318" s="52" t="s">
        <v>553</v>
      </c>
      <c r="F318" s="61"/>
      <c r="G318" s="47"/>
      <c r="H318" s="47"/>
      <c r="I318" s="47"/>
      <c r="J318" s="47"/>
      <c r="K318" s="47"/>
      <c r="L318" s="47"/>
      <c r="M318" s="47"/>
      <c r="N318" s="47"/>
      <c r="O318" s="47"/>
      <c r="P318" s="47"/>
      <c r="Q318" s="47">
        <v>1</v>
      </c>
      <c r="R318" s="47"/>
      <c r="S318" s="47"/>
      <c r="T318" s="47"/>
      <c r="U318" s="47"/>
      <c r="V318" s="47"/>
      <c r="W318" s="48">
        <v>1</v>
      </c>
      <c r="X318" s="61">
        <f t="shared" ref="X318:Y320" si="39">F318+H318+J318+L318+N318+P318+R318+T318+V318</f>
        <v>0</v>
      </c>
      <c r="Y318" s="52">
        <f t="shared" si="39"/>
        <v>2</v>
      </c>
      <c r="Z318">
        <f>SUM(X318:Y318)</f>
        <v>2</v>
      </c>
    </row>
    <row r="319" spans="1:26">
      <c r="A319" s="41" t="s">
        <v>15</v>
      </c>
      <c r="B319" s="16" t="s">
        <v>730</v>
      </c>
      <c r="C319" s="47" t="s">
        <v>383</v>
      </c>
      <c r="D319" s="47" t="s">
        <v>562</v>
      </c>
      <c r="E319" s="52" t="s">
        <v>563</v>
      </c>
      <c r="F319" s="61"/>
      <c r="G319" s="47"/>
      <c r="H319" s="47"/>
      <c r="I319" s="47"/>
      <c r="J319" s="47"/>
      <c r="K319" s="47">
        <v>1</v>
      </c>
      <c r="L319" s="47">
        <v>1</v>
      </c>
      <c r="M319" s="47">
        <v>3</v>
      </c>
      <c r="N319" s="47"/>
      <c r="O319" s="47"/>
      <c r="P319" s="47"/>
      <c r="Q319" s="47">
        <v>1</v>
      </c>
      <c r="R319" s="47"/>
      <c r="S319" s="47"/>
      <c r="T319" s="47"/>
      <c r="U319" s="47"/>
      <c r="V319" s="47"/>
      <c r="W319" s="48">
        <v>12</v>
      </c>
      <c r="X319" s="61">
        <f t="shared" si="39"/>
        <v>1</v>
      </c>
      <c r="Y319" s="52">
        <f t="shared" si="39"/>
        <v>17</v>
      </c>
      <c r="Z319">
        <f>SUM(X319:Y319)</f>
        <v>18</v>
      </c>
    </row>
    <row r="320" spans="1:26">
      <c r="A320" s="41" t="s">
        <v>15</v>
      </c>
      <c r="B320" s="16" t="s">
        <v>686</v>
      </c>
      <c r="C320" s="47" t="s">
        <v>506</v>
      </c>
      <c r="D320" s="47" t="s">
        <v>572</v>
      </c>
      <c r="E320" s="52" t="s">
        <v>573</v>
      </c>
      <c r="F320" s="61"/>
      <c r="G320" s="47"/>
      <c r="H320" s="47"/>
      <c r="I320" s="47"/>
      <c r="J320" s="47"/>
      <c r="K320" s="47"/>
      <c r="L320" s="47"/>
      <c r="M320" s="47"/>
      <c r="N320" s="47"/>
      <c r="O320" s="47"/>
      <c r="P320" s="47">
        <v>3</v>
      </c>
      <c r="Q320" s="47"/>
      <c r="R320" s="47"/>
      <c r="S320" s="47"/>
      <c r="T320" s="47"/>
      <c r="U320" s="47"/>
      <c r="V320" s="47"/>
      <c r="W320" s="48"/>
      <c r="X320" s="61">
        <f t="shared" si="39"/>
        <v>3</v>
      </c>
      <c r="Y320" s="52">
        <f t="shared" si="39"/>
        <v>0</v>
      </c>
      <c r="Z320">
        <f>SUM(X320:Y320)</f>
        <v>3</v>
      </c>
    </row>
    <row r="321" spans="1:26">
      <c r="A321" s="43" t="s">
        <v>15</v>
      </c>
      <c r="B321" s="17" t="s">
        <v>725</v>
      </c>
      <c r="C321" s="54" t="s">
        <v>407</v>
      </c>
      <c r="D321" s="54" t="s">
        <v>576</v>
      </c>
      <c r="E321" s="55" t="s">
        <v>577</v>
      </c>
      <c r="F321" s="62"/>
      <c r="G321" s="54"/>
      <c r="H321" s="54"/>
      <c r="I321" s="54"/>
      <c r="J321" s="54"/>
      <c r="K321" s="54"/>
      <c r="L321" s="54"/>
      <c r="M321" s="54"/>
      <c r="N321" s="54"/>
      <c r="O321" s="54"/>
      <c r="P321" s="54"/>
      <c r="Q321" s="54">
        <v>1</v>
      </c>
      <c r="R321" s="54"/>
      <c r="S321" s="54"/>
      <c r="T321" s="54"/>
      <c r="U321" s="54"/>
      <c r="V321" s="54"/>
      <c r="W321" s="60"/>
      <c r="X321" s="62">
        <f t="shared" si="37"/>
        <v>0</v>
      </c>
      <c r="Y321" s="55">
        <f t="shared" si="37"/>
        <v>1</v>
      </c>
      <c r="Z321">
        <f t="shared" si="38"/>
        <v>1</v>
      </c>
    </row>
    <row r="322" spans="1:26">
      <c r="A322" s="46"/>
      <c r="B322" s="3"/>
      <c r="E322" s="67" t="s">
        <v>44</v>
      </c>
      <c r="F322">
        <f t="shared" ref="F322:Z322" si="40">SUM(F315:F321)</f>
        <v>0</v>
      </c>
      <c r="G322">
        <f t="shared" si="40"/>
        <v>0</v>
      </c>
      <c r="H322">
        <f t="shared" si="40"/>
        <v>0</v>
      </c>
      <c r="I322">
        <f t="shared" si="40"/>
        <v>0</v>
      </c>
      <c r="J322">
        <f t="shared" si="40"/>
        <v>0</v>
      </c>
      <c r="K322">
        <f t="shared" si="40"/>
        <v>1</v>
      </c>
      <c r="L322">
        <f t="shared" si="40"/>
        <v>1</v>
      </c>
      <c r="M322">
        <f t="shared" si="40"/>
        <v>3</v>
      </c>
      <c r="N322">
        <f t="shared" si="40"/>
        <v>0</v>
      </c>
      <c r="O322">
        <f t="shared" si="40"/>
        <v>0</v>
      </c>
      <c r="P322">
        <f t="shared" si="40"/>
        <v>4</v>
      </c>
      <c r="Q322">
        <f t="shared" si="40"/>
        <v>3</v>
      </c>
      <c r="R322">
        <f t="shared" si="40"/>
        <v>0</v>
      </c>
      <c r="S322">
        <f t="shared" si="40"/>
        <v>1</v>
      </c>
      <c r="T322">
        <f t="shared" si="40"/>
        <v>0</v>
      </c>
      <c r="U322">
        <f t="shared" si="40"/>
        <v>0</v>
      </c>
      <c r="V322">
        <f t="shared" si="40"/>
        <v>1</v>
      </c>
      <c r="W322">
        <f t="shared" si="40"/>
        <v>14</v>
      </c>
      <c r="X322">
        <f t="shared" si="40"/>
        <v>6</v>
      </c>
      <c r="Y322">
        <f t="shared" si="40"/>
        <v>22</v>
      </c>
      <c r="Z322">
        <f t="shared" si="40"/>
        <v>28</v>
      </c>
    </row>
    <row r="323" spans="1:26">
      <c r="A323" s="3"/>
      <c r="B323" s="3"/>
      <c r="F323"/>
    </row>
    <row r="324" spans="1:26">
      <c r="A324" s="63" t="s">
        <v>16</v>
      </c>
      <c r="B324" s="64">
        <v>512001</v>
      </c>
      <c r="C324" s="18" t="s">
        <v>10</v>
      </c>
      <c r="D324" s="18" t="s">
        <v>11</v>
      </c>
      <c r="E324" s="65" t="s">
        <v>89</v>
      </c>
      <c r="F324" s="22"/>
      <c r="G324" s="18"/>
      <c r="H324" s="18"/>
      <c r="I324" s="18"/>
      <c r="J324" s="18"/>
      <c r="K324" s="18"/>
      <c r="L324" s="18"/>
      <c r="M324" s="18"/>
      <c r="N324" s="18"/>
      <c r="O324" s="18"/>
      <c r="P324" s="18"/>
      <c r="Q324" s="18"/>
      <c r="R324" s="18"/>
      <c r="S324" s="18"/>
      <c r="T324" s="18"/>
      <c r="U324" s="18"/>
      <c r="V324" s="18"/>
      <c r="W324" s="20"/>
      <c r="X324" s="66">
        <f>F324+H324+J324+L324+N324+P324+R324+T324+V324</f>
        <v>0</v>
      </c>
      <c r="Y324" s="65">
        <f>G324+I324+K324+M324+O324+Q324+S324+U324+W324</f>
        <v>0</v>
      </c>
      <c r="Z324">
        <f>SUM(X324:Y324)</f>
        <v>0</v>
      </c>
    </row>
    <row r="325" spans="1:26">
      <c r="A325" s="3"/>
      <c r="B325" s="3"/>
      <c r="E325" s="67" t="s">
        <v>110</v>
      </c>
      <c r="F325">
        <f>SUM(F324)</f>
        <v>0</v>
      </c>
      <c r="G325">
        <f t="shared" ref="G325:Z325" si="41">SUM(G324)</f>
        <v>0</v>
      </c>
      <c r="H325">
        <f t="shared" si="41"/>
        <v>0</v>
      </c>
      <c r="I325">
        <f t="shared" si="41"/>
        <v>0</v>
      </c>
      <c r="J325">
        <f t="shared" si="41"/>
        <v>0</v>
      </c>
      <c r="K325">
        <f t="shared" si="41"/>
        <v>0</v>
      </c>
      <c r="L325">
        <f t="shared" si="41"/>
        <v>0</v>
      </c>
      <c r="M325">
        <f t="shared" si="41"/>
        <v>0</v>
      </c>
      <c r="N325">
        <f t="shared" si="41"/>
        <v>0</v>
      </c>
      <c r="O325">
        <f t="shared" si="41"/>
        <v>0</v>
      </c>
      <c r="P325">
        <f t="shared" si="41"/>
        <v>0</v>
      </c>
      <c r="Q325">
        <f t="shared" si="41"/>
        <v>0</v>
      </c>
      <c r="R325">
        <f t="shared" si="41"/>
        <v>0</v>
      </c>
      <c r="S325">
        <f t="shared" si="41"/>
        <v>0</v>
      </c>
      <c r="T325">
        <f t="shared" si="41"/>
        <v>0</v>
      </c>
      <c r="U325">
        <f t="shared" si="41"/>
        <v>0</v>
      </c>
      <c r="V325">
        <f t="shared" si="41"/>
        <v>0</v>
      </c>
      <c r="W325">
        <f t="shared" si="41"/>
        <v>0</v>
      </c>
      <c r="X325">
        <f t="shared" si="41"/>
        <v>0</v>
      </c>
      <c r="Y325">
        <f t="shared" si="41"/>
        <v>0</v>
      </c>
      <c r="Z325">
        <f t="shared" si="41"/>
        <v>0</v>
      </c>
    </row>
    <row r="326" spans="1:26">
      <c r="B326"/>
      <c r="F326"/>
    </row>
    <row r="327" spans="1:26">
      <c r="B327" t="s">
        <v>50</v>
      </c>
      <c r="E327" s="3" t="s">
        <v>9</v>
      </c>
      <c r="F327" s="1">
        <f t="shared" ref="F327:Z327" si="42">F222+F293+F299+F313+F322+F325</f>
        <v>4</v>
      </c>
      <c r="G327" s="1">
        <f t="shared" si="42"/>
        <v>13</v>
      </c>
      <c r="H327" s="1">
        <f t="shared" si="42"/>
        <v>0</v>
      </c>
      <c r="I327" s="1">
        <f t="shared" si="42"/>
        <v>2</v>
      </c>
      <c r="J327" s="1">
        <f t="shared" si="42"/>
        <v>5</v>
      </c>
      <c r="K327" s="1">
        <f t="shared" si="42"/>
        <v>7</v>
      </c>
      <c r="L327" s="1">
        <f t="shared" si="42"/>
        <v>9</v>
      </c>
      <c r="M327" s="1">
        <f t="shared" si="42"/>
        <v>10</v>
      </c>
      <c r="N327" s="1">
        <f t="shared" si="42"/>
        <v>9</v>
      </c>
      <c r="O327" s="1">
        <f t="shared" si="42"/>
        <v>33</v>
      </c>
      <c r="P327" s="1">
        <f t="shared" si="42"/>
        <v>14</v>
      </c>
      <c r="Q327" s="1">
        <f t="shared" si="42"/>
        <v>20</v>
      </c>
      <c r="R327" s="1">
        <f t="shared" si="42"/>
        <v>17</v>
      </c>
      <c r="S327" s="1">
        <f t="shared" si="42"/>
        <v>32</v>
      </c>
      <c r="T327" s="1">
        <f t="shared" si="42"/>
        <v>0</v>
      </c>
      <c r="U327" s="1">
        <f t="shared" si="42"/>
        <v>0</v>
      </c>
      <c r="V327" s="1">
        <f t="shared" si="42"/>
        <v>169</v>
      </c>
      <c r="W327" s="1">
        <f t="shared" si="42"/>
        <v>338</v>
      </c>
      <c r="X327" s="1">
        <f t="shared" si="42"/>
        <v>227</v>
      </c>
      <c r="Y327" s="1">
        <f t="shared" si="42"/>
        <v>455</v>
      </c>
      <c r="Z327" s="1">
        <f t="shared" si="42"/>
        <v>682</v>
      </c>
    </row>
    <row r="328" spans="1:26">
      <c r="B328"/>
      <c r="F328"/>
    </row>
    <row r="329" spans="1:26">
      <c r="B329"/>
      <c r="F329"/>
    </row>
    <row r="330" spans="1:26">
      <c r="A330" s="2" t="s">
        <v>3</v>
      </c>
      <c r="F330"/>
    </row>
    <row r="331" spans="1:26">
      <c r="A331" s="2" t="s">
        <v>100</v>
      </c>
      <c r="F331"/>
      <c r="G331" s="68"/>
    </row>
    <row r="332" spans="1:26">
      <c r="A332" s="2" t="s">
        <v>123</v>
      </c>
      <c r="F332"/>
    </row>
    <row r="333" spans="1:26">
      <c r="F333"/>
    </row>
    <row r="334" spans="1:26">
      <c r="A334" s="104" t="s">
        <v>104</v>
      </c>
      <c r="F334" s="136" t="s">
        <v>80</v>
      </c>
      <c r="G334" s="135"/>
      <c r="H334" s="136" t="s">
        <v>81</v>
      </c>
      <c r="I334" s="137"/>
      <c r="J334" s="134" t="s">
        <v>82</v>
      </c>
      <c r="K334" s="135"/>
      <c r="L334" s="136" t="s">
        <v>83</v>
      </c>
      <c r="M334" s="137"/>
      <c r="N334" s="134" t="s">
        <v>4</v>
      </c>
      <c r="O334" s="135"/>
      <c r="P334" s="136" t="s">
        <v>84</v>
      </c>
      <c r="Q334" s="137"/>
      <c r="R334" s="132" t="s">
        <v>85</v>
      </c>
      <c r="S334" s="133"/>
      <c r="T334" s="132" t="s">
        <v>86</v>
      </c>
      <c r="U334" s="133"/>
      <c r="V334" s="134" t="s">
        <v>87</v>
      </c>
      <c r="W334" s="135"/>
      <c r="X334" s="136" t="s">
        <v>9</v>
      </c>
      <c r="Y334" s="137"/>
    </row>
    <row r="335" spans="1:26">
      <c r="A335" s="8" t="s">
        <v>6</v>
      </c>
      <c r="B335" s="12" t="s">
        <v>94</v>
      </c>
      <c r="C335" s="9" t="s">
        <v>8</v>
      </c>
      <c r="D335" s="9" t="s">
        <v>7</v>
      </c>
      <c r="E335" s="9" t="s">
        <v>12</v>
      </c>
      <c r="F335" s="4" t="s">
        <v>1</v>
      </c>
      <c r="G335" s="6" t="s">
        <v>2</v>
      </c>
      <c r="H335" s="4" t="s">
        <v>1</v>
      </c>
      <c r="I335" s="5" t="s">
        <v>2</v>
      </c>
      <c r="J335" s="7" t="s">
        <v>1</v>
      </c>
      <c r="K335" s="6" t="s">
        <v>2</v>
      </c>
      <c r="L335" s="4" t="s">
        <v>1</v>
      </c>
      <c r="M335" s="5" t="s">
        <v>2</v>
      </c>
      <c r="N335" s="7" t="s">
        <v>1</v>
      </c>
      <c r="O335" s="6" t="s">
        <v>2</v>
      </c>
      <c r="P335" s="4" t="s">
        <v>1</v>
      </c>
      <c r="Q335" s="5" t="s">
        <v>2</v>
      </c>
      <c r="R335" s="4" t="s">
        <v>1</v>
      </c>
      <c r="S335" s="5" t="s">
        <v>2</v>
      </c>
      <c r="T335" s="4" t="s">
        <v>1</v>
      </c>
      <c r="U335" s="5" t="s">
        <v>2</v>
      </c>
      <c r="V335" s="7" t="s">
        <v>1</v>
      </c>
      <c r="W335" s="6" t="s">
        <v>2</v>
      </c>
      <c r="X335" s="4" t="s">
        <v>1</v>
      </c>
      <c r="Y335" s="5" t="s">
        <v>2</v>
      </c>
      <c r="Z335" s="10" t="s">
        <v>0</v>
      </c>
    </row>
    <row r="336" spans="1:26">
      <c r="A336" s="49" t="s">
        <v>52</v>
      </c>
      <c r="B336" s="14"/>
      <c r="C336" s="13" t="s">
        <v>90</v>
      </c>
      <c r="D336" s="13" t="s">
        <v>132</v>
      </c>
      <c r="E336" s="50" t="s">
        <v>133</v>
      </c>
      <c r="F336" s="21"/>
      <c r="G336" s="13"/>
      <c r="H336" s="13"/>
      <c r="I336" s="13"/>
      <c r="J336" s="13"/>
      <c r="K336" s="13">
        <v>1</v>
      </c>
      <c r="L336" s="13"/>
      <c r="M336" s="13"/>
      <c r="N336" s="13"/>
      <c r="O336" s="13"/>
      <c r="P336" s="13"/>
      <c r="Q336" s="13"/>
      <c r="R336" s="13">
        <v>1</v>
      </c>
      <c r="S336" s="13">
        <v>1</v>
      </c>
      <c r="T336" s="13"/>
      <c r="U336" s="13"/>
      <c r="V336" s="13">
        <v>2</v>
      </c>
      <c r="W336" s="15">
        <v>3</v>
      </c>
      <c r="X336" s="19">
        <f t="shared" ref="X336:Y341" si="43">F336+H336+J336+L336+N336+P336+R336+T336+V336</f>
        <v>3</v>
      </c>
      <c r="Y336" s="50">
        <f t="shared" si="43"/>
        <v>5</v>
      </c>
      <c r="Z336">
        <f t="shared" ref="Z336:Z341" si="44">SUM(X336:Y336)</f>
        <v>8</v>
      </c>
    </row>
    <row r="337" spans="1:26">
      <c r="A337" s="51" t="s">
        <v>52</v>
      </c>
      <c r="B337" s="16"/>
      <c r="C337" s="47" t="s">
        <v>90</v>
      </c>
      <c r="D337" s="47" t="s">
        <v>91</v>
      </c>
      <c r="E337" s="52" t="s">
        <v>95</v>
      </c>
      <c r="F337" s="56"/>
      <c r="G337" s="47"/>
      <c r="H337" s="47"/>
      <c r="I337" s="47"/>
      <c r="J337" s="47"/>
      <c r="K337" s="47"/>
      <c r="L337" s="47"/>
      <c r="M337" s="47"/>
      <c r="N337" s="47"/>
      <c r="O337" s="47"/>
      <c r="P337" s="47">
        <v>1</v>
      </c>
      <c r="Q337" s="47"/>
      <c r="R337" s="47"/>
      <c r="S337" s="47"/>
      <c r="T337" s="47"/>
      <c r="U337" s="47"/>
      <c r="V337" s="47">
        <v>2</v>
      </c>
      <c r="W337" s="48"/>
      <c r="X337" s="61">
        <f t="shared" si="43"/>
        <v>3</v>
      </c>
      <c r="Y337" s="52">
        <f t="shared" si="43"/>
        <v>0</v>
      </c>
      <c r="Z337">
        <f t="shared" si="44"/>
        <v>3</v>
      </c>
    </row>
    <row r="338" spans="1:26">
      <c r="A338" s="51" t="s">
        <v>52</v>
      </c>
      <c r="B338" s="16"/>
      <c r="C338" s="47" t="s">
        <v>92</v>
      </c>
      <c r="D338" s="47" t="s">
        <v>92</v>
      </c>
      <c r="E338" s="52" t="s">
        <v>93</v>
      </c>
      <c r="F338" s="56"/>
      <c r="G338" s="47"/>
      <c r="H338" s="47"/>
      <c r="I338" s="47"/>
      <c r="J338" s="47"/>
      <c r="K338" s="47"/>
      <c r="L338" s="47"/>
      <c r="M338" s="47">
        <v>1</v>
      </c>
      <c r="N338" s="47">
        <v>1</v>
      </c>
      <c r="O338" s="47"/>
      <c r="P338" s="47">
        <v>2</v>
      </c>
      <c r="Q338" s="47">
        <v>3</v>
      </c>
      <c r="R338" s="47"/>
      <c r="S338" s="47">
        <v>4</v>
      </c>
      <c r="T338" s="47"/>
      <c r="U338" s="47"/>
      <c r="V338" s="47">
        <v>9</v>
      </c>
      <c r="W338" s="48">
        <v>7</v>
      </c>
      <c r="X338" s="61">
        <f t="shared" si="43"/>
        <v>12</v>
      </c>
      <c r="Y338" s="52">
        <f t="shared" si="43"/>
        <v>15</v>
      </c>
      <c r="Z338">
        <f t="shared" si="44"/>
        <v>27</v>
      </c>
    </row>
    <row r="339" spans="1:26">
      <c r="A339" s="51" t="s">
        <v>52</v>
      </c>
      <c r="B339" s="16"/>
      <c r="C339" s="47" t="s">
        <v>129</v>
      </c>
      <c r="D339" s="47" t="s">
        <v>136</v>
      </c>
      <c r="E339" s="52" t="s">
        <v>137</v>
      </c>
      <c r="F339" s="56"/>
      <c r="G339" s="47"/>
      <c r="H339" s="47"/>
      <c r="I339" s="47"/>
      <c r="J339" s="47"/>
      <c r="K339" s="47"/>
      <c r="L339" s="47"/>
      <c r="M339" s="47"/>
      <c r="N339" s="47"/>
      <c r="O339" s="47"/>
      <c r="P339" s="47">
        <v>21</v>
      </c>
      <c r="Q339" s="47">
        <v>13</v>
      </c>
      <c r="R339" s="47"/>
      <c r="S339" s="47"/>
      <c r="T339" s="47"/>
      <c r="U339" s="47"/>
      <c r="V339" s="47"/>
      <c r="W339" s="48"/>
      <c r="X339" s="61">
        <f t="shared" si="43"/>
        <v>21</v>
      </c>
      <c r="Y339" s="52">
        <f t="shared" si="43"/>
        <v>13</v>
      </c>
      <c r="Z339">
        <f t="shared" si="44"/>
        <v>34</v>
      </c>
    </row>
    <row r="340" spans="1:26">
      <c r="A340" s="51" t="s">
        <v>52</v>
      </c>
      <c r="B340" s="16"/>
      <c r="C340" s="47" t="s">
        <v>129</v>
      </c>
      <c r="D340" s="47" t="s">
        <v>138</v>
      </c>
      <c r="E340" s="52" t="s">
        <v>139</v>
      </c>
      <c r="F340" s="56"/>
      <c r="G340" s="47"/>
      <c r="H340" s="47"/>
      <c r="I340" s="47"/>
      <c r="J340" s="47"/>
      <c r="K340" s="47"/>
      <c r="L340" s="47"/>
      <c r="M340" s="47"/>
      <c r="N340" s="47"/>
      <c r="O340" s="47"/>
      <c r="P340" s="47">
        <v>31</v>
      </c>
      <c r="Q340" s="47">
        <v>23</v>
      </c>
      <c r="R340" s="47"/>
      <c r="S340" s="47"/>
      <c r="T340" s="47"/>
      <c r="U340" s="47"/>
      <c r="V340" s="47"/>
      <c r="W340" s="48"/>
      <c r="X340" s="61">
        <f t="shared" si="43"/>
        <v>31</v>
      </c>
      <c r="Y340" s="52">
        <f t="shared" si="43"/>
        <v>23</v>
      </c>
      <c r="Z340">
        <f t="shared" si="44"/>
        <v>54</v>
      </c>
    </row>
    <row r="341" spans="1:26">
      <c r="A341" s="53" t="s">
        <v>52</v>
      </c>
      <c r="B341" s="17"/>
      <c r="C341" s="54" t="s">
        <v>129</v>
      </c>
      <c r="D341" s="54" t="s">
        <v>140</v>
      </c>
      <c r="E341" s="55" t="s">
        <v>141</v>
      </c>
      <c r="F341" s="57"/>
      <c r="G341" s="54"/>
      <c r="H341" s="54"/>
      <c r="I341" s="54"/>
      <c r="J341" s="54"/>
      <c r="K341" s="54"/>
      <c r="L341" s="54"/>
      <c r="M341" s="54"/>
      <c r="N341" s="54"/>
      <c r="O341" s="54"/>
      <c r="P341" s="54"/>
      <c r="Q341" s="54"/>
      <c r="R341" s="54">
        <v>1</v>
      </c>
      <c r="S341" s="54">
        <v>6</v>
      </c>
      <c r="T341" s="54"/>
      <c r="U341" s="54"/>
      <c r="V341" s="54"/>
      <c r="W341" s="60"/>
      <c r="X341" s="62">
        <f t="shared" si="43"/>
        <v>1</v>
      </c>
      <c r="Y341" s="55">
        <f t="shared" si="43"/>
        <v>6</v>
      </c>
      <c r="Z341">
        <f t="shared" si="44"/>
        <v>7</v>
      </c>
    </row>
    <row r="342" spans="1:26">
      <c r="A342" s="3"/>
      <c r="B342" s="3"/>
      <c r="E342" s="67" t="s">
        <v>48</v>
      </c>
      <c r="F342">
        <f>SUM(F336:F341)</f>
        <v>0</v>
      </c>
      <c r="G342">
        <f t="shared" ref="G342:Z342" si="45">SUM(G336:G341)</f>
        <v>0</v>
      </c>
      <c r="H342">
        <f t="shared" si="45"/>
        <v>0</v>
      </c>
      <c r="I342">
        <f t="shared" si="45"/>
        <v>0</v>
      </c>
      <c r="J342">
        <f t="shared" si="45"/>
        <v>0</v>
      </c>
      <c r="K342">
        <f t="shared" si="45"/>
        <v>1</v>
      </c>
      <c r="L342">
        <f t="shared" si="45"/>
        <v>0</v>
      </c>
      <c r="M342">
        <f t="shared" si="45"/>
        <v>1</v>
      </c>
      <c r="N342">
        <f t="shared" si="45"/>
        <v>1</v>
      </c>
      <c r="O342">
        <f t="shared" si="45"/>
        <v>0</v>
      </c>
      <c r="P342">
        <f t="shared" si="45"/>
        <v>55</v>
      </c>
      <c r="Q342">
        <f t="shared" si="45"/>
        <v>39</v>
      </c>
      <c r="R342">
        <f t="shared" si="45"/>
        <v>2</v>
      </c>
      <c r="S342">
        <f t="shared" si="45"/>
        <v>11</v>
      </c>
      <c r="T342">
        <f t="shared" si="45"/>
        <v>0</v>
      </c>
      <c r="U342">
        <f t="shared" si="45"/>
        <v>0</v>
      </c>
      <c r="V342">
        <f t="shared" si="45"/>
        <v>13</v>
      </c>
      <c r="W342">
        <f t="shared" si="45"/>
        <v>10</v>
      </c>
      <c r="X342">
        <f t="shared" si="45"/>
        <v>71</v>
      </c>
      <c r="Y342">
        <f t="shared" si="45"/>
        <v>62</v>
      </c>
      <c r="Z342">
        <f t="shared" si="45"/>
        <v>133</v>
      </c>
    </row>
    <row r="343" spans="1:26">
      <c r="A343" s="3"/>
      <c r="B343" s="3"/>
      <c r="F343"/>
    </row>
    <row r="344" spans="1:26">
      <c r="A344" s="49" t="s">
        <v>13</v>
      </c>
      <c r="B344" s="112" t="s">
        <v>603</v>
      </c>
      <c r="C344" s="13" t="s">
        <v>144</v>
      </c>
      <c r="D344" s="13" t="s">
        <v>145</v>
      </c>
      <c r="E344" s="50" t="s">
        <v>146</v>
      </c>
      <c r="F344" s="21"/>
      <c r="G344" s="13"/>
      <c r="H344" s="13"/>
      <c r="I344" s="13"/>
      <c r="J344" s="13"/>
      <c r="K344" s="13"/>
      <c r="L344" s="13"/>
      <c r="M344" s="13"/>
      <c r="N344" s="13">
        <v>1</v>
      </c>
      <c r="O344" s="13">
        <v>1</v>
      </c>
      <c r="P344" s="13"/>
      <c r="Q344" s="13"/>
      <c r="R344" s="13">
        <v>3</v>
      </c>
      <c r="S344" s="13"/>
      <c r="T344" s="13"/>
      <c r="U344" s="13"/>
      <c r="V344" s="13">
        <v>12</v>
      </c>
      <c r="W344" s="15"/>
      <c r="X344" s="19">
        <f t="shared" ref="X344:Y407" si="46">F344+H344+J344+L344+N344+P344+R344+T344+V344</f>
        <v>16</v>
      </c>
      <c r="Y344" s="50">
        <f t="shared" si="46"/>
        <v>1</v>
      </c>
      <c r="Z344">
        <f t="shared" ref="Z344:Z407" si="47">SUM(X344:Y344)</f>
        <v>17</v>
      </c>
    </row>
    <row r="345" spans="1:26">
      <c r="A345" s="51" t="s">
        <v>13</v>
      </c>
      <c r="B345" s="113" t="s">
        <v>604</v>
      </c>
      <c r="C345" s="47" t="s">
        <v>144</v>
      </c>
      <c r="D345" s="47" t="s">
        <v>147</v>
      </c>
      <c r="E345" s="52" t="s">
        <v>148</v>
      </c>
      <c r="F345" s="56"/>
      <c r="G345" s="47">
        <v>8</v>
      </c>
      <c r="H345" s="47"/>
      <c r="I345" s="47"/>
      <c r="J345" s="47"/>
      <c r="K345" s="47">
        <v>5</v>
      </c>
      <c r="L345" s="47">
        <v>1</v>
      </c>
      <c r="M345" s="47">
        <v>2</v>
      </c>
      <c r="N345" s="47"/>
      <c r="O345" s="47">
        <v>17</v>
      </c>
      <c r="P345" s="47"/>
      <c r="Q345" s="47">
        <v>1</v>
      </c>
      <c r="R345" s="47">
        <v>2</v>
      </c>
      <c r="S345" s="47">
        <v>8</v>
      </c>
      <c r="T345" s="47"/>
      <c r="U345" s="47"/>
      <c r="V345" s="47">
        <v>15</v>
      </c>
      <c r="W345" s="48">
        <v>95</v>
      </c>
      <c r="X345" s="61">
        <f t="shared" si="46"/>
        <v>18</v>
      </c>
      <c r="Y345" s="52">
        <f t="shared" si="46"/>
        <v>136</v>
      </c>
      <c r="Z345">
        <f t="shared" si="47"/>
        <v>154</v>
      </c>
    </row>
    <row r="346" spans="1:26">
      <c r="A346" s="51" t="s">
        <v>13</v>
      </c>
      <c r="B346" s="113" t="s">
        <v>594</v>
      </c>
      <c r="C346" s="47" t="s">
        <v>144</v>
      </c>
      <c r="D346" s="47" t="s">
        <v>149</v>
      </c>
      <c r="E346" s="52" t="s">
        <v>150</v>
      </c>
      <c r="F346" s="56">
        <v>1</v>
      </c>
      <c r="G346" s="47">
        <v>1</v>
      </c>
      <c r="H346" s="47"/>
      <c r="I346" s="47"/>
      <c r="J346" s="47"/>
      <c r="K346" s="47">
        <v>1</v>
      </c>
      <c r="L346" s="47">
        <v>1</v>
      </c>
      <c r="M346" s="47"/>
      <c r="N346" s="47">
        <v>1</v>
      </c>
      <c r="O346" s="47"/>
      <c r="P346" s="47"/>
      <c r="Q346" s="47"/>
      <c r="R346" s="47">
        <v>1</v>
      </c>
      <c r="S346" s="47">
        <v>4</v>
      </c>
      <c r="T346" s="47"/>
      <c r="U346" s="47"/>
      <c r="V346" s="47">
        <v>21</v>
      </c>
      <c r="W346" s="48">
        <v>23</v>
      </c>
      <c r="X346" s="61">
        <f t="shared" si="46"/>
        <v>25</v>
      </c>
      <c r="Y346" s="52">
        <f t="shared" si="46"/>
        <v>29</v>
      </c>
      <c r="Z346">
        <f t="shared" si="47"/>
        <v>54</v>
      </c>
    </row>
    <row r="347" spans="1:26">
      <c r="A347" s="51" t="s">
        <v>13</v>
      </c>
      <c r="B347" s="113" t="s">
        <v>595</v>
      </c>
      <c r="C347" s="47" t="s">
        <v>144</v>
      </c>
      <c r="D347" s="47" t="s">
        <v>151</v>
      </c>
      <c r="E347" s="52" t="s">
        <v>152</v>
      </c>
      <c r="F347" s="56"/>
      <c r="G347" s="47"/>
      <c r="H347" s="47"/>
      <c r="I347" s="47"/>
      <c r="J347" s="47"/>
      <c r="K347" s="47"/>
      <c r="L347" s="47"/>
      <c r="M347" s="47"/>
      <c r="N347" s="47"/>
      <c r="O347" s="47"/>
      <c r="P347" s="47"/>
      <c r="Q347" s="47"/>
      <c r="R347" s="47"/>
      <c r="S347" s="47"/>
      <c r="T347" s="47"/>
      <c r="U347" s="47"/>
      <c r="V347" s="47">
        <v>1</v>
      </c>
      <c r="W347" s="48"/>
      <c r="X347" s="61">
        <f t="shared" si="46"/>
        <v>1</v>
      </c>
      <c r="Y347" s="52">
        <f t="shared" si="46"/>
        <v>0</v>
      </c>
      <c r="Z347">
        <f t="shared" si="47"/>
        <v>1</v>
      </c>
    </row>
    <row r="348" spans="1:26">
      <c r="A348" s="51" t="s">
        <v>13</v>
      </c>
      <c r="B348" s="113" t="s">
        <v>605</v>
      </c>
      <c r="C348" s="47" t="s">
        <v>144</v>
      </c>
      <c r="D348" s="47" t="s">
        <v>153</v>
      </c>
      <c r="E348" s="52" t="s">
        <v>154</v>
      </c>
      <c r="F348" s="56">
        <v>1</v>
      </c>
      <c r="G348" s="47">
        <v>1</v>
      </c>
      <c r="H348" s="47"/>
      <c r="I348" s="47"/>
      <c r="J348" s="47">
        <v>1</v>
      </c>
      <c r="K348" s="47"/>
      <c r="L348" s="47">
        <v>1</v>
      </c>
      <c r="M348" s="47">
        <v>1</v>
      </c>
      <c r="N348" s="47"/>
      <c r="O348" s="47">
        <v>3</v>
      </c>
      <c r="P348" s="47">
        <v>2</v>
      </c>
      <c r="Q348" s="47"/>
      <c r="R348" s="47">
        <v>2</v>
      </c>
      <c r="S348" s="47"/>
      <c r="T348" s="47"/>
      <c r="U348" s="47"/>
      <c r="V348" s="47">
        <v>19</v>
      </c>
      <c r="W348" s="48">
        <v>10</v>
      </c>
      <c r="X348" s="61">
        <f t="shared" si="46"/>
        <v>26</v>
      </c>
      <c r="Y348" s="52">
        <f t="shared" si="46"/>
        <v>15</v>
      </c>
      <c r="Z348">
        <f t="shared" si="47"/>
        <v>41</v>
      </c>
    </row>
    <row r="349" spans="1:26">
      <c r="A349" s="51" t="s">
        <v>13</v>
      </c>
      <c r="B349" s="113" t="s">
        <v>606</v>
      </c>
      <c r="C349" s="47" t="s">
        <v>144</v>
      </c>
      <c r="D349" s="47" t="s">
        <v>155</v>
      </c>
      <c r="E349" s="52" t="s">
        <v>156</v>
      </c>
      <c r="F349" s="56"/>
      <c r="G349" s="47"/>
      <c r="H349" s="47"/>
      <c r="I349" s="47"/>
      <c r="J349" s="47"/>
      <c r="K349" s="47"/>
      <c r="L349" s="47"/>
      <c r="M349" s="47"/>
      <c r="N349" s="47"/>
      <c r="O349" s="47"/>
      <c r="P349" s="47"/>
      <c r="Q349" s="47"/>
      <c r="R349" s="47"/>
      <c r="S349" s="47"/>
      <c r="T349" s="47"/>
      <c r="U349" s="47"/>
      <c r="V349" s="47">
        <v>4</v>
      </c>
      <c r="W349" s="48">
        <v>1</v>
      </c>
      <c r="X349" s="61">
        <f t="shared" si="46"/>
        <v>4</v>
      </c>
      <c r="Y349" s="52">
        <f t="shared" si="46"/>
        <v>1</v>
      </c>
      <c r="Z349">
        <f t="shared" si="47"/>
        <v>5</v>
      </c>
    </row>
    <row r="350" spans="1:26">
      <c r="A350" s="51" t="s">
        <v>13</v>
      </c>
      <c r="B350" s="113" t="s">
        <v>607</v>
      </c>
      <c r="C350" s="47" t="s">
        <v>144</v>
      </c>
      <c r="D350" s="47" t="s">
        <v>157</v>
      </c>
      <c r="E350" s="52" t="s">
        <v>158</v>
      </c>
      <c r="F350" s="56">
        <v>1</v>
      </c>
      <c r="G350" s="47">
        <v>2</v>
      </c>
      <c r="H350" s="47"/>
      <c r="I350" s="47"/>
      <c r="J350" s="47"/>
      <c r="K350" s="47">
        <v>2</v>
      </c>
      <c r="L350" s="47"/>
      <c r="M350" s="47"/>
      <c r="N350" s="47">
        <v>1</v>
      </c>
      <c r="O350" s="47">
        <v>7</v>
      </c>
      <c r="P350" s="47"/>
      <c r="Q350" s="47"/>
      <c r="R350" s="47"/>
      <c r="S350" s="47">
        <v>3</v>
      </c>
      <c r="T350" s="47"/>
      <c r="U350" s="47"/>
      <c r="V350" s="47">
        <v>13</v>
      </c>
      <c r="W350" s="48">
        <v>35</v>
      </c>
      <c r="X350" s="61">
        <f t="shared" si="46"/>
        <v>15</v>
      </c>
      <c r="Y350" s="52">
        <f t="shared" si="46"/>
        <v>49</v>
      </c>
      <c r="Z350">
        <f t="shared" si="47"/>
        <v>64</v>
      </c>
    </row>
    <row r="351" spans="1:26">
      <c r="A351" s="51" t="s">
        <v>13</v>
      </c>
      <c r="B351" s="113" t="s">
        <v>608</v>
      </c>
      <c r="C351" s="47" t="s">
        <v>159</v>
      </c>
      <c r="D351" s="47" t="s">
        <v>160</v>
      </c>
      <c r="E351" s="52" t="s">
        <v>161</v>
      </c>
      <c r="F351" s="56"/>
      <c r="G351" s="47"/>
      <c r="H351" s="47"/>
      <c r="I351" s="47"/>
      <c r="J351" s="47"/>
      <c r="K351" s="47"/>
      <c r="L351" s="47">
        <v>1</v>
      </c>
      <c r="M351" s="47"/>
      <c r="N351" s="47"/>
      <c r="O351" s="47">
        <v>2</v>
      </c>
      <c r="P351" s="47">
        <v>1</v>
      </c>
      <c r="Q351" s="47">
        <v>1</v>
      </c>
      <c r="R351" s="47"/>
      <c r="S351" s="47"/>
      <c r="T351" s="47"/>
      <c r="U351" s="47"/>
      <c r="V351" s="47">
        <v>15</v>
      </c>
      <c r="W351" s="48">
        <v>8</v>
      </c>
      <c r="X351" s="61">
        <f t="shared" si="46"/>
        <v>17</v>
      </c>
      <c r="Y351" s="52">
        <f t="shared" si="46"/>
        <v>11</v>
      </c>
      <c r="Z351">
        <f t="shared" si="47"/>
        <v>28</v>
      </c>
    </row>
    <row r="352" spans="1:26">
      <c r="A352" s="51" t="s">
        <v>13</v>
      </c>
      <c r="B352" s="113" t="s">
        <v>608</v>
      </c>
      <c r="C352" s="47" t="s">
        <v>144</v>
      </c>
      <c r="D352" s="47" t="s">
        <v>162</v>
      </c>
      <c r="E352" s="52" t="s">
        <v>161</v>
      </c>
      <c r="F352" s="56"/>
      <c r="G352" s="47"/>
      <c r="H352" s="47"/>
      <c r="I352" s="47"/>
      <c r="J352" s="47"/>
      <c r="K352" s="47"/>
      <c r="L352" s="47"/>
      <c r="M352" s="47"/>
      <c r="N352" s="47"/>
      <c r="O352" s="47"/>
      <c r="P352" s="47"/>
      <c r="Q352" s="47">
        <v>1</v>
      </c>
      <c r="R352" s="47"/>
      <c r="S352" s="47"/>
      <c r="T352" s="47"/>
      <c r="U352" s="47"/>
      <c r="V352" s="47"/>
      <c r="W352" s="48"/>
      <c r="X352" s="61">
        <f t="shared" si="46"/>
        <v>0</v>
      </c>
      <c r="Y352" s="52">
        <f t="shared" si="46"/>
        <v>1</v>
      </c>
      <c r="Z352">
        <f t="shared" si="47"/>
        <v>1</v>
      </c>
    </row>
    <row r="353" spans="1:26">
      <c r="A353" s="51" t="s">
        <v>13</v>
      </c>
      <c r="B353" s="113" t="s">
        <v>600</v>
      </c>
      <c r="C353" s="47" t="s">
        <v>159</v>
      </c>
      <c r="D353" s="47" t="s">
        <v>165</v>
      </c>
      <c r="E353" s="52" t="s">
        <v>166</v>
      </c>
      <c r="F353" s="56"/>
      <c r="G353" s="47"/>
      <c r="H353" s="47"/>
      <c r="I353" s="47"/>
      <c r="J353" s="47"/>
      <c r="K353" s="47"/>
      <c r="L353" s="47"/>
      <c r="M353" s="47"/>
      <c r="N353" s="47"/>
      <c r="O353" s="47">
        <v>1</v>
      </c>
      <c r="P353" s="47"/>
      <c r="Q353" s="47"/>
      <c r="R353" s="47"/>
      <c r="S353" s="47">
        <v>1</v>
      </c>
      <c r="T353" s="47"/>
      <c r="U353" s="47"/>
      <c r="V353" s="47"/>
      <c r="W353" s="48">
        <v>7</v>
      </c>
      <c r="X353" s="61">
        <f t="shared" si="46"/>
        <v>0</v>
      </c>
      <c r="Y353" s="52">
        <f t="shared" si="46"/>
        <v>9</v>
      </c>
      <c r="Z353">
        <f t="shared" si="47"/>
        <v>9</v>
      </c>
    </row>
    <row r="354" spans="1:26">
      <c r="A354" s="51" t="s">
        <v>13</v>
      </c>
      <c r="B354" s="113" t="s">
        <v>596</v>
      </c>
      <c r="C354" s="47" t="s">
        <v>159</v>
      </c>
      <c r="D354" s="47" t="s">
        <v>167</v>
      </c>
      <c r="E354" s="52" t="s">
        <v>168</v>
      </c>
      <c r="F354" s="56"/>
      <c r="G354" s="47">
        <v>3</v>
      </c>
      <c r="H354" s="47"/>
      <c r="I354" s="47"/>
      <c r="J354" s="47">
        <v>1</v>
      </c>
      <c r="K354" s="47">
        <v>1</v>
      </c>
      <c r="L354" s="47">
        <v>12</v>
      </c>
      <c r="M354" s="47">
        <v>1</v>
      </c>
      <c r="N354" s="47">
        <v>1</v>
      </c>
      <c r="O354" s="47">
        <v>14</v>
      </c>
      <c r="P354" s="47">
        <v>2</v>
      </c>
      <c r="Q354" s="47"/>
      <c r="R354" s="47">
        <v>9</v>
      </c>
      <c r="S354" s="47">
        <v>17</v>
      </c>
      <c r="T354" s="47"/>
      <c r="U354" s="47"/>
      <c r="V354" s="47">
        <v>98</v>
      </c>
      <c r="W354" s="48">
        <v>142</v>
      </c>
      <c r="X354" s="61">
        <f t="shared" si="46"/>
        <v>123</v>
      </c>
      <c r="Y354" s="52">
        <f t="shared" si="46"/>
        <v>178</v>
      </c>
      <c r="Z354">
        <f t="shared" si="47"/>
        <v>301</v>
      </c>
    </row>
    <row r="355" spans="1:26">
      <c r="A355" s="51" t="s">
        <v>13</v>
      </c>
      <c r="B355" s="113" t="s">
        <v>610</v>
      </c>
      <c r="C355" s="47" t="s">
        <v>159</v>
      </c>
      <c r="D355" s="47" t="s">
        <v>172</v>
      </c>
      <c r="E355" s="52" t="s">
        <v>173</v>
      </c>
      <c r="F355" s="56">
        <v>2</v>
      </c>
      <c r="G355" s="47">
        <v>1</v>
      </c>
      <c r="H355" s="47"/>
      <c r="I355" s="47"/>
      <c r="J355" s="47"/>
      <c r="K355" s="47">
        <v>1</v>
      </c>
      <c r="L355" s="47">
        <v>3</v>
      </c>
      <c r="M355" s="47">
        <v>1</v>
      </c>
      <c r="N355" s="47"/>
      <c r="O355" s="47">
        <v>3</v>
      </c>
      <c r="P355" s="47"/>
      <c r="Q355" s="47">
        <v>2</v>
      </c>
      <c r="R355" s="47">
        <v>2</v>
      </c>
      <c r="S355" s="47">
        <v>1</v>
      </c>
      <c r="T355" s="47"/>
      <c r="U355" s="47"/>
      <c r="V355" s="47">
        <v>17</v>
      </c>
      <c r="W355" s="48">
        <v>41</v>
      </c>
      <c r="X355" s="61">
        <f t="shared" si="46"/>
        <v>24</v>
      </c>
      <c r="Y355" s="52">
        <f t="shared" si="46"/>
        <v>50</v>
      </c>
      <c r="Z355">
        <f t="shared" si="47"/>
        <v>74</v>
      </c>
    </row>
    <row r="356" spans="1:26">
      <c r="A356" s="51" t="s">
        <v>13</v>
      </c>
      <c r="B356" s="113" t="s">
        <v>611</v>
      </c>
      <c r="C356" s="47" t="s">
        <v>159</v>
      </c>
      <c r="D356" s="47" t="s">
        <v>174</v>
      </c>
      <c r="E356" s="52" t="s">
        <v>175</v>
      </c>
      <c r="F356" s="56">
        <v>1</v>
      </c>
      <c r="G356" s="47">
        <v>4</v>
      </c>
      <c r="H356" s="47"/>
      <c r="I356" s="47"/>
      <c r="J356" s="47"/>
      <c r="K356" s="47">
        <v>2</v>
      </c>
      <c r="L356" s="47">
        <v>3</v>
      </c>
      <c r="M356" s="47">
        <v>4</v>
      </c>
      <c r="N356" s="47">
        <v>3</v>
      </c>
      <c r="O356" s="47">
        <v>4</v>
      </c>
      <c r="P356" s="47">
        <v>1</v>
      </c>
      <c r="Q356" s="47"/>
      <c r="R356" s="47">
        <v>3</v>
      </c>
      <c r="S356" s="47">
        <v>5</v>
      </c>
      <c r="T356" s="47"/>
      <c r="U356" s="47"/>
      <c r="V356" s="47">
        <v>14</v>
      </c>
      <c r="W356" s="48">
        <v>107</v>
      </c>
      <c r="X356" s="61">
        <f t="shared" si="46"/>
        <v>25</v>
      </c>
      <c r="Y356" s="52">
        <f t="shared" si="46"/>
        <v>126</v>
      </c>
      <c r="Z356">
        <f t="shared" si="47"/>
        <v>151</v>
      </c>
    </row>
    <row r="357" spans="1:26">
      <c r="A357" s="51" t="s">
        <v>13</v>
      </c>
      <c r="B357" s="58" t="s">
        <v>632</v>
      </c>
      <c r="C357" s="47" t="s">
        <v>159</v>
      </c>
      <c r="D357" s="47" t="s">
        <v>176</v>
      </c>
      <c r="E357" s="52" t="s">
        <v>177</v>
      </c>
      <c r="F357" s="56"/>
      <c r="G357" s="47"/>
      <c r="H357" s="47"/>
      <c r="I357" s="47"/>
      <c r="J357" s="47">
        <v>1</v>
      </c>
      <c r="K357" s="47"/>
      <c r="L357" s="47">
        <v>1</v>
      </c>
      <c r="M357" s="47">
        <v>1</v>
      </c>
      <c r="N357" s="47">
        <v>1</v>
      </c>
      <c r="O357" s="47"/>
      <c r="P357" s="47">
        <v>1</v>
      </c>
      <c r="Q357" s="47">
        <v>2</v>
      </c>
      <c r="R357" s="47">
        <v>4</v>
      </c>
      <c r="S357" s="47"/>
      <c r="T357" s="47"/>
      <c r="U357" s="47"/>
      <c r="V357" s="47">
        <v>9</v>
      </c>
      <c r="W357" s="48">
        <v>2</v>
      </c>
      <c r="X357" s="61">
        <f t="shared" si="46"/>
        <v>17</v>
      </c>
      <c r="Y357" s="52">
        <f t="shared" si="46"/>
        <v>5</v>
      </c>
      <c r="Z357">
        <f t="shared" si="47"/>
        <v>22</v>
      </c>
    </row>
    <row r="358" spans="1:26">
      <c r="A358" s="51" t="s">
        <v>13</v>
      </c>
      <c r="B358" s="58" t="s">
        <v>632</v>
      </c>
      <c r="C358" s="47" t="s">
        <v>159</v>
      </c>
      <c r="D358" s="47" t="s">
        <v>178</v>
      </c>
      <c r="E358" s="52" t="s">
        <v>179</v>
      </c>
      <c r="F358" s="56"/>
      <c r="G358" s="47"/>
      <c r="H358" s="47"/>
      <c r="I358" s="47"/>
      <c r="J358" s="47">
        <v>1</v>
      </c>
      <c r="K358" s="47"/>
      <c r="L358" s="47">
        <v>2</v>
      </c>
      <c r="M358" s="47">
        <v>2</v>
      </c>
      <c r="N358" s="47">
        <v>2</v>
      </c>
      <c r="O358" s="47">
        <v>1</v>
      </c>
      <c r="P358" s="47">
        <v>6</v>
      </c>
      <c r="Q358" s="47">
        <v>2</v>
      </c>
      <c r="R358" s="47">
        <v>5</v>
      </c>
      <c r="S358" s="47">
        <v>2</v>
      </c>
      <c r="T358" s="47"/>
      <c r="U358" s="47"/>
      <c r="V358" s="47">
        <v>36</v>
      </c>
      <c r="W358" s="48">
        <v>4</v>
      </c>
      <c r="X358" s="61">
        <f t="shared" si="46"/>
        <v>52</v>
      </c>
      <c r="Y358" s="52">
        <f t="shared" si="46"/>
        <v>11</v>
      </c>
      <c r="Z358">
        <f t="shared" si="47"/>
        <v>63</v>
      </c>
    </row>
    <row r="359" spans="1:26">
      <c r="A359" s="51" t="s">
        <v>13</v>
      </c>
      <c r="B359" s="16" t="s">
        <v>633</v>
      </c>
      <c r="C359" s="47" t="s">
        <v>180</v>
      </c>
      <c r="D359" s="47" t="s">
        <v>181</v>
      </c>
      <c r="E359" s="52" t="s">
        <v>182</v>
      </c>
      <c r="F359" s="56"/>
      <c r="G359" s="47">
        <v>3</v>
      </c>
      <c r="H359" s="47"/>
      <c r="I359" s="47"/>
      <c r="J359" s="47"/>
      <c r="K359" s="47">
        <v>1</v>
      </c>
      <c r="L359" s="47">
        <v>1</v>
      </c>
      <c r="M359" s="47">
        <v>1</v>
      </c>
      <c r="N359" s="47"/>
      <c r="O359" s="47">
        <v>3</v>
      </c>
      <c r="P359" s="47"/>
      <c r="Q359" s="47"/>
      <c r="R359" s="47">
        <v>1</v>
      </c>
      <c r="S359" s="47">
        <v>8</v>
      </c>
      <c r="T359" s="47"/>
      <c r="U359" s="47">
        <v>1</v>
      </c>
      <c r="V359" s="47">
        <v>5</v>
      </c>
      <c r="W359" s="48">
        <v>93</v>
      </c>
      <c r="X359" s="61">
        <f t="shared" si="46"/>
        <v>7</v>
      </c>
      <c r="Y359" s="52">
        <f t="shared" si="46"/>
        <v>110</v>
      </c>
      <c r="Z359">
        <f t="shared" si="47"/>
        <v>117</v>
      </c>
    </row>
    <row r="360" spans="1:26">
      <c r="A360" s="51" t="s">
        <v>13</v>
      </c>
      <c r="B360" s="16" t="s">
        <v>633</v>
      </c>
      <c r="C360" s="47" t="s">
        <v>180</v>
      </c>
      <c r="D360" s="47" t="s">
        <v>183</v>
      </c>
      <c r="E360" s="52" t="s">
        <v>184</v>
      </c>
      <c r="F360" s="56"/>
      <c r="G360" s="47"/>
      <c r="H360" s="47"/>
      <c r="I360" s="47"/>
      <c r="J360" s="47"/>
      <c r="K360" s="47"/>
      <c r="L360" s="47"/>
      <c r="M360" s="47"/>
      <c r="N360" s="47"/>
      <c r="O360" s="47"/>
      <c r="P360" s="47"/>
      <c r="Q360" s="47"/>
      <c r="R360" s="47"/>
      <c r="S360" s="47"/>
      <c r="T360" s="47"/>
      <c r="U360" s="47"/>
      <c r="V360" s="47"/>
      <c r="W360" s="48">
        <v>2</v>
      </c>
      <c r="X360" s="61">
        <f t="shared" si="46"/>
        <v>0</v>
      </c>
      <c r="Y360" s="52">
        <f t="shared" si="46"/>
        <v>2</v>
      </c>
      <c r="Z360">
        <f t="shared" si="47"/>
        <v>2</v>
      </c>
    </row>
    <row r="361" spans="1:26">
      <c r="A361" s="51" t="s">
        <v>13</v>
      </c>
      <c r="B361" s="16" t="s">
        <v>634</v>
      </c>
      <c r="C361" s="47" t="s">
        <v>180</v>
      </c>
      <c r="D361" s="47" t="s">
        <v>185</v>
      </c>
      <c r="E361" s="52" t="s">
        <v>186</v>
      </c>
      <c r="F361" s="56"/>
      <c r="G361" s="47">
        <v>2</v>
      </c>
      <c r="H361" s="47"/>
      <c r="I361" s="47"/>
      <c r="J361" s="47"/>
      <c r="K361" s="47"/>
      <c r="L361" s="47"/>
      <c r="M361" s="47"/>
      <c r="N361" s="47"/>
      <c r="O361" s="47">
        <v>4</v>
      </c>
      <c r="P361" s="47"/>
      <c r="Q361" s="47">
        <v>1</v>
      </c>
      <c r="R361" s="47">
        <v>3</v>
      </c>
      <c r="S361" s="47">
        <v>3</v>
      </c>
      <c r="T361" s="47"/>
      <c r="U361" s="47"/>
      <c r="V361" s="47">
        <v>14</v>
      </c>
      <c r="W361" s="48">
        <v>40</v>
      </c>
      <c r="X361" s="61">
        <f t="shared" si="46"/>
        <v>17</v>
      </c>
      <c r="Y361" s="52">
        <f t="shared" si="46"/>
        <v>50</v>
      </c>
      <c r="Z361">
        <f t="shared" si="47"/>
        <v>67</v>
      </c>
    </row>
    <row r="362" spans="1:26">
      <c r="A362" s="51" t="s">
        <v>13</v>
      </c>
      <c r="B362" s="16" t="s">
        <v>634</v>
      </c>
      <c r="C362" s="47" t="s">
        <v>180</v>
      </c>
      <c r="D362" s="47" t="s">
        <v>187</v>
      </c>
      <c r="E362" s="52" t="s">
        <v>188</v>
      </c>
      <c r="F362" s="56"/>
      <c r="G362" s="47"/>
      <c r="H362" s="47"/>
      <c r="I362" s="47"/>
      <c r="J362" s="47"/>
      <c r="K362" s="47"/>
      <c r="L362" s="47"/>
      <c r="M362" s="47"/>
      <c r="N362" s="47"/>
      <c r="O362" s="47"/>
      <c r="P362" s="47"/>
      <c r="Q362" s="47"/>
      <c r="R362" s="47"/>
      <c r="S362" s="47">
        <v>1</v>
      </c>
      <c r="T362" s="47"/>
      <c r="U362" s="47"/>
      <c r="V362" s="47"/>
      <c r="W362" s="48">
        <v>1</v>
      </c>
      <c r="X362" s="61">
        <f t="shared" si="46"/>
        <v>0</v>
      </c>
      <c r="Y362" s="52">
        <f t="shared" si="46"/>
        <v>2</v>
      </c>
      <c r="Z362">
        <f t="shared" si="47"/>
        <v>2</v>
      </c>
    </row>
    <row r="363" spans="1:26">
      <c r="A363" s="51" t="s">
        <v>13</v>
      </c>
      <c r="B363" s="16" t="s">
        <v>635</v>
      </c>
      <c r="C363" s="47" t="s">
        <v>159</v>
      </c>
      <c r="D363" s="47" t="s">
        <v>189</v>
      </c>
      <c r="E363" s="52" t="s">
        <v>190</v>
      </c>
      <c r="F363" s="56">
        <v>1</v>
      </c>
      <c r="G363" s="47"/>
      <c r="H363" s="47"/>
      <c r="I363" s="47"/>
      <c r="J363" s="47"/>
      <c r="K363" s="47"/>
      <c r="L363" s="47"/>
      <c r="M363" s="47"/>
      <c r="N363" s="47"/>
      <c r="O363" s="47"/>
      <c r="P363" s="47"/>
      <c r="Q363" s="47"/>
      <c r="R363" s="47"/>
      <c r="S363" s="47"/>
      <c r="T363" s="47"/>
      <c r="U363" s="47"/>
      <c r="V363" s="47"/>
      <c r="W363" s="48">
        <v>2</v>
      </c>
      <c r="X363" s="61">
        <f t="shared" si="46"/>
        <v>1</v>
      </c>
      <c r="Y363" s="52">
        <f t="shared" si="46"/>
        <v>2</v>
      </c>
      <c r="Z363">
        <f t="shared" si="47"/>
        <v>3</v>
      </c>
    </row>
    <row r="364" spans="1:26">
      <c r="A364" s="51" t="s">
        <v>13</v>
      </c>
      <c r="B364" s="16" t="s">
        <v>636</v>
      </c>
      <c r="C364" s="47" t="s">
        <v>126</v>
      </c>
      <c r="D364" s="47" t="s">
        <v>191</v>
      </c>
      <c r="E364" s="52" t="s">
        <v>192</v>
      </c>
      <c r="F364" s="56">
        <v>1</v>
      </c>
      <c r="G364" s="47"/>
      <c r="H364" s="47"/>
      <c r="I364" s="47"/>
      <c r="J364" s="47">
        <v>1</v>
      </c>
      <c r="K364" s="47"/>
      <c r="L364" s="47">
        <v>1</v>
      </c>
      <c r="M364" s="47">
        <v>1</v>
      </c>
      <c r="N364" s="47"/>
      <c r="O364" s="47">
        <v>2</v>
      </c>
      <c r="P364" s="47">
        <v>4</v>
      </c>
      <c r="Q364" s="47">
        <v>1</v>
      </c>
      <c r="R364" s="47">
        <v>1</v>
      </c>
      <c r="S364" s="47">
        <v>1</v>
      </c>
      <c r="T364" s="47"/>
      <c r="U364" s="47"/>
      <c r="V364" s="47">
        <v>17</v>
      </c>
      <c r="W364" s="48">
        <v>10</v>
      </c>
      <c r="X364" s="61">
        <f t="shared" si="46"/>
        <v>25</v>
      </c>
      <c r="Y364" s="52">
        <f t="shared" si="46"/>
        <v>15</v>
      </c>
      <c r="Z364">
        <f t="shared" si="47"/>
        <v>40</v>
      </c>
    </row>
    <row r="365" spans="1:26">
      <c r="A365" s="51" t="s">
        <v>13</v>
      </c>
      <c r="B365" s="16" t="s">
        <v>637</v>
      </c>
      <c r="C365" s="47" t="s">
        <v>126</v>
      </c>
      <c r="D365" s="47" t="s">
        <v>193</v>
      </c>
      <c r="E365" s="52" t="s">
        <v>194</v>
      </c>
      <c r="F365" s="56">
        <v>1</v>
      </c>
      <c r="G365" s="47">
        <v>1</v>
      </c>
      <c r="H365" s="47"/>
      <c r="I365" s="47"/>
      <c r="J365" s="47">
        <v>1</v>
      </c>
      <c r="K365" s="47">
        <v>1</v>
      </c>
      <c r="L365" s="47">
        <v>1</v>
      </c>
      <c r="M365" s="47"/>
      <c r="N365" s="47">
        <v>1</v>
      </c>
      <c r="O365" s="47">
        <v>3</v>
      </c>
      <c r="P365" s="47">
        <v>2</v>
      </c>
      <c r="Q365" s="47">
        <v>2</v>
      </c>
      <c r="R365" s="47">
        <v>3</v>
      </c>
      <c r="S365" s="47">
        <v>1</v>
      </c>
      <c r="T365" s="47"/>
      <c r="U365" s="47"/>
      <c r="V365" s="47">
        <v>37</v>
      </c>
      <c r="W365" s="48">
        <v>19</v>
      </c>
      <c r="X365" s="61">
        <f t="shared" si="46"/>
        <v>46</v>
      </c>
      <c r="Y365" s="52">
        <f t="shared" si="46"/>
        <v>27</v>
      </c>
      <c r="Z365">
        <f t="shared" si="47"/>
        <v>73</v>
      </c>
    </row>
    <row r="366" spans="1:26">
      <c r="A366" s="51" t="s">
        <v>13</v>
      </c>
      <c r="B366" s="16" t="s">
        <v>638</v>
      </c>
      <c r="C366" s="47" t="s">
        <v>126</v>
      </c>
      <c r="D366" s="47" t="s">
        <v>195</v>
      </c>
      <c r="E366" s="52" t="s">
        <v>196</v>
      </c>
      <c r="F366" s="56"/>
      <c r="G366" s="47"/>
      <c r="H366" s="47"/>
      <c r="I366" s="47"/>
      <c r="J366" s="47">
        <v>2</v>
      </c>
      <c r="K366" s="47"/>
      <c r="L366" s="47"/>
      <c r="M366" s="47"/>
      <c r="N366" s="47">
        <v>1</v>
      </c>
      <c r="O366" s="47">
        <v>2</v>
      </c>
      <c r="P366" s="47">
        <v>6</v>
      </c>
      <c r="Q366" s="47"/>
      <c r="R366" s="47">
        <v>9</v>
      </c>
      <c r="S366" s="47">
        <v>1</v>
      </c>
      <c r="T366" s="47"/>
      <c r="U366" s="47"/>
      <c r="V366" s="47">
        <v>67</v>
      </c>
      <c r="W366" s="48">
        <v>15</v>
      </c>
      <c r="X366" s="61">
        <f t="shared" si="46"/>
        <v>85</v>
      </c>
      <c r="Y366" s="52">
        <f t="shared" si="46"/>
        <v>18</v>
      </c>
      <c r="Z366">
        <f t="shared" si="47"/>
        <v>103</v>
      </c>
    </row>
    <row r="367" spans="1:26">
      <c r="A367" s="51" t="s">
        <v>13</v>
      </c>
      <c r="B367" s="16" t="s">
        <v>639</v>
      </c>
      <c r="C367" s="47" t="s">
        <v>126</v>
      </c>
      <c r="D367" s="47" t="s">
        <v>197</v>
      </c>
      <c r="E367" s="52" t="s">
        <v>198</v>
      </c>
      <c r="F367" s="56">
        <v>3</v>
      </c>
      <c r="G367" s="47"/>
      <c r="H367" s="47"/>
      <c r="I367" s="47"/>
      <c r="J367" s="47">
        <v>1</v>
      </c>
      <c r="K367" s="47"/>
      <c r="L367" s="47">
        <v>1</v>
      </c>
      <c r="M367" s="47"/>
      <c r="N367" s="47">
        <v>1</v>
      </c>
      <c r="O367" s="47">
        <v>1</v>
      </c>
      <c r="P367" s="47">
        <v>3</v>
      </c>
      <c r="Q367" s="47"/>
      <c r="R367" s="47">
        <v>2</v>
      </c>
      <c r="S367" s="47"/>
      <c r="T367" s="47"/>
      <c r="U367" s="47"/>
      <c r="V367" s="47">
        <v>17</v>
      </c>
      <c r="W367" s="48">
        <v>1</v>
      </c>
      <c r="X367" s="61">
        <f t="shared" si="46"/>
        <v>28</v>
      </c>
      <c r="Y367" s="52">
        <f t="shared" si="46"/>
        <v>2</v>
      </c>
      <c r="Z367">
        <f t="shared" si="47"/>
        <v>30</v>
      </c>
    </row>
    <row r="368" spans="1:26">
      <c r="A368" s="51" t="s">
        <v>13</v>
      </c>
      <c r="B368" s="16" t="s">
        <v>640</v>
      </c>
      <c r="C368" s="47" t="s">
        <v>126</v>
      </c>
      <c r="D368" s="47" t="s">
        <v>199</v>
      </c>
      <c r="E368" s="52" t="s">
        <v>200</v>
      </c>
      <c r="F368" s="56">
        <v>1</v>
      </c>
      <c r="G368" s="47"/>
      <c r="H368" s="47"/>
      <c r="I368" s="47"/>
      <c r="J368" s="47"/>
      <c r="K368" s="47"/>
      <c r="L368" s="47"/>
      <c r="M368" s="47"/>
      <c r="N368" s="47"/>
      <c r="O368" s="47"/>
      <c r="P368" s="47">
        <v>5</v>
      </c>
      <c r="Q368" s="47"/>
      <c r="R368" s="47">
        <v>1</v>
      </c>
      <c r="S368" s="47"/>
      <c r="T368" s="47"/>
      <c r="U368" s="47"/>
      <c r="V368" s="47">
        <v>16</v>
      </c>
      <c r="W368" s="48">
        <v>5</v>
      </c>
      <c r="X368" s="61">
        <f t="shared" si="46"/>
        <v>23</v>
      </c>
      <c r="Y368" s="52">
        <f t="shared" si="46"/>
        <v>5</v>
      </c>
      <c r="Z368">
        <f t="shared" si="47"/>
        <v>28</v>
      </c>
    </row>
    <row r="369" spans="1:26">
      <c r="A369" s="51" t="s">
        <v>13</v>
      </c>
      <c r="B369" s="16" t="s">
        <v>641</v>
      </c>
      <c r="C369" s="47" t="s">
        <v>126</v>
      </c>
      <c r="D369" s="47" t="s">
        <v>201</v>
      </c>
      <c r="E369" s="52" t="s">
        <v>202</v>
      </c>
      <c r="F369" s="56">
        <v>4</v>
      </c>
      <c r="G369" s="47"/>
      <c r="H369" s="47"/>
      <c r="I369" s="47"/>
      <c r="J369" s="47">
        <v>3</v>
      </c>
      <c r="K369" s="47"/>
      <c r="L369" s="47">
        <v>2</v>
      </c>
      <c r="M369" s="47"/>
      <c r="N369" s="47">
        <v>7</v>
      </c>
      <c r="O369" s="47">
        <v>1</v>
      </c>
      <c r="P369" s="47">
        <v>5</v>
      </c>
      <c r="Q369" s="47">
        <v>1</v>
      </c>
      <c r="R369" s="47">
        <v>20</v>
      </c>
      <c r="S369" s="47">
        <v>2</v>
      </c>
      <c r="T369" s="47"/>
      <c r="U369" s="47"/>
      <c r="V369" s="47">
        <v>119</v>
      </c>
      <c r="W369" s="48">
        <v>10</v>
      </c>
      <c r="X369" s="61">
        <f t="shared" si="46"/>
        <v>160</v>
      </c>
      <c r="Y369" s="52">
        <f t="shared" si="46"/>
        <v>14</v>
      </c>
      <c r="Z369">
        <f t="shared" si="47"/>
        <v>174</v>
      </c>
    </row>
    <row r="370" spans="1:26">
      <c r="A370" s="51" t="s">
        <v>13</v>
      </c>
      <c r="B370" s="16" t="s">
        <v>642</v>
      </c>
      <c r="C370" s="47" t="s">
        <v>126</v>
      </c>
      <c r="D370" s="47" t="s">
        <v>203</v>
      </c>
      <c r="E370" s="52" t="s">
        <v>204</v>
      </c>
      <c r="F370" s="56"/>
      <c r="G370" s="47"/>
      <c r="H370" s="47"/>
      <c r="I370" s="47"/>
      <c r="J370" s="47">
        <v>1</v>
      </c>
      <c r="K370" s="47"/>
      <c r="L370" s="47"/>
      <c r="M370" s="47">
        <v>1</v>
      </c>
      <c r="N370" s="47"/>
      <c r="O370" s="47"/>
      <c r="P370" s="47">
        <v>4</v>
      </c>
      <c r="Q370" s="47">
        <v>1</v>
      </c>
      <c r="R370" s="47"/>
      <c r="S370" s="47"/>
      <c r="T370" s="47"/>
      <c r="U370" s="47"/>
      <c r="V370" s="47">
        <v>25</v>
      </c>
      <c r="W370" s="48">
        <v>15</v>
      </c>
      <c r="X370" s="61">
        <f t="shared" si="46"/>
        <v>30</v>
      </c>
      <c r="Y370" s="52">
        <f t="shared" si="46"/>
        <v>17</v>
      </c>
      <c r="Z370">
        <f t="shared" si="47"/>
        <v>47</v>
      </c>
    </row>
    <row r="371" spans="1:26">
      <c r="A371" s="51" t="s">
        <v>13</v>
      </c>
      <c r="B371" s="16" t="s">
        <v>643</v>
      </c>
      <c r="C371" s="47" t="s">
        <v>126</v>
      </c>
      <c r="D371" s="47" t="s">
        <v>205</v>
      </c>
      <c r="E371" s="52" t="s">
        <v>206</v>
      </c>
      <c r="F371" s="56"/>
      <c r="G371" s="47">
        <v>1</v>
      </c>
      <c r="H371" s="47"/>
      <c r="I371" s="47"/>
      <c r="J371" s="47"/>
      <c r="K371" s="47"/>
      <c r="L371" s="47"/>
      <c r="M371" s="47">
        <v>1</v>
      </c>
      <c r="N371" s="47">
        <v>1</v>
      </c>
      <c r="O371" s="47"/>
      <c r="P371" s="47">
        <v>3</v>
      </c>
      <c r="Q371" s="47">
        <v>2</v>
      </c>
      <c r="R371" s="47">
        <v>2</v>
      </c>
      <c r="S371" s="47"/>
      <c r="T371" s="47"/>
      <c r="U371" s="47"/>
      <c r="V371" s="47">
        <v>15</v>
      </c>
      <c r="W371" s="48">
        <v>12</v>
      </c>
      <c r="X371" s="61">
        <f t="shared" si="46"/>
        <v>21</v>
      </c>
      <c r="Y371" s="52">
        <f t="shared" si="46"/>
        <v>16</v>
      </c>
      <c r="Z371">
        <f t="shared" si="47"/>
        <v>37</v>
      </c>
    </row>
    <row r="372" spans="1:26">
      <c r="A372" s="51" t="s">
        <v>13</v>
      </c>
      <c r="B372" s="16" t="s">
        <v>644</v>
      </c>
      <c r="C372" s="47" t="s">
        <v>159</v>
      </c>
      <c r="D372" s="47" t="s">
        <v>207</v>
      </c>
      <c r="E372" s="52" t="s">
        <v>208</v>
      </c>
      <c r="F372" s="56"/>
      <c r="G372" s="47"/>
      <c r="H372" s="47"/>
      <c r="I372" s="47"/>
      <c r="J372" s="47"/>
      <c r="K372" s="47"/>
      <c r="L372" s="47"/>
      <c r="M372" s="47">
        <v>1</v>
      </c>
      <c r="N372" s="47">
        <v>1</v>
      </c>
      <c r="O372" s="47">
        <v>1</v>
      </c>
      <c r="P372" s="47"/>
      <c r="Q372" s="47">
        <v>1</v>
      </c>
      <c r="R372" s="47">
        <v>1</v>
      </c>
      <c r="S372" s="47">
        <v>1</v>
      </c>
      <c r="T372" s="47"/>
      <c r="U372" s="47"/>
      <c r="V372" s="47">
        <v>9</v>
      </c>
      <c r="W372" s="48">
        <v>5</v>
      </c>
      <c r="X372" s="61">
        <f t="shared" si="46"/>
        <v>11</v>
      </c>
      <c r="Y372" s="52">
        <f t="shared" si="46"/>
        <v>9</v>
      </c>
      <c r="Z372">
        <f t="shared" si="47"/>
        <v>20</v>
      </c>
    </row>
    <row r="373" spans="1:26">
      <c r="A373" s="51" t="s">
        <v>13</v>
      </c>
      <c r="B373" s="16" t="s">
        <v>645</v>
      </c>
      <c r="C373" s="47" t="s">
        <v>159</v>
      </c>
      <c r="D373" s="47" t="s">
        <v>209</v>
      </c>
      <c r="E373" s="52" t="s">
        <v>210</v>
      </c>
      <c r="F373" s="56">
        <v>1</v>
      </c>
      <c r="G373" s="47"/>
      <c r="H373" s="47"/>
      <c r="I373" s="47"/>
      <c r="J373" s="47">
        <v>2</v>
      </c>
      <c r="K373" s="47"/>
      <c r="L373" s="47"/>
      <c r="M373" s="47">
        <v>1</v>
      </c>
      <c r="N373" s="47">
        <v>2</v>
      </c>
      <c r="O373" s="47"/>
      <c r="P373" s="47">
        <v>3</v>
      </c>
      <c r="Q373" s="47">
        <v>2</v>
      </c>
      <c r="R373" s="47">
        <v>4</v>
      </c>
      <c r="S373" s="47">
        <v>1</v>
      </c>
      <c r="T373" s="47"/>
      <c r="U373" s="47"/>
      <c r="V373" s="47">
        <v>50</v>
      </c>
      <c r="W373" s="48">
        <v>16</v>
      </c>
      <c r="X373" s="61">
        <f t="shared" si="46"/>
        <v>62</v>
      </c>
      <c r="Y373" s="52">
        <f t="shared" si="46"/>
        <v>20</v>
      </c>
      <c r="Z373">
        <f t="shared" si="47"/>
        <v>82</v>
      </c>
    </row>
    <row r="374" spans="1:26">
      <c r="A374" s="51" t="s">
        <v>13</v>
      </c>
      <c r="B374" s="16" t="s">
        <v>646</v>
      </c>
      <c r="C374" s="47" t="s">
        <v>159</v>
      </c>
      <c r="D374" s="47" t="s">
        <v>211</v>
      </c>
      <c r="E374" s="52" t="s">
        <v>212</v>
      </c>
      <c r="F374" s="56">
        <v>1</v>
      </c>
      <c r="G374" s="47">
        <v>2</v>
      </c>
      <c r="H374" s="47"/>
      <c r="I374" s="47"/>
      <c r="J374" s="47"/>
      <c r="K374" s="47"/>
      <c r="L374" s="47">
        <v>1</v>
      </c>
      <c r="M374" s="47">
        <v>1</v>
      </c>
      <c r="N374" s="47">
        <v>1</v>
      </c>
      <c r="O374" s="47">
        <v>2</v>
      </c>
      <c r="P374" s="47">
        <v>1</v>
      </c>
      <c r="Q374" s="47">
        <v>2</v>
      </c>
      <c r="R374" s="47">
        <v>2</v>
      </c>
      <c r="S374" s="47">
        <v>4</v>
      </c>
      <c r="T374" s="47"/>
      <c r="U374" s="47"/>
      <c r="V374" s="47">
        <v>13</v>
      </c>
      <c r="W374" s="48">
        <v>26</v>
      </c>
      <c r="X374" s="61">
        <f t="shared" si="46"/>
        <v>19</v>
      </c>
      <c r="Y374" s="52">
        <f t="shared" si="46"/>
        <v>37</v>
      </c>
      <c r="Z374">
        <f t="shared" si="47"/>
        <v>56</v>
      </c>
    </row>
    <row r="375" spans="1:26">
      <c r="A375" s="51" t="s">
        <v>13</v>
      </c>
      <c r="B375" s="16" t="s">
        <v>647</v>
      </c>
      <c r="C375" s="47" t="s">
        <v>159</v>
      </c>
      <c r="D375" s="47" t="s">
        <v>213</v>
      </c>
      <c r="E375" s="52" t="s">
        <v>214</v>
      </c>
      <c r="F375" s="56"/>
      <c r="G375" s="47"/>
      <c r="H375" s="47"/>
      <c r="I375" s="47"/>
      <c r="J375" s="47"/>
      <c r="K375" s="47">
        <v>1</v>
      </c>
      <c r="L375" s="47"/>
      <c r="M375" s="47">
        <v>1</v>
      </c>
      <c r="N375" s="47">
        <v>1</v>
      </c>
      <c r="O375" s="47">
        <v>1</v>
      </c>
      <c r="P375" s="47"/>
      <c r="Q375" s="47"/>
      <c r="R375" s="47">
        <v>1</v>
      </c>
      <c r="S375" s="47"/>
      <c r="T375" s="47"/>
      <c r="U375" s="47"/>
      <c r="V375" s="47">
        <v>7</v>
      </c>
      <c r="W375" s="48">
        <v>9</v>
      </c>
      <c r="X375" s="61">
        <f t="shared" si="46"/>
        <v>9</v>
      </c>
      <c r="Y375" s="52">
        <f t="shared" si="46"/>
        <v>12</v>
      </c>
      <c r="Z375">
        <f t="shared" si="47"/>
        <v>21</v>
      </c>
    </row>
    <row r="376" spans="1:26">
      <c r="A376" s="51" t="s">
        <v>13</v>
      </c>
      <c r="B376" s="16" t="s">
        <v>648</v>
      </c>
      <c r="C376" s="47" t="s">
        <v>159</v>
      </c>
      <c r="D376" s="47" t="s">
        <v>215</v>
      </c>
      <c r="E376" s="52" t="s">
        <v>216</v>
      </c>
      <c r="F376" s="56"/>
      <c r="G376" s="47">
        <v>1</v>
      </c>
      <c r="H376" s="47"/>
      <c r="I376" s="47"/>
      <c r="J376" s="47"/>
      <c r="K376" s="47"/>
      <c r="L376" s="47">
        <v>1</v>
      </c>
      <c r="M376" s="47">
        <v>1</v>
      </c>
      <c r="N376" s="47">
        <v>1</v>
      </c>
      <c r="O376" s="47">
        <v>5</v>
      </c>
      <c r="P376" s="47"/>
      <c r="Q376" s="47">
        <v>2</v>
      </c>
      <c r="R376" s="47">
        <v>2</v>
      </c>
      <c r="S376" s="47">
        <v>2</v>
      </c>
      <c r="T376" s="47"/>
      <c r="U376" s="47"/>
      <c r="V376" s="47">
        <v>13</v>
      </c>
      <c r="W376" s="48">
        <v>25</v>
      </c>
      <c r="X376" s="61">
        <f t="shared" si="46"/>
        <v>17</v>
      </c>
      <c r="Y376" s="52">
        <f t="shared" si="46"/>
        <v>36</v>
      </c>
      <c r="Z376">
        <f t="shared" si="47"/>
        <v>53</v>
      </c>
    </row>
    <row r="377" spans="1:26">
      <c r="A377" s="51" t="s">
        <v>13</v>
      </c>
      <c r="B377" s="16" t="s">
        <v>649</v>
      </c>
      <c r="C377" s="47" t="s">
        <v>159</v>
      </c>
      <c r="D377" s="47" t="s">
        <v>217</v>
      </c>
      <c r="E377" s="52" t="s">
        <v>218</v>
      </c>
      <c r="F377" s="56"/>
      <c r="G377" s="47"/>
      <c r="H377" s="47"/>
      <c r="I377" s="47"/>
      <c r="J377" s="47"/>
      <c r="K377" s="47"/>
      <c r="L377" s="47"/>
      <c r="M377" s="47"/>
      <c r="N377" s="47"/>
      <c r="O377" s="47">
        <v>2</v>
      </c>
      <c r="P377" s="47"/>
      <c r="Q377" s="47"/>
      <c r="R377" s="47"/>
      <c r="S377" s="47"/>
      <c r="T377" s="47"/>
      <c r="U377" s="47"/>
      <c r="V377" s="47">
        <v>2</v>
      </c>
      <c r="W377" s="48">
        <v>2</v>
      </c>
      <c r="X377" s="61">
        <f t="shared" si="46"/>
        <v>2</v>
      </c>
      <c r="Y377" s="52">
        <f t="shared" si="46"/>
        <v>4</v>
      </c>
      <c r="Z377">
        <f t="shared" si="47"/>
        <v>6</v>
      </c>
    </row>
    <row r="378" spans="1:26">
      <c r="A378" s="51" t="s">
        <v>13</v>
      </c>
      <c r="B378" s="16" t="s">
        <v>650</v>
      </c>
      <c r="C378" s="47" t="s">
        <v>180</v>
      </c>
      <c r="D378" s="47" t="s">
        <v>219</v>
      </c>
      <c r="E378" s="52" t="s">
        <v>651</v>
      </c>
      <c r="F378" s="56"/>
      <c r="G378" s="47"/>
      <c r="H378" s="47"/>
      <c r="I378" s="47">
        <v>1</v>
      </c>
      <c r="J378" s="47"/>
      <c r="K378" s="47">
        <v>2</v>
      </c>
      <c r="L378" s="47">
        <v>7</v>
      </c>
      <c r="M378" s="47">
        <v>2</v>
      </c>
      <c r="N378" s="47"/>
      <c r="O378" s="47">
        <v>10</v>
      </c>
      <c r="P378" s="47"/>
      <c r="Q378" s="47">
        <v>1</v>
      </c>
      <c r="R378" s="47">
        <v>2</v>
      </c>
      <c r="S378" s="47">
        <v>11</v>
      </c>
      <c r="T378" s="47"/>
      <c r="U378" s="47"/>
      <c r="V378" s="47">
        <v>4</v>
      </c>
      <c r="W378" s="48">
        <v>119</v>
      </c>
      <c r="X378" s="61">
        <f t="shared" si="46"/>
        <v>13</v>
      </c>
      <c r="Y378" s="52">
        <f t="shared" si="46"/>
        <v>146</v>
      </c>
      <c r="Z378">
        <f t="shared" si="47"/>
        <v>159</v>
      </c>
    </row>
    <row r="379" spans="1:26">
      <c r="A379" s="51" t="s">
        <v>13</v>
      </c>
      <c r="B379" s="16" t="s">
        <v>652</v>
      </c>
      <c r="C379" s="47" t="s">
        <v>180</v>
      </c>
      <c r="D379" s="47" t="s">
        <v>221</v>
      </c>
      <c r="E379" s="52" t="s">
        <v>653</v>
      </c>
      <c r="F379" s="56">
        <v>1</v>
      </c>
      <c r="G379" s="47">
        <v>2</v>
      </c>
      <c r="H379" s="47"/>
      <c r="I379" s="47"/>
      <c r="J379" s="47"/>
      <c r="K379" s="47">
        <v>2</v>
      </c>
      <c r="L379" s="47"/>
      <c r="M379" s="47">
        <v>2</v>
      </c>
      <c r="N379" s="47"/>
      <c r="O379" s="47">
        <v>6</v>
      </c>
      <c r="P379" s="47"/>
      <c r="Q379" s="47">
        <v>3</v>
      </c>
      <c r="R379" s="47">
        <v>1</v>
      </c>
      <c r="S379" s="47">
        <v>6</v>
      </c>
      <c r="T379" s="47"/>
      <c r="U379" s="47"/>
      <c r="V379" s="47">
        <v>3</v>
      </c>
      <c r="W379" s="48">
        <v>105</v>
      </c>
      <c r="X379" s="61">
        <f t="shared" si="46"/>
        <v>5</v>
      </c>
      <c r="Y379" s="52">
        <f t="shared" si="46"/>
        <v>126</v>
      </c>
      <c r="Z379">
        <f t="shared" si="47"/>
        <v>131</v>
      </c>
    </row>
    <row r="380" spans="1:26">
      <c r="A380" s="51" t="s">
        <v>13</v>
      </c>
      <c r="B380" s="16" t="s">
        <v>654</v>
      </c>
      <c r="C380" s="47" t="s">
        <v>159</v>
      </c>
      <c r="D380" s="47" t="s">
        <v>225</v>
      </c>
      <c r="E380" s="52" t="s">
        <v>226</v>
      </c>
      <c r="F380" s="56">
        <v>1</v>
      </c>
      <c r="G380" s="47">
        <v>2</v>
      </c>
      <c r="H380" s="47"/>
      <c r="I380" s="47"/>
      <c r="J380" s="47">
        <v>1</v>
      </c>
      <c r="K380" s="47">
        <v>1</v>
      </c>
      <c r="L380" s="47"/>
      <c r="M380" s="47"/>
      <c r="N380" s="47">
        <v>2</v>
      </c>
      <c r="O380" s="47">
        <v>5</v>
      </c>
      <c r="P380" s="47"/>
      <c r="Q380" s="47"/>
      <c r="R380" s="47">
        <v>2</v>
      </c>
      <c r="S380" s="47">
        <v>5</v>
      </c>
      <c r="T380" s="47"/>
      <c r="U380" s="47"/>
      <c r="V380" s="47">
        <v>12</v>
      </c>
      <c r="W380" s="48">
        <v>35</v>
      </c>
      <c r="X380" s="61">
        <f t="shared" si="46"/>
        <v>18</v>
      </c>
      <c r="Y380" s="52">
        <f t="shared" si="46"/>
        <v>48</v>
      </c>
      <c r="Z380">
        <f t="shared" si="47"/>
        <v>66</v>
      </c>
    </row>
    <row r="381" spans="1:26">
      <c r="A381" s="51" t="s">
        <v>13</v>
      </c>
      <c r="B381" s="16" t="s">
        <v>655</v>
      </c>
      <c r="C381" s="47" t="s">
        <v>159</v>
      </c>
      <c r="D381" s="47" t="s">
        <v>227</v>
      </c>
      <c r="E381" s="52" t="s">
        <v>228</v>
      </c>
      <c r="F381" s="56"/>
      <c r="G381" s="47"/>
      <c r="H381" s="47"/>
      <c r="I381" s="47"/>
      <c r="J381" s="47"/>
      <c r="K381" s="47"/>
      <c r="L381" s="47">
        <v>1</v>
      </c>
      <c r="M381" s="47"/>
      <c r="N381" s="47"/>
      <c r="O381" s="47">
        <v>3</v>
      </c>
      <c r="P381" s="47"/>
      <c r="Q381" s="47"/>
      <c r="R381" s="47"/>
      <c r="S381" s="47">
        <v>3</v>
      </c>
      <c r="T381" s="47"/>
      <c r="U381" s="47"/>
      <c r="V381" s="47">
        <v>5</v>
      </c>
      <c r="W381" s="48">
        <v>17</v>
      </c>
      <c r="X381" s="61">
        <f t="shared" si="46"/>
        <v>6</v>
      </c>
      <c r="Y381" s="52">
        <f t="shared" si="46"/>
        <v>23</v>
      </c>
      <c r="Z381">
        <f t="shared" si="47"/>
        <v>29</v>
      </c>
    </row>
    <row r="382" spans="1:26">
      <c r="A382" s="51" t="s">
        <v>13</v>
      </c>
      <c r="B382" s="16" t="s">
        <v>657</v>
      </c>
      <c r="C382" s="47" t="s">
        <v>144</v>
      </c>
      <c r="D382" s="47" t="s">
        <v>235</v>
      </c>
      <c r="E382" s="52" t="s">
        <v>236</v>
      </c>
      <c r="F382" s="56"/>
      <c r="G382" s="47">
        <v>2</v>
      </c>
      <c r="H382" s="47"/>
      <c r="I382" s="47">
        <v>1</v>
      </c>
      <c r="J382" s="47">
        <v>2</v>
      </c>
      <c r="K382" s="47"/>
      <c r="L382" s="47">
        <v>1</v>
      </c>
      <c r="M382" s="47">
        <v>2</v>
      </c>
      <c r="N382" s="47">
        <v>1</v>
      </c>
      <c r="O382" s="47">
        <v>1</v>
      </c>
      <c r="P382" s="47">
        <v>1</v>
      </c>
      <c r="Q382" s="47">
        <v>1</v>
      </c>
      <c r="R382" s="47">
        <v>1</v>
      </c>
      <c r="S382" s="47">
        <v>3</v>
      </c>
      <c r="T382" s="47"/>
      <c r="U382" s="47"/>
      <c r="V382" s="47">
        <v>15</v>
      </c>
      <c r="W382" s="48">
        <v>29</v>
      </c>
      <c r="X382" s="61">
        <f t="shared" si="46"/>
        <v>21</v>
      </c>
      <c r="Y382" s="52">
        <f t="shared" si="46"/>
        <v>39</v>
      </c>
      <c r="Z382">
        <f t="shared" si="47"/>
        <v>60</v>
      </c>
    </row>
    <row r="383" spans="1:26">
      <c r="A383" s="51" t="s">
        <v>13</v>
      </c>
      <c r="B383" s="16" t="s">
        <v>657</v>
      </c>
      <c r="C383" s="47" t="s">
        <v>144</v>
      </c>
      <c r="D383" s="47" t="s">
        <v>237</v>
      </c>
      <c r="E383" s="52" t="s">
        <v>234</v>
      </c>
      <c r="F383" s="56">
        <v>1</v>
      </c>
      <c r="G383" s="47">
        <v>3</v>
      </c>
      <c r="H383" s="47"/>
      <c r="I383" s="47"/>
      <c r="J383" s="47">
        <v>4</v>
      </c>
      <c r="K383" s="47"/>
      <c r="L383" s="47">
        <v>2</v>
      </c>
      <c r="M383" s="47">
        <v>2</v>
      </c>
      <c r="N383" s="47">
        <v>5</v>
      </c>
      <c r="O383" s="47">
        <v>1</v>
      </c>
      <c r="P383" s="47">
        <v>2</v>
      </c>
      <c r="Q383" s="47">
        <v>6</v>
      </c>
      <c r="R383" s="47">
        <v>2</v>
      </c>
      <c r="S383" s="47">
        <v>12</v>
      </c>
      <c r="T383" s="47"/>
      <c r="U383" s="47"/>
      <c r="V383" s="47">
        <v>27</v>
      </c>
      <c r="W383" s="48">
        <v>53</v>
      </c>
      <c r="X383" s="61">
        <f t="shared" si="46"/>
        <v>43</v>
      </c>
      <c r="Y383" s="52">
        <f t="shared" si="46"/>
        <v>77</v>
      </c>
      <c r="Z383">
        <f t="shared" si="47"/>
        <v>120</v>
      </c>
    </row>
    <row r="384" spans="1:26">
      <c r="A384" s="51" t="s">
        <v>13</v>
      </c>
      <c r="B384" s="16" t="s">
        <v>658</v>
      </c>
      <c r="C384" s="47" t="s">
        <v>144</v>
      </c>
      <c r="D384" s="47" t="s">
        <v>238</v>
      </c>
      <c r="E384" s="52" t="s">
        <v>239</v>
      </c>
      <c r="F384" s="56"/>
      <c r="G384" s="47">
        <v>1</v>
      </c>
      <c r="H384" s="47"/>
      <c r="I384" s="47"/>
      <c r="J384" s="47"/>
      <c r="K384" s="47">
        <v>1</v>
      </c>
      <c r="L384" s="47">
        <v>1</v>
      </c>
      <c r="M384" s="47">
        <v>1</v>
      </c>
      <c r="N384" s="47">
        <v>3</v>
      </c>
      <c r="O384" s="47">
        <v>1</v>
      </c>
      <c r="P384" s="47">
        <v>2</v>
      </c>
      <c r="Q384" s="47"/>
      <c r="R384" s="47"/>
      <c r="S384" s="47">
        <v>2</v>
      </c>
      <c r="T384" s="47"/>
      <c r="U384" s="47"/>
      <c r="V384" s="47">
        <v>13</v>
      </c>
      <c r="W384" s="48">
        <v>28</v>
      </c>
      <c r="X384" s="61">
        <f t="shared" si="46"/>
        <v>19</v>
      </c>
      <c r="Y384" s="52">
        <f t="shared" si="46"/>
        <v>34</v>
      </c>
      <c r="Z384">
        <f t="shared" si="47"/>
        <v>53</v>
      </c>
    </row>
    <row r="385" spans="1:26">
      <c r="A385" s="51" t="s">
        <v>13</v>
      </c>
      <c r="B385" s="16" t="s">
        <v>659</v>
      </c>
      <c r="C385" s="47" t="s">
        <v>144</v>
      </c>
      <c r="D385" s="47" t="s">
        <v>240</v>
      </c>
      <c r="E385" s="52" t="s">
        <v>241</v>
      </c>
      <c r="F385" s="56"/>
      <c r="G385" s="47"/>
      <c r="H385" s="47"/>
      <c r="I385" s="47"/>
      <c r="J385" s="47"/>
      <c r="K385" s="47"/>
      <c r="L385" s="47"/>
      <c r="M385" s="47"/>
      <c r="N385" s="47"/>
      <c r="O385" s="47"/>
      <c r="P385" s="47"/>
      <c r="Q385" s="47"/>
      <c r="R385" s="47"/>
      <c r="S385" s="47"/>
      <c r="T385" s="47"/>
      <c r="U385" s="47"/>
      <c r="V385" s="47">
        <v>2</v>
      </c>
      <c r="W385" s="48">
        <v>3</v>
      </c>
      <c r="X385" s="61">
        <f t="shared" si="46"/>
        <v>2</v>
      </c>
      <c r="Y385" s="52">
        <f t="shared" si="46"/>
        <v>3</v>
      </c>
      <c r="Z385">
        <f t="shared" si="47"/>
        <v>5</v>
      </c>
    </row>
    <row r="386" spans="1:26">
      <c r="A386" s="51" t="s">
        <v>13</v>
      </c>
      <c r="B386" s="16" t="s">
        <v>660</v>
      </c>
      <c r="C386" s="47" t="s">
        <v>144</v>
      </c>
      <c r="D386" s="47" t="s">
        <v>242</v>
      </c>
      <c r="E386" s="52" t="s">
        <v>243</v>
      </c>
      <c r="F386" s="56">
        <v>1</v>
      </c>
      <c r="G386" s="47">
        <v>2</v>
      </c>
      <c r="H386" s="47"/>
      <c r="I386" s="47">
        <v>1</v>
      </c>
      <c r="J386" s="47">
        <v>2</v>
      </c>
      <c r="K386" s="47">
        <v>1</v>
      </c>
      <c r="L386" s="47"/>
      <c r="M386" s="47">
        <v>3</v>
      </c>
      <c r="N386" s="47">
        <v>2</v>
      </c>
      <c r="O386" s="47">
        <v>10</v>
      </c>
      <c r="P386" s="47">
        <v>2</v>
      </c>
      <c r="Q386" s="47">
        <v>2</v>
      </c>
      <c r="R386" s="47">
        <v>2</v>
      </c>
      <c r="S386" s="47">
        <v>5</v>
      </c>
      <c r="T386" s="47"/>
      <c r="U386" s="47"/>
      <c r="V386" s="47">
        <v>39</v>
      </c>
      <c r="W386" s="48">
        <v>92</v>
      </c>
      <c r="X386" s="61">
        <f t="shared" si="46"/>
        <v>48</v>
      </c>
      <c r="Y386" s="52">
        <f t="shared" si="46"/>
        <v>116</v>
      </c>
      <c r="Z386">
        <f t="shared" si="47"/>
        <v>164</v>
      </c>
    </row>
    <row r="387" spans="1:26">
      <c r="A387" s="51" t="s">
        <v>13</v>
      </c>
      <c r="B387" s="16" t="s">
        <v>661</v>
      </c>
      <c r="C387" s="47" t="s">
        <v>159</v>
      </c>
      <c r="D387" s="47" t="s">
        <v>244</v>
      </c>
      <c r="E387" s="52" t="s">
        <v>245</v>
      </c>
      <c r="F387" s="56"/>
      <c r="G387" s="47">
        <v>1</v>
      </c>
      <c r="H387" s="47"/>
      <c r="I387" s="47"/>
      <c r="J387" s="47"/>
      <c r="K387" s="47"/>
      <c r="L387" s="47"/>
      <c r="M387" s="47"/>
      <c r="N387" s="47">
        <v>1</v>
      </c>
      <c r="O387" s="47"/>
      <c r="P387" s="47"/>
      <c r="Q387" s="47">
        <v>1</v>
      </c>
      <c r="R387" s="47">
        <v>2</v>
      </c>
      <c r="S387" s="47"/>
      <c r="T387" s="47"/>
      <c r="U387" s="47"/>
      <c r="V387" s="47">
        <v>3</v>
      </c>
      <c r="W387" s="48">
        <v>9</v>
      </c>
      <c r="X387" s="61">
        <f t="shared" si="46"/>
        <v>6</v>
      </c>
      <c r="Y387" s="52">
        <f t="shared" si="46"/>
        <v>11</v>
      </c>
      <c r="Z387">
        <f t="shared" si="47"/>
        <v>17</v>
      </c>
    </row>
    <row r="388" spans="1:26">
      <c r="A388" s="51" t="s">
        <v>13</v>
      </c>
      <c r="B388" s="16" t="s">
        <v>661</v>
      </c>
      <c r="C388" s="47" t="s">
        <v>159</v>
      </c>
      <c r="D388" s="47" t="s">
        <v>246</v>
      </c>
      <c r="E388" s="52" t="s">
        <v>247</v>
      </c>
      <c r="F388" s="56"/>
      <c r="G388" s="47"/>
      <c r="H388" s="47"/>
      <c r="I388" s="47"/>
      <c r="J388" s="47"/>
      <c r="K388" s="47"/>
      <c r="L388" s="47"/>
      <c r="M388" s="47"/>
      <c r="N388" s="47"/>
      <c r="O388" s="47">
        <v>1</v>
      </c>
      <c r="P388" s="47">
        <v>2</v>
      </c>
      <c r="Q388" s="47">
        <v>1</v>
      </c>
      <c r="R388" s="47">
        <v>3</v>
      </c>
      <c r="S388" s="47">
        <v>2</v>
      </c>
      <c r="T388" s="47"/>
      <c r="U388" s="47"/>
      <c r="V388" s="47">
        <v>4</v>
      </c>
      <c r="W388" s="48">
        <v>11</v>
      </c>
      <c r="X388" s="61">
        <f t="shared" si="46"/>
        <v>9</v>
      </c>
      <c r="Y388" s="52">
        <f t="shared" si="46"/>
        <v>15</v>
      </c>
      <c r="Z388">
        <f t="shared" si="47"/>
        <v>24</v>
      </c>
    </row>
    <row r="389" spans="1:26">
      <c r="A389" s="51" t="s">
        <v>13</v>
      </c>
      <c r="B389" s="16" t="s">
        <v>662</v>
      </c>
      <c r="C389" s="47" t="s">
        <v>180</v>
      </c>
      <c r="D389" s="47" t="s">
        <v>248</v>
      </c>
      <c r="E389" s="52" t="s">
        <v>249</v>
      </c>
      <c r="F389" s="56">
        <v>4</v>
      </c>
      <c r="G389" s="47">
        <v>8</v>
      </c>
      <c r="H389" s="47"/>
      <c r="I389" s="47">
        <v>1</v>
      </c>
      <c r="J389" s="47">
        <v>3</v>
      </c>
      <c r="K389" s="47">
        <v>7</v>
      </c>
      <c r="L389" s="47">
        <v>5</v>
      </c>
      <c r="M389" s="47">
        <v>4</v>
      </c>
      <c r="N389" s="47">
        <v>6</v>
      </c>
      <c r="O389" s="47">
        <v>10</v>
      </c>
      <c r="P389" s="47">
        <v>4</v>
      </c>
      <c r="Q389" s="47">
        <v>4</v>
      </c>
      <c r="R389" s="47">
        <v>14</v>
      </c>
      <c r="S389" s="47">
        <v>17</v>
      </c>
      <c r="T389" s="47">
        <v>1</v>
      </c>
      <c r="U389" s="47"/>
      <c r="V389" s="47">
        <v>92</v>
      </c>
      <c r="W389" s="48">
        <v>181</v>
      </c>
      <c r="X389" s="61">
        <f t="shared" si="46"/>
        <v>129</v>
      </c>
      <c r="Y389" s="52">
        <f t="shared" si="46"/>
        <v>232</v>
      </c>
      <c r="Z389">
        <f t="shared" si="47"/>
        <v>361</v>
      </c>
    </row>
    <row r="390" spans="1:26">
      <c r="A390" s="51" t="s">
        <v>13</v>
      </c>
      <c r="B390" s="16" t="s">
        <v>663</v>
      </c>
      <c r="C390" s="47" t="s">
        <v>180</v>
      </c>
      <c r="D390" s="47" t="s">
        <v>250</v>
      </c>
      <c r="E390" s="52" t="s">
        <v>251</v>
      </c>
      <c r="F390" s="56">
        <v>1</v>
      </c>
      <c r="G390" s="47">
        <v>7</v>
      </c>
      <c r="H390" s="47"/>
      <c r="I390" s="47"/>
      <c r="J390" s="47">
        <v>1</v>
      </c>
      <c r="K390" s="47">
        <v>4</v>
      </c>
      <c r="L390" s="47">
        <v>2</v>
      </c>
      <c r="M390" s="47">
        <v>1</v>
      </c>
      <c r="N390" s="47">
        <v>1</v>
      </c>
      <c r="O390" s="47">
        <v>6</v>
      </c>
      <c r="P390" s="47">
        <v>1</v>
      </c>
      <c r="Q390" s="47">
        <v>1</v>
      </c>
      <c r="R390" s="47">
        <v>1</v>
      </c>
      <c r="S390" s="47">
        <v>11</v>
      </c>
      <c r="T390" s="47"/>
      <c r="U390" s="47"/>
      <c r="V390" s="47">
        <v>14</v>
      </c>
      <c r="W390" s="48">
        <v>73</v>
      </c>
      <c r="X390" s="61">
        <f t="shared" si="46"/>
        <v>21</v>
      </c>
      <c r="Y390" s="52">
        <f t="shared" si="46"/>
        <v>103</v>
      </c>
      <c r="Z390">
        <f t="shared" si="47"/>
        <v>124</v>
      </c>
    </row>
    <row r="391" spans="1:26">
      <c r="A391" s="51" t="s">
        <v>13</v>
      </c>
      <c r="B391" s="16" t="s">
        <v>664</v>
      </c>
      <c r="C391" s="47" t="s">
        <v>159</v>
      </c>
      <c r="D391" s="47" t="s">
        <v>252</v>
      </c>
      <c r="E391" s="52" t="s">
        <v>253</v>
      </c>
      <c r="F391" s="56"/>
      <c r="G391" s="47"/>
      <c r="H391" s="47"/>
      <c r="I391" s="47">
        <v>1</v>
      </c>
      <c r="J391" s="47"/>
      <c r="K391" s="47">
        <v>1</v>
      </c>
      <c r="L391" s="47"/>
      <c r="M391" s="47"/>
      <c r="N391" s="47"/>
      <c r="O391" s="47"/>
      <c r="P391" s="47"/>
      <c r="Q391" s="47"/>
      <c r="R391" s="47"/>
      <c r="S391" s="47"/>
      <c r="T391" s="47"/>
      <c r="U391" s="47"/>
      <c r="V391" s="47">
        <v>4</v>
      </c>
      <c r="W391" s="48">
        <v>3</v>
      </c>
      <c r="X391" s="61">
        <f t="shared" si="46"/>
        <v>4</v>
      </c>
      <c r="Y391" s="52">
        <f t="shared" si="46"/>
        <v>5</v>
      </c>
      <c r="Z391">
        <f t="shared" si="47"/>
        <v>9</v>
      </c>
    </row>
    <row r="392" spans="1:26">
      <c r="A392" s="51" t="s">
        <v>13</v>
      </c>
      <c r="B392" s="16" t="s">
        <v>665</v>
      </c>
      <c r="C392" s="47" t="s">
        <v>159</v>
      </c>
      <c r="D392" s="47" t="s">
        <v>254</v>
      </c>
      <c r="E392" s="52" t="s">
        <v>255</v>
      </c>
      <c r="F392" s="56"/>
      <c r="G392" s="47">
        <v>1</v>
      </c>
      <c r="H392" s="47"/>
      <c r="I392" s="47"/>
      <c r="J392" s="47"/>
      <c r="K392" s="47"/>
      <c r="L392" s="47"/>
      <c r="M392" s="47"/>
      <c r="N392" s="47"/>
      <c r="O392" s="47">
        <v>1</v>
      </c>
      <c r="P392" s="47"/>
      <c r="Q392" s="47"/>
      <c r="R392" s="47"/>
      <c r="S392" s="47"/>
      <c r="T392" s="47"/>
      <c r="U392" s="47"/>
      <c r="V392" s="47">
        <v>3</v>
      </c>
      <c r="W392" s="48">
        <v>4</v>
      </c>
      <c r="X392" s="61">
        <f t="shared" si="46"/>
        <v>3</v>
      </c>
      <c r="Y392" s="52">
        <f t="shared" si="46"/>
        <v>6</v>
      </c>
      <c r="Z392">
        <f t="shared" si="47"/>
        <v>9</v>
      </c>
    </row>
    <row r="393" spans="1:26">
      <c r="A393" s="51" t="s">
        <v>13</v>
      </c>
      <c r="B393" s="16" t="s">
        <v>665</v>
      </c>
      <c r="C393" s="47" t="s">
        <v>159</v>
      </c>
      <c r="D393" s="47" t="s">
        <v>256</v>
      </c>
      <c r="E393" s="52" t="s">
        <v>257</v>
      </c>
      <c r="F393" s="56">
        <v>2</v>
      </c>
      <c r="G393" s="47">
        <v>1</v>
      </c>
      <c r="H393" s="47"/>
      <c r="I393" s="47"/>
      <c r="J393" s="47"/>
      <c r="K393" s="47">
        <v>1</v>
      </c>
      <c r="L393" s="47"/>
      <c r="M393" s="47"/>
      <c r="N393" s="47"/>
      <c r="O393" s="47"/>
      <c r="P393" s="47">
        <v>1</v>
      </c>
      <c r="Q393" s="47">
        <v>1</v>
      </c>
      <c r="R393" s="47">
        <v>1</v>
      </c>
      <c r="S393" s="47"/>
      <c r="T393" s="47"/>
      <c r="U393" s="47"/>
      <c r="V393" s="47">
        <v>3</v>
      </c>
      <c r="W393" s="48">
        <v>2</v>
      </c>
      <c r="X393" s="61">
        <f t="shared" si="46"/>
        <v>7</v>
      </c>
      <c r="Y393" s="52">
        <f t="shared" si="46"/>
        <v>5</v>
      </c>
      <c r="Z393">
        <f t="shared" si="47"/>
        <v>12</v>
      </c>
    </row>
    <row r="394" spans="1:26">
      <c r="A394" s="51" t="s">
        <v>13</v>
      </c>
      <c r="B394" s="16" t="s">
        <v>666</v>
      </c>
      <c r="C394" s="47" t="s">
        <v>159</v>
      </c>
      <c r="D394" s="47" t="s">
        <v>258</v>
      </c>
      <c r="E394" s="52" t="s">
        <v>259</v>
      </c>
      <c r="F394" s="56"/>
      <c r="G394" s="47"/>
      <c r="H394" s="47"/>
      <c r="I394" s="47"/>
      <c r="J394" s="47"/>
      <c r="K394" s="47"/>
      <c r="L394" s="47">
        <v>1</v>
      </c>
      <c r="M394" s="47"/>
      <c r="N394" s="47"/>
      <c r="O394" s="47">
        <v>1</v>
      </c>
      <c r="P394" s="47"/>
      <c r="Q394" s="47"/>
      <c r="R394" s="47"/>
      <c r="S394" s="47">
        <v>2</v>
      </c>
      <c r="T394" s="47"/>
      <c r="U394" s="47"/>
      <c r="V394" s="47">
        <v>1</v>
      </c>
      <c r="W394" s="48">
        <v>5</v>
      </c>
      <c r="X394" s="61">
        <f t="shared" si="46"/>
        <v>2</v>
      </c>
      <c r="Y394" s="52">
        <f t="shared" si="46"/>
        <v>8</v>
      </c>
      <c r="Z394">
        <f t="shared" si="47"/>
        <v>10</v>
      </c>
    </row>
    <row r="395" spans="1:26">
      <c r="A395" s="51" t="s">
        <v>13</v>
      </c>
      <c r="B395" s="16" t="s">
        <v>667</v>
      </c>
      <c r="C395" s="47" t="s">
        <v>144</v>
      </c>
      <c r="D395" s="47" t="s">
        <v>262</v>
      </c>
      <c r="E395" s="52" t="s">
        <v>263</v>
      </c>
      <c r="F395" s="56"/>
      <c r="G395" s="47">
        <v>1</v>
      </c>
      <c r="H395" s="47"/>
      <c r="I395" s="47"/>
      <c r="J395" s="47"/>
      <c r="K395" s="47">
        <v>1</v>
      </c>
      <c r="L395" s="47"/>
      <c r="M395" s="47"/>
      <c r="N395" s="47"/>
      <c r="O395" s="47"/>
      <c r="P395" s="47"/>
      <c r="Q395" s="47"/>
      <c r="R395" s="47"/>
      <c r="S395" s="47">
        <v>1</v>
      </c>
      <c r="T395" s="47"/>
      <c r="U395" s="47"/>
      <c r="V395" s="47">
        <v>6</v>
      </c>
      <c r="W395" s="48">
        <v>3</v>
      </c>
      <c r="X395" s="61">
        <f t="shared" si="46"/>
        <v>6</v>
      </c>
      <c r="Y395" s="52">
        <f t="shared" si="46"/>
        <v>6</v>
      </c>
      <c r="Z395">
        <f t="shared" si="47"/>
        <v>12</v>
      </c>
    </row>
    <row r="396" spans="1:26">
      <c r="A396" s="51" t="s">
        <v>13</v>
      </c>
      <c r="B396" s="16" t="s">
        <v>668</v>
      </c>
      <c r="C396" s="47" t="s">
        <v>159</v>
      </c>
      <c r="D396" s="47" t="s">
        <v>266</v>
      </c>
      <c r="E396" s="52" t="s">
        <v>267</v>
      </c>
      <c r="F396" s="56"/>
      <c r="G396" s="47"/>
      <c r="H396" s="47"/>
      <c r="I396" s="47"/>
      <c r="J396" s="47"/>
      <c r="K396" s="47"/>
      <c r="L396" s="47"/>
      <c r="M396" s="47"/>
      <c r="N396" s="47">
        <v>2</v>
      </c>
      <c r="O396" s="47"/>
      <c r="P396" s="47"/>
      <c r="Q396" s="47"/>
      <c r="R396" s="47"/>
      <c r="S396" s="47">
        <v>1</v>
      </c>
      <c r="T396" s="47"/>
      <c r="U396" s="47"/>
      <c r="V396" s="47">
        <v>5</v>
      </c>
      <c r="W396" s="48">
        <v>2</v>
      </c>
      <c r="X396" s="61">
        <f t="shared" si="46"/>
        <v>7</v>
      </c>
      <c r="Y396" s="52">
        <f t="shared" si="46"/>
        <v>3</v>
      </c>
      <c r="Z396">
        <f t="shared" si="47"/>
        <v>10</v>
      </c>
    </row>
    <row r="397" spans="1:26">
      <c r="A397" s="51" t="s">
        <v>13</v>
      </c>
      <c r="B397" s="16" t="s">
        <v>669</v>
      </c>
      <c r="C397" s="47" t="s">
        <v>159</v>
      </c>
      <c r="D397" s="47" t="s">
        <v>268</v>
      </c>
      <c r="E397" s="52" t="s">
        <v>269</v>
      </c>
      <c r="F397" s="56"/>
      <c r="G397" s="47"/>
      <c r="H397" s="47"/>
      <c r="I397" s="47"/>
      <c r="J397" s="47"/>
      <c r="K397" s="47"/>
      <c r="L397" s="47"/>
      <c r="M397" s="47"/>
      <c r="N397" s="47"/>
      <c r="O397" s="47"/>
      <c r="P397" s="47">
        <v>1</v>
      </c>
      <c r="Q397" s="47"/>
      <c r="R397" s="47"/>
      <c r="S397" s="47">
        <v>1</v>
      </c>
      <c r="T397" s="47"/>
      <c r="U397" s="47"/>
      <c r="V397" s="47"/>
      <c r="W397" s="48"/>
      <c r="X397" s="61">
        <f t="shared" si="46"/>
        <v>1</v>
      </c>
      <c r="Y397" s="52">
        <f t="shared" si="46"/>
        <v>1</v>
      </c>
      <c r="Z397">
        <f t="shared" si="47"/>
        <v>2</v>
      </c>
    </row>
    <row r="398" spans="1:26">
      <c r="A398" s="51" t="s">
        <v>13</v>
      </c>
      <c r="B398" s="16" t="s">
        <v>670</v>
      </c>
      <c r="C398" s="47" t="s">
        <v>159</v>
      </c>
      <c r="D398" s="47" t="s">
        <v>270</v>
      </c>
      <c r="E398" s="52" t="s">
        <v>271</v>
      </c>
      <c r="F398" s="56">
        <v>1</v>
      </c>
      <c r="G398" s="47">
        <v>1</v>
      </c>
      <c r="H398" s="47"/>
      <c r="I398" s="47">
        <v>2</v>
      </c>
      <c r="J398" s="47">
        <v>1</v>
      </c>
      <c r="K398" s="47">
        <v>2</v>
      </c>
      <c r="L398" s="47">
        <v>4</v>
      </c>
      <c r="M398" s="47">
        <v>4</v>
      </c>
      <c r="N398" s="47">
        <v>4</v>
      </c>
      <c r="O398" s="47">
        <v>13</v>
      </c>
      <c r="P398" s="47"/>
      <c r="Q398" s="47">
        <v>1</v>
      </c>
      <c r="R398" s="47">
        <v>2</v>
      </c>
      <c r="S398" s="47">
        <v>5</v>
      </c>
      <c r="T398" s="47"/>
      <c r="U398" s="47"/>
      <c r="V398" s="47">
        <v>13</v>
      </c>
      <c r="W398" s="48">
        <v>128</v>
      </c>
      <c r="X398" s="61">
        <f t="shared" si="46"/>
        <v>25</v>
      </c>
      <c r="Y398" s="52">
        <f t="shared" si="46"/>
        <v>156</v>
      </c>
      <c r="Z398">
        <f t="shared" si="47"/>
        <v>181</v>
      </c>
    </row>
    <row r="399" spans="1:26">
      <c r="A399" s="51" t="s">
        <v>13</v>
      </c>
      <c r="B399" s="16" t="s">
        <v>670</v>
      </c>
      <c r="C399" s="47" t="s">
        <v>159</v>
      </c>
      <c r="D399" s="47" t="s">
        <v>272</v>
      </c>
      <c r="E399" s="52" t="s">
        <v>273</v>
      </c>
      <c r="F399" s="56"/>
      <c r="G399" s="47">
        <v>2</v>
      </c>
      <c r="H399" s="47"/>
      <c r="I399" s="47"/>
      <c r="J399" s="47"/>
      <c r="K399" s="47"/>
      <c r="L399" s="47">
        <v>2</v>
      </c>
      <c r="M399" s="47">
        <v>1</v>
      </c>
      <c r="N399" s="47"/>
      <c r="O399" s="47">
        <v>4</v>
      </c>
      <c r="P399" s="47"/>
      <c r="Q399" s="47">
        <v>1</v>
      </c>
      <c r="R399" s="47">
        <v>1</v>
      </c>
      <c r="S399" s="47">
        <v>4</v>
      </c>
      <c r="T399" s="47"/>
      <c r="U399" s="47"/>
      <c r="V399" s="47">
        <v>6</v>
      </c>
      <c r="W399" s="48">
        <v>29</v>
      </c>
      <c r="X399" s="61">
        <f t="shared" si="46"/>
        <v>9</v>
      </c>
      <c r="Y399" s="52">
        <f t="shared" si="46"/>
        <v>41</v>
      </c>
      <c r="Z399">
        <f t="shared" si="47"/>
        <v>50</v>
      </c>
    </row>
    <row r="400" spans="1:26">
      <c r="A400" s="51" t="s">
        <v>13</v>
      </c>
      <c r="B400" s="16" t="s">
        <v>671</v>
      </c>
      <c r="C400" s="47" t="s">
        <v>144</v>
      </c>
      <c r="D400" s="47" t="s">
        <v>274</v>
      </c>
      <c r="E400" s="52" t="s">
        <v>275</v>
      </c>
      <c r="F400" s="56"/>
      <c r="G400" s="47">
        <v>1</v>
      </c>
      <c r="H400" s="47"/>
      <c r="I400" s="47"/>
      <c r="J400" s="47"/>
      <c r="K400" s="47"/>
      <c r="L400" s="47"/>
      <c r="M400" s="47"/>
      <c r="N400" s="47"/>
      <c r="O400" s="47"/>
      <c r="P400" s="47"/>
      <c r="Q400" s="47"/>
      <c r="R400" s="47">
        <v>1</v>
      </c>
      <c r="S400" s="47"/>
      <c r="T400" s="47"/>
      <c r="U400" s="47"/>
      <c r="V400" s="47">
        <v>1</v>
      </c>
      <c r="W400" s="48">
        <v>7</v>
      </c>
      <c r="X400" s="61">
        <f t="shared" si="46"/>
        <v>2</v>
      </c>
      <c r="Y400" s="52">
        <f t="shared" si="46"/>
        <v>8</v>
      </c>
      <c r="Z400">
        <f t="shared" si="47"/>
        <v>10</v>
      </c>
    </row>
    <row r="401" spans="1:26">
      <c r="A401" s="51" t="s">
        <v>13</v>
      </c>
      <c r="B401" s="16" t="s">
        <v>671</v>
      </c>
      <c r="C401" s="47" t="s">
        <v>144</v>
      </c>
      <c r="D401" s="47" t="s">
        <v>276</v>
      </c>
      <c r="E401" s="52" t="s">
        <v>277</v>
      </c>
      <c r="F401" s="56"/>
      <c r="G401" s="47"/>
      <c r="H401" s="47"/>
      <c r="I401" s="47"/>
      <c r="J401" s="47"/>
      <c r="K401" s="47"/>
      <c r="L401" s="47"/>
      <c r="M401" s="47"/>
      <c r="N401" s="47"/>
      <c r="O401" s="47">
        <v>1</v>
      </c>
      <c r="P401" s="47"/>
      <c r="Q401" s="47">
        <v>1</v>
      </c>
      <c r="R401" s="47">
        <v>1</v>
      </c>
      <c r="S401" s="47"/>
      <c r="T401" s="47"/>
      <c r="U401" s="47"/>
      <c r="V401" s="47">
        <v>1</v>
      </c>
      <c r="W401" s="48">
        <v>3</v>
      </c>
      <c r="X401" s="61">
        <f t="shared" si="46"/>
        <v>2</v>
      </c>
      <c r="Y401" s="52">
        <f t="shared" si="46"/>
        <v>5</v>
      </c>
      <c r="Z401">
        <f t="shared" si="47"/>
        <v>7</v>
      </c>
    </row>
    <row r="402" spans="1:26">
      <c r="A402" s="51" t="s">
        <v>13</v>
      </c>
      <c r="B402" s="16" t="s">
        <v>672</v>
      </c>
      <c r="C402" s="47" t="s">
        <v>159</v>
      </c>
      <c r="D402" s="47" t="s">
        <v>278</v>
      </c>
      <c r="E402" s="52" t="s">
        <v>279</v>
      </c>
      <c r="F402" s="56"/>
      <c r="G402" s="47"/>
      <c r="H402" s="47"/>
      <c r="I402" s="47"/>
      <c r="J402" s="47"/>
      <c r="K402" s="47"/>
      <c r="L402" s="47"/>
      <c r="M402" s="47"/>
      <c r="N402" s="47"/>
      <c r="O402" s="47">
        <v>1</v>
      </c>
      <c r="P402" s="47"/>
      <c r="Q402" s="47"/>
      <c r="R402" s="47">
        <v>1</v>
      </c>
      <c r="S402" s="47">
        <v>2</v>
      </c>
      <c r="T402" s="47"/>
      <c r="U402" s="47"/>
      <c r="V402" s="47">
        <v>7</v>
      </c>
      <c r="W402" s="48">
        <v>15</v>
      </c>
      <c r="X402" s="61">
        <f t="shared" si="46"/>
        <v>8</v>
      </c>
      <c r="Y402" s="52">
        <f t="shared" si="46"/>
        <v>18</v>
      </c>
      <c r="Z402">
        <f t="shared" si="47"/>
        <v>26</v>
      </c>
    </row>
    <row r="403" spans="1:26">
      <c r="A403" s="51" t="s">
        <v>13</v>
      </c>
      <c r="B403" s="16" t="s">
        <v>673</v>
      </c>
      <c r="C403" s="47" t="s">
        <v>159</v>
      </c>
      <c r="D403" s="47" t="s">
        <v>280</v>
      </c>
      <c r="E403" s="52" t="s">
        <v>281</v>
      </c>
      <c r="F403" s="56">
        <v>1</v>
      </c>
      <c r="G403" s="47">
        <v>1</v>
      </c>
      <c r="H403" s="47"/>
      <c r="I403" s="47"/>
      <c r="J403" s="47">
        <v>2</v>
      </c>
      <c r="K403" s="47"/>
      <c r="L403" s="47">
        <v>4</v>
      </c>
      <c r="M403" s="47"/>
      <c r="N403" s="47">
        <v>4</v>
      </c>
      <c r="O403" s="47">
        <v>1</v>
      </c>
      <c r="P403" s="47">
        <v>2</v>
      </c>
      <c r="Q403" s="47">
        <v>2</v>
      </c>
      <c r="R403" s="47">
        <v>1</v>
      </c>
      <c r="S403" s="47"/>
      <c r="T403" s="47"/>
      <c r="U403" s="47"/>
      <c r="V403" s="47">
        <v>32</v>
      </c>
      <c r="W403" s="48">
        <v>8</v>
      </c>
      <c r="X403" s="61">
        <f t="shared" si="46"/>
        <v>46</v>
      </c>
      <c r="Y403" s="52">
        <f t="shared" si="46"/>
        <v>12</v>
      </c>
      <c r="Z403">
        <f t="shared" si="47"/>
        <v>58</v>
      </c>
    </row>
    <row r="404" spans="1:26">
      <c r="A404" s="51" t="s">
        <v>13</v>
      </c>
      <c r="B404" s="16" t="s">
        <v>674</v>
      </c>
      <c r="C404" s="47" t="s">
        <v>159</v>
      </c>
      <c r="D404" s="47" t="s">
        <v>282</v>
      </c>
      <c r="E404" s="52" t="s">
        <v>283</v>
      </c>
      <c r="F404" s="56"/>
      <c r="G404" s="47"/>
      <c r="H404" s="47"/>
      <c r="I404" s="47"/>
      <c r="J404" s="47">
        <v>1</v>
      </c>
      <c r="K404" s="47">
        <v>2</v>
      </c>
      <c r="L404" s="47">
        <v>2</v>
      </c>
      <c r="M404" s="47"/>
      <c r="N404" s="47">
        <v>2</v>
      </c>
      <c r="O404" s="47">
        <v>1</v>
      </c>
      <c r="P404" s="47">
        <v>4</v>
      </c>
      <c r="Q404" s="47"/>
      <c r="R404" s="47">
        <v>2</v>
      </c>
      <c r="S404" s="47">
        <v>2</v>
      </c>
      <c r="T404" s="47"/>
      <c r="U404" s="47"/>
      <c r="V404" s="47">
        <v>18</v>
      </c>
      <c r="W404" s="48">
        <v>17</v>
      </c>
      <c r="X404" s="61">
        <f t="shared" si="46"/>
        <v>29</v>
      </c>
      <c r="Y404" s="52">
        <f t="shared" si="46"/>
        <v>22</v>
      </c>
      <c r="Z404">
        <f t="shared" si="47"/>
        <v>51</v>
      </c>
    </row>
    <row r="405" spans="1:26">
      <c r="A405" s="51" t="s">
        <v>13</v>
      </c>
      <c r="B405" s="16" t="s">
        <v>675</v>
      </c>
      <c r="C405" s="47" t="s">
        <v>159</v>
      </c>
      <c r="D405" s="47" t="s">
        <v>284</v>
      </c>
      <c r="E405" s="52" t="s">
        <v>285</v>
      </c>
      <c r="F405" s="56">
        <v>1</v>
      </c>
      <c r="G405" s="47">
        <v>2</v>
      </c>
      <c r="H405" s="47"/>
      <c r="I405" s="47"/>
      <c r="J405" s="47"/>
      <c r="K405" s="47">
        <v>3</v>
      </c>
      <c r="L405" s="47">
        <v>3</v>
      </c>
      <c r="M405" s="47"/>
      <c r="N405" s="47">
        <v>2</v>
      </c>
      <c r="O405" s="47">
        <v>1</v>
      </c>
      <c r="P405" s="47">
        <v>2</v>
      </c>
      <c r="Q405" s="47">
        <v>2</v>
      </c>
      <c r="R405" s="47">
        <v>3</v>
      </c>
      <c r="S405" s="47">
        <v>7</v>
      </c>
      <c r="T405" s="47"/>
      <c r="U405" s="47"/>
      <c r="V405" s="47">
        <v>43</v>
      </c>
      <c r="W405" s="48">
        <v>34</v>
      </c>
      <c r="X405" s="61">
        <f t="shared" si="46"/>
        <v>54</v>
      </c>
      <c r="Y405" s="52">
        <f t="shared" si="46"/>
        <v>49</v>
      </c>
      <c r="Z405">
        <f t="shared" si="47"/>
        <v>103</v>
      </c>
    </row>
    <row r="406" spans="1:26">
      <c r="A406" s="51" t="s">
        <v>13</v>
      </c>
      <c r="B406" s="16" t="s">
        <v>676</v>
      </c>
      <c r="C406" s="47" t="s">
        <v>159</v>
      </c>
      <c r="D406" s="47" t="s">
        <v>286</v>
      </c>
      <c r="E406" s="52" t="s">
        <v>287</v>
      </c>
      <c r="F406" s="56">
        <v>1</v>
      </c>
      <c r="G406" s="47"/>
      <c r="H406" s="47"/>
      <c r="I406" s="47"/>
      <c r="J406" s="47">
        <v>1</v>
      </c>
      <c r="K406" s="47">
        <v>1</v>
      </c>
      <c r="L406" s="47">
        <v>1</v>
      </c>
      <c r="M406" s="47"/>
      <c r="N406" s="47"/>
      <c r="O406" s="47">
        <v>3</v>
      </c>
      <c r="P406" s="47"/>
      <c r="Q406" s="47">
        <v>1</v>
      </c>
      <c r="R406" s="47">
        <v>2</v>
      </c>
      <c r="S406" s="47">
        <v>2</v>
      </c>
      <c r="T406" s="47"/>
      <c r="U406" s="47"/>
      <c r="V406" s="47">
        <v>11</v>
      </c>
      <c r="W406" s="48">
        <v>8</v>
      </c>
      <c r="X406" s="61">
        <f t="shared" si="46"/>
        <v>16</v>
      </c>
      <c r="Y406" s="52">
        <f t="shared" si="46"/>
        <v>15</v>
      </c>
      <c r="Z406">
        <f t="shared" si="47"/>
        <v>31</v>
      </c>
    </row>
    <row r="407" spans="1:26">
      <c r="A407" s="51" t="s">
        <v>13</v>
      </c>
      <c r="B407" s="16" t="s">
        <v>677</v>
      </c>
      <c r="C407" s="47" t="s">
        <v>159</v>
      </c>
      <c r="D407" s="47" t="s">
        <v>288</v>
      </c>
      <c r="E407" s="52" t="s">
        <v>289</v>
      </c>
      <c r="F407" s="56">
        <v>1</v>
      </c>
      <c r="G407" s="47">
        <v>1</v>
      </c>
      <c r="H407" s="47"/>
      <c r="I407" s="47"/>
      <c r="J407" s="47"/>
      <c r="K407" s="47">
        <v>2</v>
      </c>
      <c r="L407" s="47">
        <v>5</v>
      </c>
      <c r="M407" s="47">
        <v>1</v>
      </c>
      <c r="N407" s="47">
        <v>2</v>
      </c>
      <c r="O407" s="47">
        <v>5</v>
      </c>
      <c r="P407" s="47"/>
      <c r="Q407" s="47">
        <v>1</v>
      </c>
      <c r="R407" s="47">
        <v>5</v>
      </c>
      <c r="S407" s="47"/>
      <c r="T407" s="47"/>
      <c r="U407" s="47"/>
      <c r="V407" s="47">
        <v>30</v>
      </c>
      <c r="W407" s="48">
        <v>40</v>
      </c>
      <c r="X407" s="61">
        <f t="shared" si="46"/>
        <v>43</v>
      </c>
      <c r="Y407" s="52">
        <f t="shared" si="46"/>
        <v>50</v>
      </c>
      <c r="Z407">
        <f t="shared" si="47"/>
        <v>93</v>
      </c>
    </row>
    <row r="408" spans="1:26">
      <c r="A408" s="51" t="s">
        <v>13</v>
      </c>
      <c r="B408" s="16" t="s">
        <v>678</v>
      </c>
      <c r="C408" s="47" t="s">
        <v>159</v>
      </c>
      <c r="D408" s="47" t="s">
        <v>292</v>
      </c>
      <c r="E408" s="52" t="s">
        <v>293</v>
      </c>
      <c r="F408" s="56"/>
      <c r="G408" s="47"/>
      <c r="H408" s="47"/>
      <c r="I408" s="47"/>
      <c r="J408" s="47"/>
      <c r="K408" s="47">
        <v>1</v>
      </c>
      <c r="L408" s="47">
        <v>1</v>
      </c>
      <c r="M408" s="47"/>
      <c r="N408" s="47"/>
      <c r="O408" s="47"/>
      <c r="P408" s="47"/>
      <c r="Q408" s="47"/>
      <c r="R408" s="47">
        <v>1</v>
      </c>
      <c r="S408" s="47">
        <v>1</v>
      </c>
      <c r="T408" s="47"/>
      <c r="U408" s="47"/>
      <c r="V408" s="47">
        <v>2</v>
      </c>
      <c r="W408" s="48">
        <v>16</v>
      </c>
      <c r="X408" s="61">
        <f t="shared" ref="X408:Y444" si="48">F408+H408+J408+L408+N408+P408+R408+T408+V408</f>
        <v>4</v>
      </c>
      <c r="Y408" s="52">
        <f t="shared" si="48"/>
        <v>18</v>
      </c>
      <c r="Z408">
        <f t="shared" ref="Z408:Z444" si="49">SUM(X408:Y408)</f>
        <v>22</v>
      </c>
    </row>
    <row r="409" spans="1:26">
      <c r="A409" s="51" t="s">
        <v>13</v>
      </c>
      <c r="B409" s="16" t="s">
        <v>679</v>
      </c>
      <c r="C409" s="47" t="s">
        <v>159</v>
      </c>
      <c r="D409" s="47" t="s">
        <v>294</v>
      </c>
      <c r="E409" s="52" t="s">
        <v>295</v>
      </c>
      <c r="F409" s="56"/>
      <c r="G409" s="47"/>
      <c r="H409" s="47"/>
      <c r="I409" s="47"/>
      <c r="J409" s="47">
        <v>1</v>
      </c>
      <c r="K409" s="47"/>
      <c r="L409" s="47"/>
      <c r="M409" s="47">
        <v>1</v>
      </c>
      <c r="N409" s="47">
        <v>1</v>
      </c>
      <c r="O409" s="47">
        <v>3</v>
      </c>
      <c r="P409" s="47">
        <v>2</v>
      </c>
      <c r="Q409" s="47">
        <v>2</v>
      </c>
      <c r="R409" s="47">
        <v>4</v>
      </c>
      <c r="S409" s="47">
        <v>1</v>
      </c>
      <c r="T409" s="47"/>
      <c r="U409" s="47"/>
      <c r="V409" s="47">
        <v>32</v>
      </c>
      <c r="W409" s="48">
        <v>26</v>
      </c>
      <c r="X409" s="61">
        <f t="shared" si="48"/>
        <v>40</v>
      </c>
      <c r="Y409" s="52">
        <f t="shared" si="48"/>
        <v>33</v>
      </c>
      <c r="Z409">
        <f t="shared" si="49"/>
        <v>73</v>
      </c>
    </row>
    <row r="410" spans="1:26">
      <c r="A410" s="51" t="s">
        <v>13</v>
      </c>
      <c r="B410" s="16" t="s">
        <v>680</v>
      </c>
      <c r="C410" s="47" t="s">
        <v>159</v>
      </c>
      <c r="D410" s="47" t="s">
        <v>296</v>
      </c>
      <c r="E410" s="52" t="s">
        <v>297</v>
      </c>
      <c r="F410" s="56"/>
      <c r="G410" s="47"/>
      <c r="H410" s="47"/>
      <c r="I410" s="47"/>
      <c r="J410" s="47"/>
      <c r="K410" s="47"/>
      <c r="L410" s="47"/>
      <c r="M410" s="47"/>
      <c r="N410" s="47">
        <v>1</v>
      </c>
      <c r="O410" s="47">
        <v>1</v>
      </c>
      <c r="P410" s="47"/>
      <c r="Q410" s="47"/>
      <c r="R410" s="47">
        <v>1</v>
      </c>
      <c r="S410" s="47"/>
      <c r="T410" s="47"/>
      <c r="U410" s="47"/>
      <c r="V410" s="47">
        <v>2</v>
      </c>
      <c r="W410" s="48">
        <v>9</v>
      </c>
      <c r="X410" s="61">
        <f t="shared" si="48"/>
        <v>4</v>
      </c>
      <c r="Y410" s="52">
        <f t="shared" si="48"/>
        <v>10</v>
      </c>
      <c r="Z410">
        <f t="shared" si="49"/>
        <v>14</v>
      </c>
    </row>
    <row r="411" spans="1:26">
      <c r="A411" s="51" t="s">
        <v>13</v>
      </c>
      <c r="B411" s="16" t="s">
        <v>680</v>
      </c>
      <c r="C411" s="47" t="s">
        <v>159</v>
      </c>
      <c r="D411" s="47" t="s">
        <v>298</v>
      </c>
      <c r="E411" s="52" t="s">
        <v>299</v>
      </c>
      <c r="F411" s="56"/>
      <c r="G411" s="47"/>
      <c r="H411" s="47"/>
      <c r="I411" s="47"/>
      <c r="J411" s="47"/>
      <c r="K411" s="47"/>
      <c r="L411" s="47"/>
      <c r="M411" s="47"/>
      <c r="N411" s="47"/>
      <c r="O411" s="47"/>
      <c r="P411" s="47"/>
      <c r="Q411" s="47"/>
      <c r="R411" s="47"/>
      <c r="S411" s="47">
        <v>1</v>
      </c>
      <c r="T411" s="47"/>
      <c r="U411" s="47"/>
      <c r="V411" s="47">
        <v>4</v>
      </c>
      <c r="W411" s="48">
        <v>4</v>
      </c>
      <c r="X411" s="61">
        <f t="shared" si="48"/>
        <v>4</v>
      </c>
      <c r="Y411" s="52">
        <f t="shared" si="48"/>
        <v>5</v>
      </c>
      <c r="Z411">
        <f t="shared" si="49"/>
        <v>9</v>
      </c>
    </row>
    <row r="412" spans="1:26">
      <c r="A412" s="51" t="s">
        <v>13</v>
      </c>
      <c r="B412" s="16" t="s">
        <v>681</v>
      </c>
      <c r="C412" s="47" t="s">
        <v>159</v>
      </c>
      <c r="D412" s="47" t="s">
        <v>300</v>
      </c>
      <c r="E412" s="52" t="s">
        <v>301</v>
      </c>
      <c r="F412" s="56"/>
      <c r="G412" s="47"/>
      <c r="H412" s="47"/>
      <c r="I412" s="47"/>
      <c r="J412" s="47"/>
      <c r="K412" s="47"/>
      <c r="L412" s="47"/>
      <c r="M412" s="47"/>
      <c r="N412" s="47"/>
      <c r="O412" s="47">
        <v>1</v>
      </c>
      <c r="P412" s="47"/>
      <c r="Q412" s="47"/>
      <c r="R412" s="47"/>
      <c r="S412" s="47"/>
      <c r="T412" s="47"/>
      <c r="U412" s="47"/>
      <c r="V412" s="47"/>
      <c r="W412" s="48">
        <v>3</v>
      </c>
      <c r="X412" s="61">
        <f t="shared" si="48"/>
        <v>0</v>
      </c>
      <c r="Y412" s="52">
        <f t="shared" si="48"/>
        <v>4</v>
      </c>
      <c r="Z412">
        <f t="shared" si="49"/>
        <v>4</v>
      </c>
    </row>
    <row r="413" spans="1:26">
      <c r="A413" s="51" t="s">
        <v>13</v>
      </c>
      <c r="B413" s="16" t="s">
        <v>682</v>
      </c>
      <c r="C413" s="47" t="s">
        <v>159</v>
      </c>
      <c r="D413" s="47" t="s">
        <v>302</v>
      </c>
      <c r="E413" s="52" t="s">
        <v>303</v>
      </c>
      <c r="F413" s="56"/>
      <c r="G413" s="47"/>
      <c r="H413" s="47"/>
      <c r="I413" s="47"/>
      <c r="J413" s="47"/>
      <c r="K413" s="47"/>
      <c r="L413" s="47"/>
      <c r="M413" s="47"/>
      <c r="N413" s="47"/>
      <c r="O413" s="47"/>
      <c r="P413" s="47"/>
      <c r="Q413" s="47">
        <v>1</v>
      </c>
      <c r="R413" s="47"/>
      <c r="S413" s="47">
        <v>1</v>
      </c>
      <c r="T413" s="47"/>
      <c r="U413" s="47"/>
      <c r="V413" s="47">
        <v>1</v>
      </c>
      <c r="W413" s="48">
        <v>2</v>
      </c>
      <c r="X413" s="61">
        <f t="shared" si="48"/>
        <v>1</v>
      </c>
      <c r="Y413" s="52">
        <f t="shared" si="48"/>
        <v>4</v>
      </c>
      <c r="Z413">
        <f t="shared" si="49"/>
        <v>5</v>
      </c>
    </row>
    <row r="414" spans="1:26">
      <c r="A414" s="51" t="s">
        <v>13</v>
      </c>
      <c r="B414" s="16" t="s">
        <v>682</v>
      </c>
      <c r="C414" s="47" t="s">
        <v>159</v>
      </c>
      <c r="D414" s="47" t="s">
        <v>304</v>
      </c>
      <c r="E414" s="52" t="s">
        <v>305</v>
      </c>
      <c r="F414" s="56"/>
      <c r="G414" s="47"/>
      <c r="H414" s="47"/>
      <c r="I414" s="47"/>
      <c r="J414" s="47"/>
      <c r="K414" s="47"/>
      <c r="L414" s="47"/>
      <c r="M414" s="47"/>
      <c r="N414" s="47"/>
      <c r="O414" s="47">
        <v>2</v>
      </c>
      <c r="P414" s="47"/>
      <c r="Q414" s="47">
        <v>1</v>
      </c>
      <c r="R414" s="47">
        <v>1</v>
      </c>
      <c r="S414" s="47">
        <v>2</v>
      </c>
      <c r="T414" s="47"/>
      <c r="U414" s="47"/>
      <c r="V414" s="47">
        <v>7</v>
      </c>
      <c r="W414" s="48">
        <v>2</v>
      </c>
      <c r="X414" s="61">
        <f t="shared" si="48"/>
        <v>8</v>
      </c>
      <c r="Y414" s="52">
        <f t="shared" si="48"/>
        <v>7</v>
      </c>
      <c r="Z414">
        <f t="shared" si="49"/>
        <v>15</v>
      </c>
    </row>
    <row r="415" spans="1:26">
      <c r="A415" s="51" t="s">
        <v>13</v>
      </c>
      <c r="B415" s="16" t="s">
        <v>683</v>
      </c>
      <c r="C415" s="47" t="s">
        <v>180</v>
      </c>
      <c r="D415" s="47" t="s">
        <v>306</v>
      </c>
      <c r="E415" s="52" t="s">
        <v>307</v>
      </c>
      <c r="F415" s="56"/>
      <c r="G415" s="47">
        <v>3</v>
      </c>
      <c r="H415" s="47"/>
      <c r="I415" s="47">
        <v>1</v>
      </c>
      <c r="J415" s="47"/>
      <c r="K415" s="47">
        <v>1</v>
      </c>
      <c r="L415" s="47"/>
      <c r="M415" s="47">
        <v>3</v>
      </c>
      <c r="N415" s="47"/>
      <c r="O415" s="47">
        <v>12</v>
      </c>
      <c r="P415" s="47"/>
      <c r="Q415" s="47"/>
      <c r="R415" s="47"/>
      <c r="S415" s="47">
        <v>13</v>
      </c>
      <c r="T415" s="47"/>
      <c r="U415" s="47"/>
      <c r="V415" s="47">
        <v>1</v>
      </c>
      <c r="W415" s="48">
        <v>116</v>
      </c>
      <c r="X415" s="61">
        <f t="shared" si="48"/>
        <v>1</v>
      </c>
      <c r="Y415" s="52">
        <f t="shared" si="48"/>
        <v>149</v>
      </c>
      <c r="Z415">
        <f t="shared" si="49"/>
        <v>150</v>
      </c>
    </row>
    <row r="416" spans="1:26">
      <c r="A416" s="51" t="s">
        <v>13</v>
      </c>
      <c r="B416" s="16" t="s">
        <v>685</v>
      </c>
      <c r="C416" s="47" t="s">
        <v>144</v>
      </c>
      <c r="D416" s="47" t="s">
        <v>312</v>
      </c>
      <c r="E416" s="52" t="s">
        <v>313</v>
      </c>
      <c r="F416" s="56"/>
      <c r="G416" s="47"/>
      <c r="H416" s="47"/>
      <c r="I416" s="47"/>
      <c r="J416" s="47"/>
      <c r="K416" s="47"/>
      <c r="L416" s="47"/>
      <c r="M416" s="47"/>
      <c r="N416" s="47">
        <v>1</v>
      </c>
      <c r="O416" s="47">
        <v>1</v>
      </c>
      <c r="P416" s="47">
        <v>1</v>
      </c>
      <c r="Q416" s="47">
        <v>1</v>
      </c>
      <c r="R416" s="47"/>
      <c r="S416" s="47">
        <v>1</v>
      </c>
      <c r="T416" s="47"/>
      <c r="U416" s="47"/>
      <c r="V416" s="47">
        <v>6</v>
      </c>
      <c r="W416" s="48">
        <v>11</v>
      </c>
      <c r="X416" s="61">
        <f t="shared" si="48"/>
        <v>8</v>
      </c>
      <c r="Y416" s="52">
        <f t="shared" si="48"/>
        <v>14</v>
      </c>
      <c r="Z416">
        <f t="shared" si="49"/>
        <v>22</v>
      </c>
    </row>
    <row r="417" spans="1:26">
      <c r="A417" s="51" t="s">
        <v>13</v>
      </c>
      <c r="B417" s="16" t="s">
        <v>686</v>
      </c>
      <c r="C417" s="47" t="s">
        <v>10</v>
      </c>
      <c r="D417" s="47" t="s">
        <v>314</v>
      </c>
      <c r="E417" s="52" t="s">
        <v>315</v>
      </c>
      <c r="F417" s="56"/>
      <c r="G417" s="47"/>
      <c r="H417" s="47"/>
      <c r="I417" s="47"/>
      <c r="J417" s="47"/>
      <c r="K417" s="47">
        <v>3</v>
      </c>
      <c r="L417" s="47">
        <v>1</v>
      </c>
      <c r="M417" s="47"/>
      <c r="N417" s="47">
        <v>1</v>
      </c>
      <c r="O417" s="47"/>
      <c r="P417" s="47">
        <v>3</v>
      </c>
      <c r="Q417" s="47"/>
      <c r="R417" s="47"/>
      <c r="S417" s="47">
        <v>1</v>
      </c>
      <c r="T417" s="47"/>
      <c r="U417" s="47"/>
      <c r="V417" s="47">
        <v>5</v>
      </c>
      <c r="W417" s="48">
        <v>13</v>
      </c>
      <c r="X417" s="61">
        <f t="shared" si="48"/>
        <v>10</v>
      </c>
      <c r="Y417" s="52">
        <f t="shared" si="48"/>
        <v>17</v>
      </c>
      <c r="Z417">
        <f t="shared" si="49"/>
        <v>27</v>
      </c>
    </row>
    <row r="418" spans="1:26">
      <c r="A418" s="51" t="s">
        <v>13</v>
      </c>
      <c r="B418" s="16" t="s">
        <v>687</v>
      </c>
      <c r="C418" s="47" t="s">
        <v>144</v>
      </c>
      <c r="D418" s="47" t="s">
        <v>316</v>
      </c>
      <c r="E418" s="52" t="s">
        <v>317</v>
      </c>
      <c r="F418" s="56"/>
      <c r="G418" s="47">
        <v>2</v>
      </c>
      <c r="H418" s="47"/>
      <c r="I418" s="47"/>
      <c r="J418" s="47"/>
      <c r="K418" s="47">
        <v>1</v>
      </c>
      <c r="L418" s="47"/>
      <c r="M418" s="47"/>
      <c r="N418" s="47"/>
      <c r="O418" s="47">
        <v>3</v>
      </c>
      <c r="P418" s="47">
        <v>1</v>
      </c>
      <c r="Q418" s="47"/>
      <c r="R418" s="47"/>
      <c r="S418" s="47">
        <v>2</v>
      </c>
      <c r="T418" s="47"/>
      <c r="U418" s="47"/>
      <c r="V418" s="47">
        <v>5</v>
      </c>
      <c r="W418" s="48">
        <v>65</v>
      </c>
      <c r="X418" s="61">
        <f t="shared" si="48"/>
        <v>6</v>
      </c>
      <c r="Y418" s="52">
        <f t="shared" si="48"/>
        <v>73</v>
      </c>
      <c r="Z418">
        <f t="shared" si="49"/>
        <v>79</v>
      </c>
    </row>
    <row r="419" spans="1:26">
      <c r="A419" s="51" t="s">
        <v>13</v>
      </c>
      <c r="B419" s="16" t="s">
        <v>688</v>
      </c>
      <c r="C419" s="47" t="s">
        <v>318</v>
      </c>
      <c r="D419" s="47" t="s">
        <v>319</v>
      </c>
      <c r="E419" s="52" t="s">
        <v>320</v>
      </c>
      <c r="F419" s="56"/>
      <c r="G419" s="47">
        <v>9</v>
      </c>
      <c r="H419" s="47"/>
      <c r="I419" s="47">
        <v>1</v>
      </c>
      <c r="J419" s="47"/>
      <c r="K419" s="47">
        <v>8</v>
      </c>
      <c r="L419" s="47"/>
      <c r="M419" s="47">
        <v>5</v>
      </c>
      <c r="N419" s="47">
        <v>3</v>
      </c>
      <c r="O419" s="47">
        <v>15</v>
      </c>
      <c r="P419" s="47"/>
      <c r="Q419" s="47">
        <v>1</v>
      </c>
      <c r="R419" s="47">
        <v>1</v>
      </c>
      <c r="S419" s="47">
        <v>36</v>
      </c>
      <c r="T419" s="47"/>
      <c r="U419" s="47"/>
      <c r="V419" s="47">
        <v>26</v>
      </c>
      <c r="W419" s="48">
        <v>372</v>
      </c>
      <c r="X419" s="61">
        <f t="shared" si="48"/>
        <v>30</v>
      </c>
      <c r="Y419" s="52">
        <f t="shared" si="48"/>
        <v>447</v>
      </c>
      <c r="Z419">
        <f t="shared" si="49"/>
        <v>477</v>
      </c>
    </row>
    <row r="420" spans="1:26">
      <c r="A420" s="51" t="s">
        <v>13</v>
      </c>
      <c r="B420" s="16" t="s">
        <v>689</v>
      </c>
      <c r="C420" s="47" t="s">
        <v>169</v>
      </c>
      <c r="D420" s="47" t="s">
        <v>323</v>
      </c>
      <c r="E420" s="52" t="s">
        <v>324</v>
      </c>
      <c r="F420" s="56"/>
      <c r="G420" s="47"/>
      <c r="H420" s="47"/>
      <c r="I420" s="47"/>
      <c r="J420" s="47"/>
      <c r="K420" s="47"/>
      <c r="L420" s="47"/>
      <c r="M420" s="47"/>
      <c r="N420" s="47"/>
      <c r="O420" s="47"/>
      <c r="P420" s="47"/>
      <c r="Q420" s="47"/>
      <c r="R420" s="47"/>
      <c r="S420" s="47">
        <v>1</v>
      </c>
      <c r="T420" s="47"/>
      <c r="U420" s="47"/>
      <c r="V420" s="47"/>
      <c r="W420" s="48"/>
      <c r="X420" s="61">
        <f t="shared" si="48"/>
        <v>0</v>
      </c>
      <c r="Y420" s="52">
        <f t="shared" si="48"/>
        <v>1</v>
      </c>
      <c r="Z420">
        <f t="shared" si="49"/>
        <v>1</v>
      </c>
    </row>
    <row r="421" spans="1:26">
      <c r="A421" s="51" t="s">
        <v>13</v>
      </c>
      <c r="B421" s="16" t="s">
        <v>690</v>
      </c>
      <c r="C421" s="47" t="s">
        <v>325</v>
      </c>
      <c r="D421" s="47" t="s">
        <v>326</v>
      </c>
      <c r="E421" s="52" t="s">
        <v>327</v>
      </c>
      <c r="F421" s="56">
        <v>2</v>
      </c>
      <c r="G421" s="47">
        <v>1</v>
      </c>
      <c r="H421" s="47">
        <v>1</v>
      </c>
      <c r="I421" s="47"/>
      <c r="J421" s="47">
        <v>2</v>
      </c>
      <c r="K421" s="47"/>
      <c r="L421" s="47">
        <v>2</v>
      </c>
      <c r="M421" s="47"/>
      <c r="N421" s="47">
        <v>1</v>
      </c>
      <c r="O421" s="47">
        <v>3</v>
      </c>
      <c r="P421" s="47">
        <v>4</v>
      </c>
      <c r="Q421" s="47">
        <v>4</v>
      </c>
      <c r="R421" s="47">
        <v>6</v>
      </c>
      <c r="S421" s="47"/>
      <c r="T421" s="47"/>
      <c r="U421" s="47"/>
      <c r="V421" s="47">
        <v>56</v>
      </c>
      <c r="W421" s="48">
        <v>37</v>
      </c>
      <c r="X421" s="61">
        <f t="shared" si="48"/>
        <v>74</v>
      </c>
      <c r="Y421" s="52">
        <f t="shared" si="48"/>
        <v>45</v>
      </c>
      <c r="Z421">
        <f t="shared" si="49"/>
        <v>119</v>
      </c>
    </row>
    <row r="422" spans="1:26">
      <c r="A422" s="51" t="s">
        <v>13</v>
      </c>
      <c r="B422" s="16" t="s">
        <v>690</v>
      </c>
      <c r="C422" s="47" t="s">
        <v>325</v>
      </c>
      <c r="D422" s="47" t="s">
        <v>328</v>
      </c>
      <c r="E422" s="52" t="s">
        <v>329</v>
      </c>
      <c r="F422" s="56">
        <v>1</v>
      </c>
      <c r="G422" s="47"/>
      <c r="H422" s="47"/>
      <c r="I422" s="47"/>
      <c r="J422" s="47">
        <v>3</v>
      </c>
      <c r="K422" s="47"/>
      <c r="L422" s="47">
        <v>3</v>
      </c>
      <c r="M422" s="47">
        <v>2</v>
      </c>
      <c r="N422" s="47">
        <v>2</v>
      </c>
      <c r="O422" s="47">
        <v>2</v>
      </c>
      <c r="P422" s="47">
        <v>5</v>
      </c>
      <c r="Q422" s="47"/>
      <c r="R422" s="47">
        <v>3</v>
      </c>
      <c r="S422" s="47">
        <v>1</v>
      </c>
      <c r="T422" s="47"/>
      <c r="U422" s="47"/>
      <c r="V422" s="47">
        <v>30</v>
      </c>
      <c r="W422" s="48">
        <v>11</v>
      </c>
      <c r="X422" s="61">
        <f t="shared" si="48"/>
        <v>47</v>
      </c>
      <c r="Y422" s="52">
        <f t="shared" si="48"/>
        <v>16</v>
      </c>
      <c r="Z422">
        <f t="shared" si="49"/>
        <v>63</v>
      </c>
    </row>
    <row r="423" spans="1:26">
      <c r="A423" s="51" t="s">
        <v>13</v>
      </c>
      <c r="B423" s="16" t="s">
        <v>691</v>
      </c>
      <c r="C423" s="47" t="s">
        <v>325</v>
      </c>
      <c r="D423" s="47" t="s">
        <v>330</v>
      </c>
      <c r="E423" s="52" t="s">
        <v>692</v>
      </c>
      <c r="F423" s="56">
        <v>2</v>
      </c>
      <c r="G423" s="47">
        <v>1</v>
      </c>
      <c r="H423" s="47"/>
      <c r="I423" s="47"/>
      <c r="J423" s="47"/>
      <c r="K423" s="47"/>
      <c r="L423" s="47">
        <v>2</v>
      </c>
      <c r="M423" s="47"/>
      <c r="N423" s="47">
        <v>2</v>
      </c>
      <c r="O423" s="47">
        <v>1</v>
      </c>
      <c r="P423" s="47">
        <v>1</v>
      </c>
      <c r="Q423" s="47"/>
      <c r="R423" s="47">
        <v>1</v>
      </c>
      <c r="S423" s="47"/>
      <c r="T423" s="47"/>
      <c r="U423" s="47"/>
      <c r="V423" s="47">
        <v>34</v>
      </c>
      <c r="W423" s="48">
        <v>15</v>
      </c>
      <c r="X423" s="61">
        <f t="shared" si="48"/>
        <v>42</v>
      </c>
      <c r="Y423" s="52">
        <f t="shared" si="48"/>
        <v>17</v>
      </c>
      <c r="Z423">
        <f t="shared" si="49"/>
        <v>59</v>
      </c>
    </row>
    <row r="424" spans="1:26">
      <c r="A424" s="51" t="s">
        <v>13</v>
      </c>
      <c r="B424" s="16" t="s">
        <v>693</v>
      </c>
      <c r="C424" s="47" t="s">
        <v>325</v>
      </c>
      <c r="D424" s="47" t="s">
        <v>332</v>
      </c>
      <c r="E424" s="52" t="s">
        <v>333</v>
      </c>
      <c r="F424" s="56">
        <v>1</v>
      </c>
      <c r="G424" s="47"/>
      <c r="H424" s="47"/>
      <c r="I424" s="47"/>
      <c r="J424" s="47">
        <v>3</v>
      </c>
      <c r="K424" s="47">
        <v>2</v>
      </c>
      <c r="L424" s="47">
        <v>1</v>
      </c>
      <c r="M424" s="47">
        <v>4</v>
      </c>
      <c r="N424" s="47">
        <v>4</v>
      </c>
      <c r="O424" s="47">
        <v>3</v>
      </c>
      <c r="P424" s="47">
        <v>4</v>
      </c>
      <c r="Q424" s="47">
        <v>1</v>
      </c>
      <c r="R424" s="47">
        <v>8</v>
      </c>
      <c r="S424" s="47">
        <v>5</v>
      </c>
      <c r="T424" s="47"/>
      <c r="U424" s="47"/>
      <c r="V424" s="47">
        <v>75</v>
      </c>
      <c r="W424" s="48">
        <v>49</v>
      </c>
      <c r="X424" s="61">
        <f t="shared" si="48"/>
        <v>96</v>
      </c>
      <c r="Y424" s="52">
        <f t="shared" si="48"/>
        <v>64</v>
      </c>
      <c r="Z424">
        <f t="shared" si="49"/>
        <v>160</v>
      </c>
    </row>
    <row r="425" spans="1:26">
      <c r="A425" s="51" t="s">
        <v>13</v>
      </c>
      <c r="B425" s="16" t="s">
        <v>694</v>
      </c>
      <c r="C425" s="47" t="s">
        <v>325</v>
      </c>
      <c r="D425" s="47" t="s">
        <v>334</v>
      </c>
      <c r="E425" s="52" t="s">
        <v>335</v>
      </c>
      <c r="F425" s="56">
        <v>1</v>
      </c>
      <c r="G425" s="47"/>
      <c r="H425" s="47"/>
      <c r="I425" s="47"/>
      <c r="J425" s="47">
        <v>3</v>
      </c>
      <c r="K425" s="47"/>
      <c r="L425" s="47"/>
      <c r="M425" s="47"/>
      <c r="N425" s="47">
        <v>3</v>
      </c>
      <c r="O425" s="47">
        <v>1</v>
      </c>
      <c r="P425" s="47">
        <v>13</v>
      </c>
      <c r="Q425" s="47">
        <v>21</v>
      </c>
      <c r="R425" s="47">
        <v>6</v>
      </c>
      <c r="S425" s="47">
        <v>3</v>
      </c>
      <c r="T425" s="47"/>
      <c r="U425" s="47"/>
      <c r="V425" s="47">
        <v>87</v>
      </c>
      <c r="W425" s="48">
        <v>20</v>
      </c>
      <c r="X425" s="61">
        <f t="shared" si="48"/>
        <v>113</v>
      </c>
      <c r="Y425" s="52">
        <f t="shared" si="48"/>
        <v>45</v>
      </c>
      <c r="Z425">
        <f t="shared" si="49"/>
        <v>158</v>
      </c>
    </row>
    <row r="426" spans="1:26">
      <c r="A426" s="51" t="s">
        <v>13</v>
      </c>
      <c r="B426" s="16" t="s">
        <v>695</v>
      </c>
      <c r="C426" s="47" t="s">
        <v>325</v>
      </c>
      <c r="D426" s="47" t="s">
        <v>336</v>
      </c>
      <c r="E426" s="52" t="s">
        <v>337</v>
      </c>
      <c r="F426" s="56"/>
      <c r="G426" s="47">
        <v>1</v>
      </c>
      <c r="H426" s="47"/>
      <c r="I426" s="47"/>
      <c r="J426" s="47"/>
      <c r="K426" s="47"/>
      <c r="L426" s="47">
        <v>1</v>
      </c>
      <c r="M426" s="47"/>
      <c r="N426" s="47"/>
      <c r="O426" s="47">
        <v>1</v>
      </c>
      <c r="P426" s="47">
        <v>4</v>
      </c>
      <c r="Q426" s="47">
        <v>3</v>
      </c>
      <c r="R426" s="47">
        <v>3</v>
      </c>
      <c r="S426" s="47">
        <v>1</v>
      </c>
      <c r="T426" s="47"/>
      <c r="U426" s="47"/>
      <c r="V426" s="47">
        <v>11</v>
      </c>
      <c r="W426" s="48">
        <v>7</v>
      </c>
      <c r="X426" s="61">
        <f t="shared" si="48"/>
        <v>19</v>
      </c>
      <c r="Y426" s="52">
        <f t="shared" si="48"/>
        <v>13</v>
      </c>
      <c r="Z426">
        <f t="shared" si="49"/>
        <v>32</v>
      </c>
    </row>
    <row r="427" spans="1:26">
      <c r="A427" s="51" t="s">
        <v>13</v>
      </c>
      <c r="B427" s="16" t="s">
        <v>696</v>
      </c>
      <c r="C427" s="47" t="s">
        <v>325</v>
      </c>
      <c r="D427" s="47" t="s">
        <v>338</v>
      </c>
      <c r="E427" s="52" t="s">
        <v>339</v>
      </c>
      <c r="F427" s="56"/>
      <c r="G427" s="47">
        <v>2</v>
      </c>
      <c r="H427" s="47"/>
      <c r="I427" s="47"/>
      <c r="J427" s="47"/>
      <c r="K427" s="47">
        <v>3</v>
      </c>
      <c r="L427" s="47">
        <v>4</v>
      </c>
      <c r="M427" s="47">
        <v>1</v>
      </c>
      <c r="N427" s="47">
        <v>3</v>
      </c>
      <c r="O427" s="47">
        <v>7</v>
      </c>
      <c r="P427" s="47"/>
      <c r="Q427" s="47"/>
      <c r="R427" s="47">
        <v>7</v>
      </c>
      <c r="S427" s="47">
        <v>3</v>
      </c>
      <c r="T427" s="47"/>
      <c r="U427" s="47"/>
      <c r="V427" s="47">
        <v>59</v>
      </c>
      <c r="W427" s="48">
        <v>82</v>
      </c>
      <c r="X427" s="61">
        <f t="shared" si="48"/>
        <v>73</v>
      </c>
      <c r="Y427" s="52">
        <f t="shared" si="48"/>
        <v>98</v>
      </c>
      <c r="Z427">
        <f t="shared" si="49"/>
        <v>171</v>
      </c>
    </row>
    <row r="428" spans="1:26">
      <c r="A428" s="51" t="s">
        <v>13</v>
      </c>
      <c r="B428" s="16" t="s">
        <v>697</v>
      </c>
      <c r="C428" s="47" t="s">
        <v>180</v>
      </c>
      <c r="D428" s="47" t="s">
        <v>340</v>
      </c>
      <c r="E428" s="52" t="s">
        <v>341</v>
      </c>
      <c r="F428" s="56"/>
      <c r="G428" s="47">
        <v>1</v>
      </c>
      <c r="H428" s="47"/>
      <c r="I428" s="47"/>
      <c r="J428" s="47"/>
      <c r="K428" s="47"/>
      <c r="L428" s="47"/>
      <c r="M428" s="47"/>
      <c r="N428" s="47">
        <v>1</v>
      </c>
      <c r="O428" s="47"/>
      <c r="P428" s="47"/>
      <c r="Q428" s="47"/>
      <c r="R428" s="47"/>
      <c r="S428" s="47"/>
      <c r="T428" s="47"/>
      <c r="U428" s="47"/>
      <c r="V428" s="47"/>
      <c r="W428" s="48">
        <v>6</v>
      </c>
      <c r="X428" s="61">
        <f t="shared" si="48"/>
        <v>1</v>
      </c>
      <c r="Y428" s="52">
        <f t="shared" si="48"/>
        <v>7</v>
      </c>
      <c r="Z428">
        <f t="shared" si="49"/>
        <v>8</v>
      </c>
    </row>
    <row r="429" spans="1:26">
      <c r="A429" s="51" t="s">
        <v>13</v>
      </c>
      <c r="B429" s="16" t="s">
        <v>698</v>
      </c>
      <c r="C429" s="47" t="s">
        <v>159</v>
      </c>
      <c r="D429" s="47" t="s">
        <v>342</v>
      </c>
      <c r="E429" s="52" t="s">
        <v>602</v>
      </c>
      <c r="F429" s="56">
        <v>1</v>
      </c>
      <c r="G429" s="47"/>
      <c r="H429" s="47"/>
      <c r="I429" s="47"/>
      <c r="J429" s="47"/>
      <c r="K429" s="47">
        <v>1</v>
      </c>
      <c r="L429" s="47"/>
      <c r="M429" s="47"/>
      <c r="N429" s="47"/>
      <c r="O429" s="47"/>
      <c r="P429" s="47"/>
      <c r="Q429" s="47"/>
      <c r="R429" s="47">
        <v>3</v>
      </c>
      <c r="S429" s="47">
        <v>3</v>
      </c>
      <c r="T429" s="47"/>
      <c r="U429" s="47"/>
      <c r="V429" s="47">
        <v>33</v>
      </c>
      <c r="W429" s="48">
        <v>23</v>
      </c>
      <c r="X429" s="61">
        <f t="shared" si="48"/>
        <v>37</v>
      </c>
      <c r="Y429" s="52">
        <f t="shared" si="48"/>
        <v>27</v>
      </c>
      <c r="Z429">
        <f t="shared" si="49"/>
        <v>64</v>
      </c>
    </row>
    <row r="430" spans="1:26">
      <c r="A430" s="51" t="s">
        <v>13</v>
      </c>
      <c r="B430" s="16"/>
      <c r="C430" s="47" t="s">
        <v>159</v>
      </c>
      <c r="D430" s="47" t="s">
        <v>343</v>
      </c>
      <c r="E430" s="52" t="s">
        <v>344</v>
      </c>
      <c r="F430" s="56">
        <v>1</v>
      </c>
      <c r="G430" s="47"/>
      <c r="H430" s="47"/>
      <c r="I430" s="47"/>
      <c r="J430" s="47">
        <v>1</v>
      </c>
      <c r="K430" s="47">
        <v>1</v>
      </c>
      <c r="L430" s="47"/>
      <c r="M430" s="47"/>
      <c r="N430" s="47"/>
      <c r="O430" s="47">
        <v>2</v>
      </c>
      <c r="P430" s="47"/>
      <c r="Q430" s="47"/>
      <c r="R430" s="47"/>
      <c r="S430" s="47">
        <v>1</v>
      </c>
      <c r="T430" s="47"/>
      <c r="U430" s="47"/>
      <c r="V430" s="47">
        <v>5</v>
      </c>
      <c r="W430" s="48">
        <v>13</v>
      </c>
      <c r="X430" s="61">
        <f t="shared" si="48"/>
        <v>7</v>
      </c>
      <c r="Y430" s="52">
        <f t="shared" si="48"/>
        <v>17</v>
      </c>
      <c r="Z430">
        <f t="shared" si="49"/>
        <v>24</v>
      </c>
    </row>
    <row r="431" spans="1:26">
      <c r="A431" s="51" t="s">
        <v>13</v>
      </c>
      <c r="B431" s="16"/>
      <c r="C431" s="47" t="s">
        <v>144</v>
      </c>
      <c r="D431" s="47" t="s">
        <v>347</v>
      </c>
      <c r="E431" s="52" t="s">
        <v>348</v>
      </c>
      <c r="F431" s="56"/>
      <c r="G431" s="47"/>
      <c r="H431" s="47"/>
      <c r="I431" s="47"/>
      <c r="J431" s="47"/>
      <c r="K431" s="47">
        <v>1</v>
      </c>
      <c r="L431" s="47"/>
      <c r="M431" s="47"/>
      <c r="N431" s="47"/>
      <c r="O431" s="47"/>
      <c r="P431" s="47"/>
      <c r="Q431" s="47">
        <v>1</v>
      </c>
      <c r="R431" s="47"/>
      <c r="S431" s="47"/>
      <c r="T431" s="47"/>
      <c r="U431" s="47"/>
      <c r="V431" s="47"/>
      <c r="W431" s="48">
        <v>1</v>
      </c>
      <c r="X431" s="61">
        <f t="shared" si="48"/>
        <v>0</v>
      </c>
      <c r="Y431" s="52">
        <f t="shared" si="48"/>
        <v>3</v>
      </c>
      <c r="Z431">
        <f t="shared" si="49"/>
        <v>3</v>
      </c>
    </row>
    <row r="432" spans="1:26">
      <c r="A432" s="51" t="s">
        <v>13</v>
      </c>
      <c r="B432" s="16"/>
      <c r="C432" s="47" t="s">
        <v>144</v>
      </c>
      <c r="D432" s="47" t="s">
        <v>349</v>
      </c>
      <c r="E432" s="52" t="s">
        <v>350</v>
      </c>
      <c r="F432" s="56">
        <v>2</v>
      </c>
      <c r="G432" s="47"/>
      <c r="H432" s="47"/>
      <c r="I432" s="47"/>
      <c r="J432" s="47"/>
      <c r="K432" s="47">
        <v>1</v>
      </c>
      <c r="L432" s="47"/>
      <c r="M432" s="47"/>
      <c r="N432" s="47"/>
      <c r="O432" s="47">
        <v>1</v>
      </c>
      <c r="P432" s="47"/>
      <c r="Q432" s="47">
        <v>1</v>
      </c>
      <c r="R432" s="47"/>
      <c r="S432" s="47">
        <v>1</v>
      </c>
      <c r="T432" s="47"/>
      <c r="U432" s="47"/>
      <c r="V432" s="47">
        <v>2</v>
      </c>
      <c r="W432" s="48">
        <v>5</v>
      </c>
      <c r="X432" s="61">
        <f t="shared" si="48"/>
        <v>4</v>
      </c>
      <c r="Y432" s="52">
        <f t="shared" si="48"/>
        <v>9</v>
      </c>
      <c r="Z432">
        <f t="shared" si="49"/>
        <v>13</v>
      </c>
    </row>
    <row r="433" spans="1:26">
      <c r="A433" s="51" t="s">
        <v>13</v>
      </c>
      <c r="B433" s="16"/>
      <c r="C433" s="47" t="s">
        <v>325</v>
      </c>
      <c r="D433" s="47" t="s">
        <v>351</v>
      </c>
      <c r="E433" s="52" t="s">
        <v>352</v>
      </c>
      <c r="F433" s="56">
        <v>3</v>
      </c>
      <c r="G433" s="47"/>
      <c r="H433" s="47"/>
      <c r="I433" s="47"/>
      <c r="J433" s="47">
        <v>4</v>
      </c>
      <c r="K433" s="47">
        <v>2</v>
      </c>
      <c r="L433" s="47">
        <v>2</v>
      </c>
      <c r="M433" s="47">
        <v>1</v>
      </c>
      <c r="N433" s="47">
        <v>2</v>
      </c>
      <c r="O433" s="47">
        <v>1</v>
      </c>
      <c r="P433" s="47"/>
      <c r="Q433" s="47">
        <v>1</v>
      </c>
      <c r="R433" s="47">
        <v>2</v>
      </c>
      <c r="S433" s="47">
        <v>3</v>
      </c>
      <c r="T433" s="47"/>
      <c r="U433" s="47"/>
      <c r="V433" s="47">
        <v>54</v>
      </c>
      <c r="W433" s="48">
        <v>37</v>
      </c>
      <c r="X433" s="61">
        <f t="shared" si="48"/>
        <v>67</v>
      </c>
      <c r="Y433" s="52">
        <f t="shared" si="48"/>
        <v>45</v>
      </c>
      <c r="Z433">
        <f t="shared" si="49"/>
        <v>112</v>
      </c>
    </row>
    <row r="434" spans="1:26">
      <c r="A434" s="51" t="s">
        <v>13</v>
      </c>
      <c r="B434" s="16"/>
      <c r="C434" s="47" t="s">
        <v>126</v>
      </c>
      <c r="D434" s="47" t="s">
        <v>353</v>
      </c>
      <c r="E434" s="52" t="s">
        <v>354</v>
      </c>
      <c r="F434" s="56"/>
      <c r="G434" s="47"/>
      <c r="H434" s="47"/>
      <c r="I434" s="47"/>
      <c r="J434" s="47">
        <v>1</v>
      </c>
      <c r="K434" s="47"/>
      <c r="L434" s="47"/>
      <c r="M434" s="47"/>
      <c r="N434" s="47">
        <v>1</v>
      </c>
      <c r="O434" s="47"/>
      <c r="P434" s="47">
        <v>1</v>
      </c>
      <c r="Q434" s="47">
        <v>2</v>
      </c>
      <c r="R434" s="47">
        <v>1</v>
      </c>
      <c r="S434" s="47"/>
      <c r="T434" s="47"/>
      <c r="U434" s="47"/>
      <c r="V434" s="47">
        <v>22</v>
      </c>
      <c r="W434" s="48">
        <v>2</v>
      </c>
      <c r="X434" s="61">
        <f t="shared" si="48"/>
        <v>26</v>
      </c>
      <c r="Y434" s="52">
        <f t="shared" si="48"/>
        <v>4</v>
      </c>
      <c r="Z434">
        <f t="shared" si="49"/>
        <v>30</v>
      </c>
    </row>
    <row r="435" spans="1:26">
      <c r="A435" s="51" t="s">
        <v>13</v>
      </c>
      <c r="B435" s="16"/>
      <c r="C435" s="47" t="s">
        <v>180</v>
      </c>
      <c r="D435" s="47" t="s">
        <v>357</v>
      </c>
      <c r="E435" s="52" t="s">
        <v>358</v>
      </c>
      <c r="F435" s="56"/>
      <c r="G435" s="47"/>
      <c r="H435" s="47"/>
      <c r="I435" s="47"/>
      <c r="J435" s="47"/>
      <c r="K435" s="47"/>
      <c r="L435" s="47"/>
      <c r="M435" s="47"/>
      <c r="N435" s="47"/>
      <c r="O435" s="47"/>
      <c r="P435" s="47"/>
      <c r="Q435" s="47">
        <v>1</v>
      </c>
      <c r="R435" s="47"/>
      <c r="S435" s="47"/>
      <c r="T435" s="47"/>
      <c r="U435" s="47"/>
      <c r="V435" s="47">
        <v>1</v>
      </c>
      <c r="W435" s="48">
        <v>9</v>
      </c>
      <c r="X435" s="61">
        <f t="shared" si="48"/>
        <v>1</v>
      </c>
      <c r="Y435" s="52">
        <f t="shared" si="48"/>
        <v>10</v>
      </c>
      <c r="Z435">
        <f t="shared" si="49"/>
        <v>11</v>
      </c>
    </row>
    <row r="436" spans="1:26">
      <c r="A436" s="51" t="s">
        <v>13</v>
      </c>
      <c r="B436" s="16"/>
      <c r="C436" s="47" t="s">
        <v>325</v>
      </c>
      <c r="D436" s="47" t="s">
        <v>363</v>
      </c>
      <c r="E436" s="52" t="s">
        <v>364</v>
      </c>
      <c r="F436" s="56"/>
      <c r="G436" s="47"/>
      <c r="H436" s="47"/>
      <c r="I436" s="47"/>
      <c r="J436" s="47"/>
      <c r="K436" s="47"/>
      <c r="L436" s="47"/>
      <c r="M436" s="47"/>
      <c r="N436" s="47">
        <v>1</v>
      </c>
      <c r="O436" s="47"/>
      <c r="P436" s="47"/>
      <c r="Q436" s="47"/>
      <c r="R436" s="47"/>
      <c r="S436" s="47"/>
      <c r="T436" s="47"/>
      <c r="U436" s="47"/>
      <c r="V436" s="47">
        <v>4</v>
      </c>
      <c r="W436" s="48"/>
      <c r="X436" s="61">
        <f t="shared" si="48"/>
        <v>5</v>
      </c>
      <c r="Y436" s="52">
        <f t="shared" si="48"/>
        <v>0</v>
      </c>
      <c r="Z436">
        <f t="shared" si="49"/>
        <v>5</v>
      </c>
    </row>
    <row r="437" spans="1:26">
      <c r="A437" s="51" t="s">
        <v>13</v>
      </c>
      <c r="B437" s="16"/>
      <c r="C437" s="47" t="s">
        <v>126</v>
      </c>
      <c r="D437" s="47" t="s">
        <v>365</v>
      </c>
      <c r="E437" s="52" t="s">
        <v>366</v>
      </c>
      <c r="F437" s="56">
        <v>1</v>
      </c>
      <c r="G437" s="47"/>
      <c r="H437" s="47"/>
      <c r="I437" s="47"/>
      <c r="J437" s="47">
        <v>2</v>
      </c>
      <c r="K437" s="47"/>
      <c r="L437" s="47">
        <v>1</v>
      </c>
      <c r="M437" s="47">
        <v>1</v>
      </c>
      <c r="N437" s="47"/>
      <c r="O437" s="47"/>
      <c r="P437" s="47">
        <v>1</v>
      </c>
      <c r="Q437" s="47"/>
      <c r="R437" s="47">
        <v>2</v>
      </c>
      <c r="S437" s="47">
        <v>1</v>
      </c>
      <c r="T437" s="47"/>
      <c r="U437" s="47"/>
      <c r="V437" s="47">
        <v>17</v>
      </c>
      <c r="W437" s="48">
        <v>2</v>
      </c>
      <c r="X437" s="61">
        <f t="shared" si="48"/>
        <v>24</v>
      </c>
      <c r="Y437" s="52">
        <f t="shared" si="48"/>
        <v>4</v>
      </c>
      <c r="Z437">
        <f t="shared" si="49"/>
        <v>28</v>
      </c>
    </row>
    <row r="438" spans="1:26">
      <c r="A438" s="51" t="s">
        <v>13</v>
      </c>
      <c r="B438" s="16"/>
      <c r="C438" s="47" t="s">
        <v>144</v>
      </c>
      <c r="D438" s="47" t="s">
        <v>367</v>
      </c>
      <c r="E438" s="52" t="s">
        <v>368</v>
      </c>
      <c r="F438" s="56"/>
      <c r="G438" s="47"/>
      <c r="H438" s="47"/>
      <c r="I438" s="47"/>
      <c r="J438" s="47"/>
      <c r="K438" s="47"/>
      <c r="L438" s="47"/>
      <c r="M438" s="47"/>
      <c r="N438" s="47"/>
      <c r="O438" s="47"/>
      <c r="P438" s="47"/>
      <c r="Q438" s="47">
        <v>1</v>
      </c>
      <c r="R438" s="47"/>
      <c r="S438" s="47">
        <v>2</v>
      </c>
      <c r="T438" s="47"/>
      <c r="U438" s="47"/>
      <c r="V438" s="47"/>
      <c r="W438" s="48">
        <v>9</v>
      </c>
      <c r="X438" s="61">
        <f t="shared" si="48"/>
        <v>0</v>
      </c>
      <c r="Y438" s="52">
        <f t="shared" si="48"/>
        <v>12</v>
      </c>
      <c r="Z438">
        <f t="shared" si="49"/>
        <v>12</v>
      </c>
    </row>
    <row r="439" spans="1:26">
      <c r="A439" s="51" t="s">
        <v>13</v>
      </c>
      <c r="B439" s="16"/>
      <c r="C439" s="47" t="s">
        <v>369</v>
      </c>
      <c r="D439" s="47" t="s">
        <v>370</v>
      </c>
      <c r="E439" s="52" t="s">
        <v>371</v>
      </c>
      <c r="F439" s="56">
        <v>1</v>
      </c>
      <c r="G439" s="47">
        <v>1</v>
      </c>
      <c r="H439" s="47"/>
      <c r="I439" s="47"/>
      <c r="J439" s="47">
        <v>1</v>
      </c>
      <c r="K439" s="47">
        <v>3</v>
      </c>
      <c r="L439" s="47">
        <v>9</v>
      </c>
      <c r="M439" s="47">
        <v>2</v>
      </c>
      <c r="N439" s="47">
        <v>4</v>
      </c>
      <c r="O439" s="47"/>
      <c r="P439" s="47">
        <v>1</v>
      </c>
      <c r="Q439" s="47">
        <v>1</v>
      </c>
      <c r="R439" s="47">
        <v>7</v>
      </c>
      <c r="S439" s="47">
        <v>11</v>
      </c>
      <c r="T439" s="47"/>
      <c r="U439" s="47"/>
      <c r="V439" s="47">
        <v>87</v>
      </c>
      <c r="W439" s="48">
        <v>94</v>
      </c>
      <c r="X439" s="61">
        <f t="shared" si="48"/>
        <v>110</v>
      </c>
      <c r="Y439" s="52">
        <f t="shared" si="48"/>
        <v>112</v>
      </c>
      <c r="Z439">
        <f t="shared" si="49"/>
        <v>222</v>
      </c>
    </row>
    <row r="440" spans="1:26">
      <c r="A440" s="51" t="s">
        <v>13</v>
      </c>
      <c r="B440" s="16"/>
      <c r="C440" s="47" t="s">
        <v>369</v>
      </c>
      <c r="D440" s="47" t="s">
        <v>372</v>
      </c>
      <c r="E440" s="52" t="s">
        <v>373</v>
      </c>
      <c r="F440" s="56"/>
      <c r="G440" s="47"/>
      <c r="H440" s="47"/>
      <c r="I440" s="47"/>
      <c r="J440" s="47"/>
      <c r="K440" s="47"/>
      <c r="L440" s="47"/>
      <c r="M440" s="47"/>
      <c r="N440" s="47">
        <v>1</v>
      </c>
      <c r="O440" s="47">
        <v>1</v>
      </c>
      <c r="P440" s="47"/>
      <c r="Q440" s="47"/>
      <c r="R440" s="47">
        <v>1</v>
      </c>
      <c r="S440" s="47">
        <v>1</v>
      </c>
      <c r="T440" s="47"/>
      <c r="U440" s="47"/>
      <c r="V440" s="47">
        <v>11</v>
      </c>
      <c r="W440" s="48">
        <v>6</v>
      </c>
      <c r="X440" s="61">
        <f t="shared" si="48"/>
        <v>13</v>
      </c>
      <c r="Y440" s="52">
        <f t="shared" si="48"/>
        <v>8</v>
      </c>
      <c r="Z440">
        <f t="shared" si="49"/>
        <v>21</v>
      </c>
    </row>
    <row r="441" spans="1:26">
      <c r="A441" s="51" t="s">
        <v>13</v>
      </c>
      <c r="B441" s="16"/>
      <c r="C441" s="47" t="s">
        <v>159</v>
      </c>
      <c r="D441" s="47" t="s">
        <v>374</v>
      </c>
      <c r="E441" s="52" t="s">
        <v>375</v>
      </c>
      <c r="F441" s="56"/>
      <c r="G441" s="47">
        <v>1</v>
      </c>
      <c r="H441" s="47"/>
      <c r="I441" s="47"/>
      <c r="J441" s="47"/>
      <c r="K441" s="47"/>
      <c r="L441" s="47"/>
      <c r="M441" s="47"/>
      <c r="N441" s="47"/>
      <c r="O441" s="47">
        <v>5</v>
      </c>
      <c r="P441" s="47"/>
      <c r="Q441" s="47">
        <v>1</v>
      </c>
      <c r="R441" s="47">
        <v>1</v>
      </c>
      <c r="S441" s="47">
        <v>2</v>
      </c>
      <c r="T441" s="47"/>
      <c r="U441" s="47"/>
      <c r="V441" s="47">
        <v>2</v>
      </c>
      <c r="W441" s="48">
        <v>8</v>
      </c>
      <c r="X441" s="61">
        <f t="shared" si="48"/>
        <v>3</v>
      </c>
      <c r="Y441" s="52">
        <f t="shared" si="48"/>
        <v>17</v>
      </c>
      <c r="Z441">
        <f t="shared" si="49"/>
        <v>20</v>
      </c>
    </row>
    <row r="442" spans="1:26">
      <c r="A442" s="51" t="s">
        <v>13</v>
      </c>
      <c r="B442" s="16"/>
      <c r="C442" s="47" t="s">
        <v>180</v>
      </c>
      <c r="D442" s="47" t="s">
        <v>584</v>
      </c>
      <c r="E442" s="52" t="s">
        <v>585</v>
      </c>
      <c r="F442" s="56"/>
      <c r="G442" s="47"/>
      <c r="H442" s="47"/>
      <c r="I442" s="47"/>
      <c r="J442" s="47"/>
      <c r="K442" s="47"/>
      <c r="L442" s="47"/>
      <c r="M442" s="47"/>
      <c r="N442" s="47">
        <v>1</v>
      </c>
      <c r="O442" s="47"/>
      <c r="P442" s="47"/>
      <c r="Q442" s="47"/>
      <c r="R442" s="47"/>
      <c r="S442" s="47"/>
      <c r="T442" s="47"/>
      <c r="U442" s="47"/>
      <c r="V442" s="47"/>
      <c r="W442" s="48">
        <v>1</v>
      </c>
      <c r="X442" s="61">
        <f t="shared" si="48"/>
        <v>1</v>
      </c>
      <c r="Y442" s="52">
        <f t="shared" si="48"/>
        <v>1</v>
      </c>
      <c r="Z442">
        <f t="shared" si="49"/>
        <v>2</v>
      </c>
    </row>
    <row r="443" spans="1:26">
      <c r="A443" s="51" t="s">
        <v>13</v>
      </c>
      <c r="B443" s="16"/>
      <c r="C443" s="47" t="s">
        <v>180</v>
      </c>
      <c r="D443" s="47" t="s">
        <v>376</v>
      </c>
      <c r="E443" s="52" t="s">
        <v>377</v>
      </c>
      <c r="F443" s="56"/>
      <c r="G443" s="47"/>
      <c r="H443" s="47"/>
      <c r="I443" s="47"/>
      <c r="J443" s="47">
        <v>2</v>
      </c>
      <c r="K443" s="47"/>
      <c r="L443" s="47"/>
      <c r="M443" s="47"/>
      <c r="N443" s="47">
        <v>2</v>
      </c>
      <c r="O443" s="47"/>
      <c r="P443" s="47"/>
      <c r="Q443" s="47"/>
      <c r="R443" s="47"/>
      <c r="S443" s="47"/>
      <c r="T443" s="47"/>
      <c r="U443" s="47"/>
      <c r="V443" s="47">
        <v>5</v>
      </c>
      <c r="W443" s="48">
        <v>4</v>
      </c>
      <c r="X443" s="61">
        <f t="shared" si="48"/>
        <v>9</v>
      </c>
      <c r="Y443" s="52">
        <f t="shared" si="48"/>
        <v>4</v>
      </c>
      <c r="Z443">
        <f t="shared" si="49"/>
        <v>13</v>
      </c>
    </row>
    <row r="444" spans="1:26">
      <c r="A444" s="53" t="s">
        <v>13</v>
      </c>
      <c r="B444" s="17"/>
      <c r="C444" s="54" t="s">
        <v>159</v>
      </c>
      <c r="D444" s="54" t="s">
        <v>378</v>
      </c>
      <c r="E444" s="55" t="s">
        <v>379</v>
      </c>
      <c r="F444" s="57"/>
      <c r="G444" s="54"/>
      <c r="H444" s="54"/>
      <c r="I444" s="54"/>
      <c r="J444" s="54"/>
      <c r="K444" s="54"/>
      <c r="L444" s="54"/>
      <c r="M444" s="54"/>
      <c r="N444" s="54"/>
      <c r="O444" s="54"/>
      <c r="P444" s="54"/>
      <c r="Q444" s="54"/>
      <c r="R444" s="54"/>
      <c r="S444" s="54">
        <v>1</v>
      </c>
      <c r="T444" s="54"/>
      <c r="U444" s="54"/>
      <c r="V444" s="54">
        <v>5</v>
      </c>
      <c r="W444" s="60">
        <v>4</v>
      </c>
      <c r="X444" s="62">
        <f t="shared" si="48"/>
        <v>5</v>
      </c>
      <c r="Y444" s="55">
        <f t="shared" si="48"/>
        <v>5</v>
      </c>
      <c r="Z444">
        <f t="shared" si="49"/>
        <v>10</v>
      </c>
    </row>
    <row r="445" spans="1:26">
      <c r="A445" s="46"/>
      <c r="B445" s="3"/>
      <c r="E445" s="3" t="s">
        <v>47</v>
      </c>
      <c r="F445">
        <f t="shared" ref="F445:Z445" si="50">SUM(F344:F444)</f>
        <v>51</v>
      </c>
      <c r="G445">
        <f t="shared" si="50"/>
        <v>91</v>
      </c>
      <c r="H445">
        <f t="shared" si="50"/>
        <v>1</v>
      </c>
      <c r="I445">
        <f t="shared" si="50"/>
        <v>9</v>
      </c>
      <c r="J445">
        <f t="shared" si="50"/>
        <v>56</v>
      </c>
      <c r="K445">
        <f t="shared" si="50"/>
        <v>74</v>
      </c>
      <c r="L445">
        <f t="shared" si="50"/>
        <v>101</v>
      </c>
      <c r="M445">
        <f t="shared" si="50"/>
        <v>64</v>
      </c>
      <c r="N445">
        <f t="shared" si="50"/>
        <v>99</v>
      </c>
      <c r="O445">
        <f t="shared" si="50"/>
        <v>232</v>
      </c>
      <c r="P445">
        <f t="shared" si="50"/>
        <v>114</v>
      </c>
      <c r="Q445">
        <f t="shared" si="50"/>
        <v>98</v>
      </c>
      <c r="R445">
        <f t="shared" si="50"/>
        <v>192</v>
      </c>
      <c r="S445">
        <f t="shared" si="50"/>
        <v>269</v>
      </c>
      <c r="T445">
        <f t="shared" si="50"/>
        <v>1</v>
      </c>
      <c r="U445">
        <f t="shared" si="50"/>
        <v>1</v>
      </c>
      <c r="V445">
        <f t="shared" si="50"/>
        <v>1808</v>
      </c>
      <c r="W445">
        <f t="shared" si="50"/>
        <v>2930</v>
      </c>
      <c r="X445">
        <f t="shared" si="50"/>
        <v>2423</v>
      </c>
      <c r="Y445">
        <f t="shared" si="50"/>
        <v>3768</v>
      </c>
      <c r="Z445">
        <f t="shared" si="50"/>
        <v>6191</v>
      </c>
    </row>
    <row r="446" spans="1:26">
      <c r="A446" s="3"/>
      <c r="B446" s="3"/>
      <c r="F446"/>
    </row>
    <row r="447" spans="1:26">
      <c r="A447" s="49" t="s">
        <v>53</v>
      </c>
      <c r="B447" s="112" t="s">
        <v>600</v>
      </c>
      <c r="C447" s="13" t="s">
        <v>383</v>
      </c>
      <c r="D447" s="13" t="s">
        <v>384</v>
      </c>
      <c r="E447" s="50" t="s">
        <v>385</v>
      </c>
      <c r="F447" s="21"/>
      <c r="G447" s="13"/>
      <c r="H447" s="13"/>
      <c r="I447" s="13"/>
      <c r="J447" s="13"/>
      <c r="K447" s="13"/>
      <c r="L447" s="13"/>
      <c r="M447" s="13"/>
      <c r="N447" s="13"/>
      <c r="O447" s="13"/>
      <c r="P447" s="13"/>
      <c r="Q447" s="13"/>
      <c r="R447" s="13"/>
      <c r="S447" s="13"/>
      <c r="T447" s="13"/>
      <c r="U447" s="13"/>
      <c r="V447" s="13"/>
      <c r="W447" s="15">
        <v>1</v>
      </c>
      <c r="X447" s="19">
        <f t="shared" ref="X447:Y458" si="51">F447+H447+J447+L447+N447+P447+R447+T447+V447</f>
        <v>0</v>
      </c>
      <c r="Y447" s="50">
        <f t="shared" si="51"/>
        <v>1</v>
      </c>
      <c r="Z447">
        <f t="shared" ref="Z447:Z458" si="52">SUM(X447:Y447)</f>
        <v>1</v>
      </c>
    </row>
    <row r="448" spans="1:26">
      <c r="A448" s="51" t="s">
        <v>53</v>
      </c>
      <c r="B448" s="113" t="s">
        <v>601</v>
      </c>
      <c r="C448" s="47" t="s">
        <v>386</v>
      </c>
      <c r="D448" s="47" t="s">
        <v>387</v>
      </c>
      <c r="E448" s="52" t="s">
        <v>388</v>
      </c>
      <c r="F448" s="56"/>
      <c r="G448" s="47"/>
      <c r="H448" s="47"/>
      <c r="I448" s="47"/>
      <c r="J448" s="47"/>
      <c r="K448" s="47"/>
      <c r="L448" s="47"/>
      <c r="M448" s="47"/>
      <c r="N448" s="47"/>
      <c r="O448" s="47"/>
      <c r="P448" s="47"/>
      <c r="Q448" s="47"/>
      <c r="R448" s="47"/>
      <c r="S448" s="47"/>
      <c r="T448" s="47"/>
      <c r="U448" s="47"/>
      <c r="V448" s="47"/>
      <c r="W448" s="48">
        <v>1</v>
      </c>
      <c r="X448" s="61">
        <f t="shared" si="51"/>
        <v>0</v>
      </c>
      <c r="Y448" s="52">
        <f t="shared" si="51"/>
        <v>1</v>
      </c>
      <c r="Z448">
        <f t="shared" si="52"/>
        <v>1</v>
      </c>
    </row>
    <row r="449" spans="1:26">
      <c r="A449" s="51" t="s">
        <v>53</v>
      </c>
      <c r="B449" s="16" t="s">
        <v>699</v>
      </c>
      <c r="C449" s="47" t="s">
        <v>383</v>
      </c>
      <c r="D449" s="47" t="s">
        <v>389</v>
      </c>
      <c r="E449" s="52" t="s">
        <v>390</v>
      </c>
      <c r="F449" s="56"/>
      <c r="G449" s="47"/>
      <c r="H449" s="47"/>
      <c r="I449" s="47"/>
      <c r="J449" s="47">
        <v>1</v>
      </c>
      <c r="K449" s="47"/>
      <c r="L449" s="47"/>
      <c r="M449" s="47"/>
      <c r="N449" s="47"/>
      <c r="O449" s="47"/>
      <c r="P449" s="47">
        <v>1</v>
      </c>
      <c r="Q449" s="47"/>
      <c r="R449" s="47"/>
      <c r="S449" s="47"/>
      <c r="T449" s="47"/>
      <c r="U449" s="47"/>
      <c r="V449" s="47">
        <v>3</v>
      </c>
      <c r="W449" s="48"/>
      <c r="X449" s="61">
        <f t="shared" ref="X449:X453" si="53">F449+H449+J449+L449+N449+P449+R449+T449+V449</f>
        <v>5</v>
      </c>
      <c r="Y449" s="52">
        <f t="shared" ref="Y449:Y453" si="54">G449+I449+K449+M449+O449+Q449+S449+U449+W449</f>
        <v>0</v>
      </c>
      <c r="Z449">
        <f t="shared" ref="Z449:Z453" si="55">SUM(X449:Y449)</f>
        <v>5</v>
      </c>
    </row>
    <row r="450" spans="1:26">
      <c r="A450" s="51" t="s">
        <v>53</v>
      </c>
      <c r="B450" s="16" t="s">
        <v>700</v>
      </c>
      <c r="C450" s="47" t="s">
        <v>386</v>
      </c>
      <c r="D450" s="47" t="s">
        <v>391</v>
      </c>
      <c r="E450" s="52" t="s">
        <v>392</v>
      </c>
      <c r="F450" s="56"/>
      <c r="G450" s="47"/>
      <c r="H450" s="47"/>
      <c r="I450" s="47"/>
      <c r="J450" s="47"/>
      <c r="K450" s="47"/>
      <c r="L450" s="47">
        <v>1</v>
      </c>
      <c r="M450" s="47"/>
      <c r="N450" s="47"/>
      <c r="O450" s="47"/>
      <c r="P450" s="47">
        <v>1</v>
      </c>
      <c r="Q450" s="47">
        <v>4</v>
      </c>
      <c r="R450" s="47"/>
      <c r="S450" s="47"/>
      <c r="T450" s="47"/>
      <c r="U450" s="47"/>
      <c r="V450" s="47">
        <v>2</v>
      </c>
      <c r="W450" s="48">
        <v>4</v>
      </c>
      <c r="X450" s="61">
        <f t="shared" si="53"/>
        <v>4</v>
      </c>
      <c r="Y450" s="52">
        <f t="shared" si="54"/>
        <v>8</v>
      </c>
      <c r="Z450">
        <f t="shared" si="55"/>
        <v>12</v>
      </c>
    </row>
    <row r="451" spans="1:26">
      <c r="A451" s="51" t="s">
        <v>53</v>
      </c>
      <c r="B451" s="16" t="s">
        <v>701</v>
      </c>
      <c r="C451" s="47" t="s">
        <v>386</v>
      </c>
      <c r="D451" s="47" t="s">
        <v>393</v>
      </c>
      <c r="E451" s="52" t="s">
        <v>394</v>
      </c>
      <c r="F451" s="56"/>
      <c r="G451" s="47"/>
      <c r="H451" s="47"/>
      <c r="I451" s="47"/>
      <c r="J451" s="47"/>
      <c r="K451" s="47"/>
      <c r="L451" s="47"/>
      <c r="M451" s="47"/>
      <c r="N451" s="47"/>
      <c r="O451" s="47"/>
      <c r="P451" s="47"/>
      <c r="Q451" s="47"/>
      <c r="R451" s="47"/>
      <c r="S451" s="47"/>
      <c r="T451" s="47"/>
      <c r="U451" s="47"/>
      <c r="V451" s="47"/>
      <c r="W451" s="48">
        <v>1</v>
      </c>
      <c r="X451" s="61">
        <f t="shared" si="53"/>
        <v>0</v>
      </c>
      <c r="Y451" s="52">
        <f t="shared" si="54"/>
        <v>1</v>
      </c>
      <c r="Z451">
        <f t="shared" si="55"/>
        <v>1</v>
      </c>
    </row>
    <row r="452" spans="1:26">
      <c r="A452" s="51" t="s">
        <v>53</v>
      </c>
      <c r="B452" s="16" t="s">
        <v>702</v>
      </c>
      <c r="C452" s="47" t="s">
        <v>386</v>
      </c>
      <c r="D452" s="47" t="s">
        <v>395</v>
      </c>
      <c r="E452" s="52" t="s">
        <v>396</v>
      </c>
      <c r="F452" s="56"/>
      <c r="G452" s="47"/>
      <c r="H452" s="47"/>
      <c r="I452" s="47"/>
      <c r="J452" s="47"/>
      <c r="K452" s="47"/>
      <c r="L452" s="47">
        <v>1</v>
      </c>
      <c r="M452" s="47"/>
      <c r="N452" s="47"/>
      <c r="O452" s="47"/>
      <c r="P452" s="47"/>
      <c r="Q452" s="47"/>
      <c r="R452" s="47"/>
      <c r="S452" s="47"/>
      <c r="T452" s="47"/>
      <c r="U452" s="47"/>
      <c r="V452" s="47">
        <v>2</v>
      </c>
      <c r="W452" s="48"/>
      <c r="X452" s="61">
        <f t="shared" si="53"/>
        <v>3</v>
      </c>
      <c r="Y452" s="52">
        <f t="shared" si="54"/>
        <v>0</v>
      </c>
      <c r="Z452">
        <f t="shared" si="55"/>
        <v>3</v>
      </c>
    </row>
    <row r="453" spans="1:26">
      <c r="A453" s="51" t="s">
        <v>53</v>
      </c>
      <c r="B453" s="16" t="s">
        <v>704</v>
      </c>
      <c r="C453" s="47" t="s">
        <v>383</v>
      </c>
      <c r="D453" s="47" t="s">
        <v>399</v>
      </c>
      <c r="E453" s="52" t="s">
        <v>705</v>
      </c>
      <c r="F453" s="56"/>
      <c r="G453" s="47"/>
      <c r="H453" s="47"/>
      <c r="I453" s="47"/>
      <c r="J453" s="47"/>
      <c r="K453" s="47"/>
      <c r="L453" s="47"/>
      <c r="M453" s="47"/>
      <c r="N453" s="47"/>
      <c r="O453" s="47"/>
      <c r="P453" s="47"/>
      <c r="Q453" s="47"/>
      <c r="R453" s="47"/>
      <c r="S453" s="47"/>
      <c r="T453" s="47"/>
      <c r="U453" s="47"/>
      <c r="V453" s="47"/>
      <c r="W453" s="48">
        <v>1</v>
      </c>
      <c r="X453" s="61">
        <f t="shared" si="53"/>
        <v>0</v>
      </c>
      <c r="Y453" s="52">
        <f t="shared" si="54"/>
        <v>1</v>
      </c>
      <c r="Z453">
        <f t="shared" si="55"/>
        <v>1</v>
      </c>
    </row>
    <row r="454" spans="1:26">
      <c r="A454" s="51" t="s">
        <v>53</v>
      </c>
      <c r="B454" s="16" t="s">
        <v>706</v>
      </c>
      <c r="C454" s="47" t="s">
        <v>380</v>
      </c>
      <c r="D454" s="47" t="s">
        <v>401</v>
      </c>
      <c r="E454" s="52" t="s">
        <v>402</v>
      </c>
      <c r="F454" s="56"/>
      <c r="G454" s="47"/>
      <c r="H454" s="47"/>
      <c r="I454" s="47"/>
      <c r="J454" s="47">
        <v>1</v>
      </c>
      <c r="K454" s="47"/>
      <c r="L454" s="47"/>
      <c r="M454" s="47"/>
      <c r="N454" s="47"/>
      <c r="O454" s="47"/>
      <c r="P454" s="47"/>
      <c r="Q454" s="47">
        <v>1</v>
      </c>
      <c r="R454" s="47"/>
      <c r="S454" s="47">
        <v>1</v>
      </c>
      <c r="T454" s="47"/>
      <c r="U454" s="47"/>
      <c r="V454" s="47"/>
      <c r="W454" s="48"/>
      <c r="X454" s="61">
        <f t="shared" ref="X454:Y456" si="56">F454+H454+J454+L454+N454+P454+R454+T454+V454</f>
        <v>1</v>
      </c>
      <c r="Y454" s="52">
        <f t="shared" si="56"/>
        <v>2</v>
      </c>
      <c r="Z454">
        <f t="shared" si="52"/>
        <v>3</v>
      </c>
    </row>
    <row r="455" spans="1:26">
      <c r="A455" s="51" t="s">
        <v>53</v>
      </c>
      <c r="B455" s="16" t="s">
        <v>707</v>
      </c>
      <c r="C455" s="47" t="s">
        <v>383</v>
      </c>
      <c r="D455" s="47" t="s">
        <v>403</v>
      </c>
      <c r="E455" s="52" t="s">
        <v>404</v>
      </c>
      <c r="F455" s="56"/>
      <c r="G455" s="47"/>
      <c r="H455" s="47"/>
      <c r="I455" s="47"/>
      <c r="J455" s="47">
        <v>1</v>
      </c>
      <c r="K455" s="47"/>
      <c r="L455" s="47"/>
      <c r="M455" s="47">
        <v>2</v>
      </c>
      <c r="N455" s="47"/>
      <c r="O455" s="47"/>
      <c r="P455" s="47"/>
      <c r="Q455" s="47"/>
      <c r="R455" s="47">
        <v>2</v>
      </c>
      <c r="S455" s="47"/>
      <c r="T455" s="47"/>
      <c r="U455" s="47"/>
      <c r="V455" s="47">
        <v>4</v>
      </c>
      <c r="W455" s="48">
        <v>2</v>
      </c>
      <c r="X455" s="61">
        <f t="shared" si="56"/>
        <v>7</v>
      </c>
      <c r="Y455" s="52">
        <f t="shared" si="56"/>
        <v>4</v>
      </c>
      <c r="Z455">
        <f t="shared" si="52"/>
        <v>11</v>
      </c>
    </row>
    <row r="456" spans="1:26">
      <c r="A456" s="51" t="s">
        <v>53</v>
      </c>
      <c r="B456" s="16" t="s">
        <v>708</v>
      </c>
      <c r="C456" s="47" t="s">
        <v>380</v>
      </c>
      <c r="D456" s="47" t="s">
        <v>405</v>
      </c>
      <c r="E456" s="52" t="s">
        <v>406</v>
      </c>
      <c r="F456" s="56"/>
      <c r="G456" s="47"/>
      <c r="H456" s="47"/>
      <c r="I456" s="47"/>
      <c r="J456" s="47">
        <v>1</v>
      </c>
      <c r="K456" s="47"/>
      <c r="L456" s="47"/>
      <c r="M456" s="47"/>
      <c r="N456" s="47"/>
      <c r="O456" s="47"/>
      <c r="P456" s="47"/>
      <c r="Q456" s="47"/>
      <c r="R456" s="47">
        <v>1</v>
      </c>
      <c r="S456" s="47"/>
      <c r="T456" s="47"/>
      <c r="U456" s="47"/>
      <c r="V456" s="47">
        <v>2</v>
      </c>
      <c r="W456" s="48">
        <v>5</v>
      </c>
      <c r="X456" s="61">
        <f t="shared" si="56"/>
        <v>4</v>
      </c>
      <c r="Y456" s="52">
        <f t="shared" si="56"/>
        <v>5</v>
      </c>
      <c r="Z456">
        <f t="shared" si="52"/>
        <v>9</v>
      </c>
    </row>
    <row r="457" spans="1:26">
      <c r="A457" s="51" t="s">
        <v>53</v>
      </c>
      <c r="B457" s="16" t="s">
        <v>688</v>
      </c>
      <c r="C457" s="47" t="s">
        <v>407</v>
      </c>
      <c r="D457" s="47" t="s">
        <v>408</v>
      </c>
      <c r="E457" s="52" t="s">
        <v>409</v>
      </c>
      <c r="F457" s="56"/>
      <c r="G457" s="47"/>
      <c r="H457" s="47"/>
      <c r="I457" s="47"/>
      <c r="J457" s="47"/>
      <c r="K457" s="47"/>
      <c r="L457" s="47"/>
      <c r="M457" s="47"/>
      <c r="N457" s="47"/>
      <c r="O457" s="47"/>
      <c r="P457" s="47"/>
      <c r="Q457" s="47"/>
      <c r="R457" s="47"/>
      <c r="S457" s="47"/>
      <c r="T457" s="47"/>
      <c r="U457" s="47"/>
      <c r="V457" s="47">
        <v>1</v>
      </c>
      <c r="W457" s="48"/>
      <c r="X457" s="61">
        <f t="shared" si="51"/>
        <v>1</v>
      </c>
      <c r="Y457" s="52">
        <f t="shared" si="51"/>
        <v>0</v>
      </c>
      <c r="Z457">
        <f t="shared" si="52"/>
        <v>1</v>
      </c>
    </row>
    <row r="458" spans="1:26">
      <c r="A458" s="53" t="s">
        <v>53</v>
      </c>
      <c r="B458" s="17" t="s">
        <v>709</v>
      </c>
      <c r="C458" s="54" t="s">
        <v>407</v>
      </c>
      <c r="D458" s="54" t="s">
        <v>412</v>
      </c>
      <c r="E458" s="55" t="s">
        <v>413</v>
      </c>
      <c r="F458" s="57"/>
      <c r="G458" s="54"/>
      <c r="H458" s="54"/>
      <c r="I458" s="54"/>
      <c r="J458" s="54"/>
      <c r="K458" s="54"/>
      <c r="L458" s="54"/>
      <c r="M458" s="54"/>
      <c r="N458" s="54"/>
      <c r="O458" s="54"/>
      <c r="P458" s="54"/>
      <c r="Q458" s="54">
        <v>1</v>
      </c>
      <c r="R458" s="54"/>
      <c r="S458" s="54"/>
      <c r="T458" s="54"/>
      <c r="U458" s="54"/>
      <c r="V458" s="54"/>
      <c r="W458" s="60"/>
      <c r="X458" s="62">
        <f t="shared" si="51"/>
        <v>0</v>
      </c>
      <c r="Y458" s="55">
        <f t="shared" si="51"/>
        <v>1</v>
      </c>
      <c r="Z458">
        <f t="shared" si="52"/>
        <v>1</v>
      </c>
    </row>
    <row r="459" spans="1:26">
      <c r="A459" s="46"/>
      <c r="B459" s="3"/>
      <c r="E459" s="67" t="s">
        <v>46</v>
      </c>
      <c r="F459">
        <f>SUM(F447:F458)</f>
        <v>0</v>
      </c>
      <c r="G459">
        <f>SUM(G447:G458)</f>
        <v>0</v>
      </c>
      <c r="H459">
        <f t="shared" ref="H459:Z459" si="57">SUM(H447:H458)</f>
        <v>0</v>
      </c>
      <c r="I459">
        <f t="shared" si="57"/>
        <v>0</v>
      </c>
      <c r="J459">
        <f t="shared" si="57"/>
        <v>4</v>
      </c>
      <c r="K459">
        <f t="shared" si="57"/>
        <v>0</v>
      </c>
      <c r="L459">
        <f t="shared" si="57"/>
        <v>2</v>
      </c>
      <c r="M459">
        <f t="shared" si="57"/>
        <v>2</v>
      </c>
      <c r="N459">
        <f t="shared" si="57"/>
        <v>0</v>
      </c>
      <c r="O459">
        <f t="shared" si="57"/>
        <v>0</v>
      </c>
      <c r="P459">
        <f t="shared" si="57"/>
        <v>2</v>
      </c>
      <c r="Q459">
        <f t="shared" si="57"/>
        <v>6</v>
      </c>
      <c r="R459">
        <f t="shared" si="57"/>
        <v>3</v>
      </c>
      <c r="S459">
        <f t="shared" si="57"/>
        <v>1</v>
      </c>
      <c r="T459">
        <f t="shared" si="57"/>
        <v>0</v>
      </c>
      <c r="U459">
        <f t="shared" si="57"/>
        <v>0</v>
      </c>
      <c r="V459">
        <f t="shared" si="57"/>
        <v>14</v>
      </c>
      <c r="W459">
        <f t="shared" si="57"/>
        <v>15</v>
      </c>
      <c r="X459">
        <f t="shared" si="57"/>
        <v>25</v>
      </c>
      <c r="Y459">
        <f t="shared" si="57"/>
        <v>24</v>
      </c>
      <c r="Z459">
        <f t="shared" si="57"/>
        <v>49</v>
      </c>
    </row>
    <row r="460" spans="1:26">
      <c r="A460" s="3"/>
      <c r="B460" s="3"/>
      <c r="F460"/>
    </row>
    <row r="461" spans="1:26">
      <c r="A461" s="49" t="s">
        <v>14</v>
      </c>
      <c r="B461" s="112" t="s">
        <v>594</v>
      </c>
      <c r="C461" s="13" t="s">
        <v>380</v>
      </c>
      <c r="D461" s="13" t="s">
        <v>421</v>
      </c>
      <c r="E461" s="50" t="s">
        <v>422</v>
      </c>
      <c r="F461" s="21"/>
      <c r="G461" s="13"/>
      <c r="H461" s="13"/>
      <c r="I461" s="13"/>
      <c r="J461" s="13"/>
      <c r="K461" s="13"/>
      <c r="L461" s="13"/>
      <c r="M461" s="13"/>
      <c r="N461" s="13"/>
      <c r="O461" s="13"/>
      <c r="P461" s="13">
        <v>1</v>
      </c>
      <c r="Q461" s="13">
        <v>1</v>
      </c>
      <c r="R461" s="13"/>
      <c r="S461" s="13"/>
      <c r="T461" s="13"/>
      <c r="U461" s="13"/>
      <c r="V461" s="13"/>
      <c r="W461" s="15">
        <v>1</v>
      </c>
      <c r="X461" s="19">
        <f t="shared" ref="X461:Y507" si="58">F461+H461+J461+L461+N461+P461+R461+T461+V461</f>
        <v>1</v>
      </c>
      <c r="Y461" s="50">
        <f t="shared" si="58"/>
        <v>2</v>
      </c>
      <c r="Z461">
        <f t="shared" ref="Z461:Z507" si="59">SUM(X461:Y461)</f>
        <v>3</v>
      </c>
    </row>
    <row r="462" spans="1:26">
      <c r="A462" s="51" t="s">
        <v>14</v>
      </c>
      <c r="B462" s="113" t="s">
        <v>595</v>
      </c>
      <c r="C462" s="47" t="s">
        <v>380</v>
      </c>
      <c r="D462" s="47" t="s">
        <v>425</v>
      </c>
      <c r="E462" s="52" t="s">
        <v>426</v>
      </c>
      <c r="F462" s="56"/>
      <c r="G462" s="47"/>
      <c r="H462" s="47"/>
      <c r="I462" s="47"/>
      <c r="J462" s="47"/>
      <c r="K462" s="47"/>
      <c r="L462" s="47"/>
      <c r="M462" s="47"/>
      <c r="N462" s="47"/>
      <c r="O462" s="47"/>
      <c r="P462" s="47">
        <v>5</v>
      </c>
      <c r="Q462" s="47"/>
      <c r="R462" s="47"/>
      <c r="S462" s="47"/>
      <c r="T462" s="47"/>
      <c r="U462" s="47"/>
      <c r="V462" s="47">
        <v>1</v>
      </c>
      <c r="W462" s="48">
        <v>1</v>
      </c>
      <c r="X462" s="61">
        <f t="shared" si="58"/>
        <v>6</v>
      </c>
      <c r="Y462" s="52">
        <f t="shared" si="58"/>
        <v>1</v>
      </c>
      <c r="Z462">
        <f t="shared" si="59"/>
        <v>7</v>
      </c>
    </row>
    <row r="463" spans="1:26">
      <c r="A463" s="51" t="s">
        <v>14</v>
      </c>
      <c r="B463" s="113" t="s">
        <v>596</v>
      </c>
      <c r="C463" s="47" t="s">
        <v>383</v>
      </c>
      <c r="D463" s="47" t="s">
        <v>427</v>
      </c>
      <c r="E463" s="52" t="s">
        <v>428</v>
      </c>
      <c r="F463" s="56"/>
      <c r="G463" s="47"/>
      <c r="H463" s="47"/>
      <c r="I463" s="47"/>
      <c r="J463" s="47"/>
      <c r="K463" s="47"/>
      <c r="L463" s="47"/>
      <c r="M463" s="47"/>
      <c r="N463" s="47"/>
      <c r="O463" s="47"/>
      <c r="P463" s="47"/>
      <c r="Q463" s="47">
        <v>4</v>
      </c>
      <c r="R463" s="47"/>
      <c r="S463" s="47"/>
      <c r="T463" s="47"/>
      <c r="U463" s="47"/>
      <c r="V463" s="47">
        <v>1</v>
      </c>
      <c r="W463" s="48">
        <v>1</v>
      </c>
      <c r="X463" s="61">
        <f t="shared" si="58"/>
        <v>1</v>
      </c>
      <c r="Y463" s="52">
        <f t="shared" si="58"/>
        <v>5</v>
      </c>
      <c r="Z463">
        <f t="shared" si="59"/>
        <v>6</v>
      </c>
    </row>
    <row r="464" spans="1:26">
      <c r="A464" s="51" t="s">
        <v>14</v>
      </c>
      <c r="B464" s="113" t="s">
        <v>632</v>
      </c>
      <c r="C464" s="47" t="s">
        <v>383</v>
      </c>
      <c r="D464" s="47" t="s">
        <v>429</v>
      </c>
      <c r="E464" s="52" t="s">
        <v>430</v>
      </c>
      <c r="F464" s="56"/>
      <c r="G464" s="47"/>
      <c r="H464" s="47"/>
      <c r="I464" s="47"/>
      <c r="J464" s="47"/>
      <c r="K464" s="47"/>
      <c r="L464" s="47"/>
      <c r="M464" s="47">
        <v>1</v>
      </c>
      <c r="N464" s="47"/>
      <c r="O464" s="47"/>
      <c r="P464" s="47">
        <v>3</v>
      </c>
      <c r="Q464" s="47">
        <v>6</v>
      </c>
      <c r="R464" s="47"/>
      <c r="S464" s="47"/>
      <c r="T464" s="47"/>
      <c r="U464" s="47"/>
      <c r="V464" s="47">
        <v>1</v>
      </c>
      <c r="W464" s="48"/>
      <c r="X464" s="61">
        <f t="shared" si="58"/>
        <v>4</v>
      </c>
      <c r="Y464" s="52">
        <f t="shared" si="58"/>
        <v>7</v>
      </c>
      <c r="Z464">
        <f t="shared" si="59"/>
        <v>11</v>
      </c>
    </row>
    <row r="465" spans="1:26">
      <c r="A465" s="51" t="s">
        <v>14</v>
      </c>
      <c r="B465" s="58" t="s">
        <v>699</v>
      </c>
      <c r="C465" s="47" t="s">
        <v>383</v>
      </c>
      <c r="D465" s="47" t="s">
        <v>431</v>
      </c>
      <c r="E465" s="52" t="s">
        <v>432</v>
      </c>
      <c r="F465" s="56"/>
      <c r="G465" s="47"/>
      <c r="H465" s="47"/>
      <c r="I465" s="47"/>
      <c r="J465" s="47"/>
      <c r="K465" s="47"/>
      <c r="L465" s="47"/>
      <c r="M465" s="47"/>
      <c r="N465" s="47"/>
      <c r="O465" s="47"/>
      <c r="P465" s="47">
        <v>1</v>
      </c>
      <c r="Q465" s="47"/>
      <c r="R465" s="47"/>
      <c r="S465" s="47"/>
      <c r="T465" s="47"/>
      <c r="U465" s="47"/>
      <c r="V465" s="47">
        <v>2</v>
      </c>
      <c r="W465" s="48">
        <v>1</v>
      </c>
      <c r="X465" s="61">
        <f t="shared" si="58"/>
        <v>3</v>
      </c>
      <c r="Y465" s="52">
        <f t="shared" si="58"/>
        <v>1</v>
      </c>
      <c r="Z465">
        <f t="shared" si="59"/>
        <v>4</v>
      </c>
    </row>
    <row r="466" spans="1:26">
      <c r="A466" s="51" t="s">
        <v>14</v>
      </c>
      <c r="B466" s="16" t="s">
        <v>700</v>
      </c>
      <c r="C466" s="47" t="s">
        <v>386</v>
      </c>
      <c r="D466" s="47" t="s">
        <v>433</v>
      </c>
      <c r="E466" s="52" t="s">
        <v>434</v>
      </c>
      <c r="F466" s="56"/>
      <c r="G466" s="47"/>
      <c r="H466" s="47"/>
      <c r="I466" s="47">
        <v>1</v>
      </c>
      <c r="J466" s="47"/>
      <c r="K466" s="47"/>
      <c r="L466" s="47"/>
      <c r="M466" s="47"/>
      <c r="N466" s="47"/>
      <c r="O466" s="47"/>
      <c r="P466" s="47"/>
      <c r="Q466" s="47">
        <v>1</v>
      </c>
      <c r="R466" s="47"/>
      <c r="S466" s="47"/>
      <c r="T466" s="47"/>
      <c r="U466" s="47"/>
      <c r="V466" s="47"/>
      <c r="W466" s="48">
        <v>5</v>
      </c>
      <c r="X466" s="61">
        <f t="shared" si="58"/>
        <v>0</v>
      </c>
      <c r="Y466" s="52">
        <f t="shared" si="58"/>
        <v>7</v>
      </c>
      <c r="Z466">
        <f t="shared" si="59"/>
        <v>7</v>
      </c>
    </row>
    <row r="467" spans="1:26">
      <c r="A467" s="51" t="s">
        <v>14</v>
      </c>
      <c r="B467" s="16" t="s">
        <v>710</v>
      </c>
      <c r="C467" s="47" t="s">
        <v>386</v>
      </c>
      <c r="D467" s="47" t="s">
        <v>435</v>
      </c>
      <c r="E467" s="52" t="s">
        <v>436</v>
      </c>
      <c r="F467" s="56"/>
      <c r="G467" s="47"/>
      <c r="H467" s="47"/>
      <c r="I467" s="47"/>
      <c r="J467" s="47"/>
      <c r="K467" s="47"/>
      <c r="L467" s="47"/>
      <c r="M467" s="47"/>
      <c r="N467" s="47"/>
      <c r="O467" s="47"/>
      <c r="P467" s="47"/>
      <c r="Q467" s="47"/>
      <c r="R467" s="47"/>
      <c r="S467" s="47"/>
      <c r="T467" s="47"/>
      <c r="U467" s="47"/>
      <c r="V467" s="47"/>
      <c r="W467" s="48">
        <v>4</v>
      </c>
      <c r="X467" s="61">
        <f t="shared" si="58"/>
        <v>0</v>
      </c>
      <c r="Y467" s="52">
        <f t="shared" si="58"/>
        <v>4</v>
      </c>
      <c r="Z467">
        <f t="shared" si="59"/>
        <v>4</v>
      </c>
    </row>
    <row r="468" spans="1:26">
      <c r="A468" s="51" t="s">
        <v>14</v>
      </c>
      <c r="B468" s="16" t="s">
        <v>638</v>
      </c>
      <c r="C468" s="47" t="s">
        <v>437</v>
      </c>
      <c r="D468" s="47" t="s">
        <v>440</v>
      </c>
      <c r="E468" s="52" t="s">
        <v>441</v>
      </c>
      <c r="F468" s="56"/>
      <c r="G468" s="47"/>
      <c r="H468" s="47"/>
      <c r="I468" s="47"/>
      <c r="J468" s="47"/>
      <c r="K468" s="47"/>
      <c r="L468" s="47"/>
      <c r="M468" s="47"/>
      <c r="N468" s="47"/>
      <c r="O468" s="47"/>
      <c r="P468" s="47">
        <v>7</v>
      </c>
      <c r="Q468" s="47"/>
      <c r="R468" s="47"/>
      <c r="S468" s="47"/>
      <c r="T468" s="47"/>
      <c r="U468" s="47"/>
      <c r="V468" s="47"/>
      <c r="W468" s="48">
        <v>3</v>
      </c>
      <c r="X468" s="61">
        <f t="shared" si="58"/>
        <v>7</v>
      </c>
      <c r="Y468" s="52">
        <f t="shared" si="58"/>
        <v>3</v>
      </c>
      <c r="Z468">
        <f t="shared" si="59"/>
        <v>10</v>
      </c>
    </row>
    <row r="469" spans="1:26">
      <c r="A469" s="51" t="s">
        <v>14</v>
      </c>
      <c r="B469" s="16" t="s">
        <v>640</v>
      </c>
      <c r="C469" s="47" t="s">
        <v>437</v>
      </c>
      <c r="D469" s="47" t="s">
        <v>442</v>
      </c>
      <c r="E469" s="52" t="s">
        <v>443</v>
      </c>
      <c r="F469" s="56"/>
      <c r="G469" s="47"/>
      <c r="H469" s="47"/>
      <c r="I469" s="47"/>
      <c r="J469" s="47"/>
      <c r="K469" s="47"/>
      <c r="L469" s="47"/>
      <c r="M469" s="47"/>
      <c r="N469" s="47"/>
      <c r="O469" s="47"/>
      <c r="P469" s="47">
        <v>3</v>
      </c>
      <c r="Q469" s="47">
        <v>2</v>
      </c>
      <c r="R469" s="47"/>
      <c r="S469" s="47"/>
      <c r="T469" s="47"/>
      <c r="U469" s="47"/>
      <c r="V469" s="47">
        <v>2</v>
      </c>
      <c r="W469" s="48"/>
      <c r="X469" s="61">
        <f t="shared" si="58"/>
        <v>5</v>
      </c>
      <c r="Y469" s="52">
        <f t="shared" si="58"/>
        <v>2</v>
      </c>
      <c r="Z469">
        <f t="shared" si="59"/>
        <v>7</v>
      </c>
    </row>
    <row r="470" spans="1:26">
      <c r="A470" s="51" t="s">
        <v>14</v>
      </c>
      <c r="B470" s="16" t="s">
        <v>641</v>
      </c>
      <c r="C470" s="47" t="s">
        <v>437</v>
      </c>
      <c r="D470" s="47" t="s">
        <v>444</v>
      </c>
      <c r="E470" s="52" t="s">
        <v>445</v>
      </c>
      <c r="F470" s="56"/>
      <c r="G470" s="47"/>
      <c r="H470" s="47"/>
      <c r="I470" s="47"/>
      <c r="J470" s="47"/>
      <c r="K470" s="47"/>
      <c r="L470" s="47">
        <v>1</v>
      </c>
      <c r="M470" s="47"/>
      <c r="N470" s="47"/>
      <c r="O470" s="47"/>
      <c r="P470" s="47">
        <v>3</v>
      </c>
      <c r="Q470" s="47"/>
      <c r="R470" s="47"/>
      <c r="S470" s="47"/>
      <c r="T470" s="47"/>
      <c r="U470" s="47"/>
      <c r="V470" s="47">
        <v>4</v>
      </c>
      <c r="W470" s="48"/>
      <c r="X470" s="61">
        <f t="shared" si="58"/>
        <v>8</v>
      </c>
      <c r="Y470" s="52">
        <f t="shared" si="58"/>
        <v>0</v>
      </c>
      <c r="Z470">
        <f t="shared" si="59"/>
        <v>8</v>
      </c>
    </row>
    <row r="471" spans="1:26">
      <c r="A471" s="51" t="s">
        <v>14</v>
      </c>
      <c r="B471" s="16" t="s">
        <v>642</v>
      </c>
      <c r="C471" s="47" t="s">
        <v>437</v>
      </c>
      <c r="D471" s="47" t="s">
        <v>446</v>
      </c>
      <c r="E471" s="52" t="s">
        <v>447</v>
      </c>
      <c r="F471" s="56"/>
      <c r="G471" s="47"/>
      <c r="H471" s="47"/>
      <c r="I471" s="47"/>
      <c r="J471" s="47"/>
      <c r="K471" s="47"/>
      <c r="L471" s="47"/>
      <c r="M471" s="47"/>
      <c r="N471" s="47">
        <v>1</v>
      </c>
      <c r="O471" s="47"/>
      <c r="P471" s="47">
        <v>3</v>
      </c>
      <c r="Q471" s="47">
        <v>2</v>
      </c>
      <c r="R471" s="47"/>
      <c r="S471" s="47">
        <v>1</v>
      </c>
      <c r="T471" s="47"/>
      <c r="U471" s="47"/>
      <c r="V471" s="47">
        <v>8</v>
      </c>
      <c r="W471" s="48"/>
      <c r="X471" s="61">
        <f t="shared" si="58"/>
        <v>12</v>
      </c>
      <c r="Y471" s="52">
        <f t="shared" si="58"/>
        <v>3</v>
      </c>
      <c r="Z471">
        <f t="shared" si="59"/>
        <v>15</v>
      </c>
    </row>
    <row r="472" spans="1:26">
      <c r="A472" s="51" t="s">
        <v>14</v>
      </c>
      <c r="B472" s="16" t="s">
        <v>643</v>
      </c>
      <c r="C472" s="47" t="s">
        <v>437</v>
      </c>
      <c r="D472" s="47" t="s">
        <v>448</v>
      </c>
      <c r="E472" s="52" t="s">
        <v>449</v>
      </c>
      <c r="F472" s="56"/>
      <c r="G472" s="47"/>
      <c r="H472" s="47"/>
      <c r="I472" s="47"/>
      <c r="J472" s="47"/>
      <c r="K472" s="47"/>
      <c r="L472" s="47"/>
      <c r="M472" s="47"/>
      <c r="N472" s="47"/>
      <c r="O472" s="47"/>
      <c r="P472" s="47">
        <v>6</v>
      </c>
      <c r="Q472" s="47"/>
      <c r="R472" s="47"/>
      <c r="S472" s="47">
        <v>1</v>
      </c>
      <c r="T472" s="47"/>
      <c r="U472" s="47"/>
      <c r="V472" s="47">
        <v>1</v>
      </c>
      <c r="W472" s="48"/>
      <c r="X472" s="61">
        <f t="shared" si="58"/>
        <v>7</v>
      </c>
      <c r="Y472" s="52">
        <f t="shared" si="58"/>
        <v>1</v>
      </c>
      <c r="Z472">
        <f t="shared" si="59"/>
        <v>8</v>
      </c>
    </row>
    <row r="473" spans="1:26">
      <c r="A473" s="51" t="s">
        <v>14</v>
      </c>
      <c r="B473" s="16" t="s">
        <v>648</v>
      </c>
      <c r="C473" s="47" t="s">
        <v>383</v>
      </c>
      <c r="D473" s="47" t="s">
        <v>450</v>
      </c>
      <c r="E473" s="52" t="s">
        <v>451</v>
      </c>
      <c r="F473" s="56"/>
      <c r="G473" s="47"/>
      <c r="H473" s="47"/>
      <c r="I473" s="47"/>
      <c r="J473" s="47"/>
      <c r="K473" s="47"/>
      <c r="L473" s="47"/>
      <c r="M473" s="47"/>
      <c r="N473" s="47"/>
      <c r="O473" s="47"/>
      <c r="P473" s="47"/>
      <c r="Q473" s="47">
        <v>1</v>
      </c>
      <c r="R473" s="47"/>
      <c r="S473" s="47"/>
      <c r="T473" s="47"/>
      <c r="U473" s="47"/>
      <c r="V473" s="47"/>
      <c r="W473" s="48">
        <v>1</v>
      </c>
      <c r="X473" s="61">
        <f t="shared" si="58"/>
        <v>0</v>
      </c>
      <c r="Y473" s="52">
        <f t="shared" si="58"/>
        <v>2</v>
      </c>
      <c r="Z473">
        <f t="shared" si="59"/>
        <v>2</v>
      </c>
    </row>
    <row r="474" spans="1:26">
      <c r="A474" s="51" t="s">
        <v>14</v>
      </c>
      <c r="B474" s="16" t="s">
        <v>711</v>
      </c>
      <c r="C474" s="47" t="s">
        <v>380</v>
      </c>
      <c r="D474" s="47" t="s">
        <v>452</v>
      </c>
      <c r="E474" s="52" t="s">
        <v>597</v>
      </c>
      <c r="F474" s="56"/>
      <c r="G474" s="47"/>
      <c r="H474" s="47"/>
      <c r="I474" s="47"/>
      <c r="J474" s="47"/>
      <c r="K474" s="47">
        <v>1</v>
      </c>
      <c r="L474" s="47"/>
      <c r="M474" s="47"/>
      <c r="N474" s="47"/>
      <c r="O474" s="47"/>
      <c r="P474" s="47"/>
      <c r="Q474" s="47"/>
      <c r="R474" s="47">
        <v>1</v>
      </c>
      <c r="S474" s="47"/>
      <c r="T474" s="47"/>
      <c r="U474" s="47"/>
      <c r="V474" s="47">
        <v>1</v>
      </c>
      <c r="W474" s="48">
        <v>3</v>
      </c>
      <c r="X474" s="61">
        <f t="shared" si="58"/>
        <v>2</v>
      </c>
      <c r="Y474" s="52">
        <f t="shared" si="58"/>
        <v>4</v>
      </c>
      <c r="Z474">
        <f t="shared" si="59"/>
        <v>6</v>
      </c>
    </row>
    <row r="475" spans="1:26">
      <c r="A475" s="51" t="s">
        <v>14</v>
      </c>
      <c r="B475" s="16" t="s">
        <v>650</v>
      </c>
      <c r="C475" s="47" t="s">
        <v>386</v>
      </c>
      <c r="D475" s="47" t="s">
        <v>454</v>
      </c>
      <c r="E475" s="52" t="s">
        <v>712</v>
      </c>
      <c r="F475" s="56"/>
      <c r="G475" s="47"/>
      <c r="H475" s="47"/>
      <c r="I475" s="47"/>
      <c r="J475" s="47">
        <v>1</v>
      </c>
      <c r="K475" s="47"/>
      <c r="L475" s="47"/>
      <c r="M475" s="47">
        <v>2</v>
      </c>
      <c r="N475" s="47"/>
      <c r="O475" s="47"/>
      <c r="P475" s="47"/>
      <c r="Q475" s="47">
        <v>3</v>
      </c>
      <c r="R475" s="47">
        <v>1</v>
      </c>
      <c r="S475" s="47"/>
      <c r="T475" s="47"/>
      <c r="U475" s="47"/>
      <c r="V475" s="47">
        <v>3</v>
      </c>
      <c r="W475" s="48">
        <v>12</v>
      </c>
      <c r="X475" s="61">
        <f t="shared" si="58"/>
        <v>5</v>
      </c>
      <c r="Y475" s="52">
        <f t="shared" si="58"/>
        <v>17</v>
      </c>
      <c r="Z475">
        <f t="shared" si="59"/>
        <v>22</v>
      </c>
    </row>
    <row r="476" spans="1:26">
      <c r="A476" s="51" t="s">
        <v>14</v>
      </c>
      <c r="B476" s="16" t="s">
        <v>652</v>
      </c>
      <c r="C476" s="47" t="s">
        <v>386</v>
      </c>
      <c r="D476" s="47" t="s">
        <v>455</v>
      </c>
      <c r="E476" s="52" t="s">
        <v>713</v>
      </c>
      <c r="F476" s="56"/>
      <c r="G476" s="47"/>
      <c r="H476" s="47"/>
      <c r="I476" s="47"/>
      <c r="J476" s="47"/>
      <c r="K476" s="47"/>
      <c r="L476" s="47"/>
      <c r="M476" s="47"/>
      <c r="N476" s="47"/>
      <c r="O476" s="47"/>
      <c r="P476" s="47"/>
      <c r="Q476" s="47">
        <v>1</v>
      </c>
      <c r="R476" s="47"/>
      <c r="S476" s="47"/>
      <c r="T476" s="47"/>
      <c r="U476" s="47"/>
      <c r="V476" s="47"/>
      <c r="W476" s="48">
        <v>4</v>
      </c>
      <c r="X476" s="61">
        <f t="shared" si="58"/>
        <v>0</v>
      </c>
      <c r="Y476" s="52">
        <f t="shared" si="58"/>
        <v>5</v>
      </c>
      <c r="Z476">
        <f t="shared" si="59"/>
        <v>5</v>
      </c>
    </row>
    <row r="477" spans="1:26">
      <c r="A477" s="51" t="s">
        <v>14</v>
      </c>
      <c r="B477" s="16" t="s">
        <v>654</v>
      </c>
      <c r="C477" s="47" t="s">
        <v>383</v>
      </c>
      <c r="D477" s="47" t="s">
        <v>457</v>
      </c>
      <c r="E477" s="52" t="s">
        <v>458</v>
      </c>
      <c r="F477" s="56"/>
      <c r="G477" s="47"/>
      <c r="H477" s="47"/>
      <c r="I477" s="47"/>
      <c r="J477" s="47"/>
      <c r="K477" s="47"/>
      <c r="L477" s="47"/>
      <c r="M477" s="47"/>
      <c r="N477" s="47"/>
      <c r="O477" s="47"/>
      <c r="P477" s="47"/>
      <c r="Q477" s="47"/>
      <c r="R477" s="47"/>
      <c r="S477" s="47"/>
      <c r="T477" s="47"/>
      <c r="U477" s="47"/>
      <c r="V477" s="47">
        <v>1</v>
      </c>
      <c r="W477" s="48"/>
      <c r="X477" s="61">
        <f t="shared" si="58"/>
        <v>1</v>
      </c>
      <c r="Y477" s="52">
        <f t="shared" si="58"/>
        <v>0</v>
      </c>
      <c r="Z477">
        <f t="shared" si="59"/>
        <v>1</v>
      </c>
    </row>
    <row r="478" spans="1:26">
      <c r="A478" s="51" t="s">
        <v>14</v>
      </c>
      <c r="B478" s="16" t="s">
        <v>714</v>
      </c>
      <c r="C478" s="47" t="s">
        <v>383</v>
      </c>
      <c r="D478" s="47" t="s">
        <v>459</v>
      </c>
      <c r="E478" s="52" t="s">
        <v>460</v>
      </c>
      <c r="F478" s="56"/>
      <c r="G478" s="47"/>
      <c r="H478" s="47"/>
      <c r="I478" s="47"/>
      <c r="J478" s="47"/>
      <c r="K478" s="47"/>
      <c r="L478" s="47"/>
      <c r="M478" s="47"/>
      <c r="N478" s="47"/>
      <c r="O478" s="47"/>
      <c r="P478" s="47"/>
      <c r="Q478" s="47"/>
      <c r="R478" s="47">
        <v>1</v>
      </c>
      <c r="S478" s="47">
        <v>1</v>
      </c>
      <c r="T478" s="47"/>
      <c r="U478" s="47"/>
      <c r="V478" s="47"/>
      <c r="W478" s="48">
        <v>4</v>
      </c>
      <c r="X478" s="61">
        <f t="shared" si="58"/>
        <v>1</v>
      </c>
      <c r="Y478" s="52">
        <f t="shared" si="58"/>
        <v>5</v>
      </c>
      <c r="Z478">
        <f t="shared" si="59"/>
        <v>6</v>
      </c>
    </row>
    <row r="479" spans="1:26">
      <c r="A479" s="51" t="s">
        <v>14</v>
      </c>
      <c r="B479" s="16" t="s">
        <v>715</v>
      </c>
      <c r="C479" s="47" t="s">
        <v>380</v>
      </c>
      <c r="D479" s="47" t="s">
        <v>461</v>
      </c>
      <c r="E479" s="52" t="s">
        <v>462</v>
      </c>
      <c r="F479" s="56"/>
      <c r="G479" s="47"/>
      <c r="H479" s="47"/>
      <c r="I479" s="47"/>
      <c r="J479" s="47"/>
      <c r="K479" s="47"/>
      <c r="L479" s="47"/>
      <c r="M479" s="47"/>
      <c r="N479" s="47"/>
      <c r="O479" s="47"/>
      <c r="P479" s="47"/>
      <c r="Q479" s="47"/>
      <c r="R479" s="47"/>
      <c r="S479" s="47"/>
      <c r="T479" s="47"/>
      <c r="U479" s="47"/>
      <c r="V479" s="47"/>
      <c r="W479" s="48">
        <v>1</v>
      </c>
      <c r="X479" s="61">
        <f t="shared" si="58"/>
        <v>0</v>
      </c>
      <c r="Y479" s="52">
        <f t="shared" si="58"/>
        <v>1</v>
      </c>
      <c r="Z479">
        <f t="shared" si="59"/>
        <v>1</v>
      </c>
    </row>
    <row r="480" spans="1:26">
      <c r="A480" s="51" t="s">
        <v>14</v>
      </c>
      <c r="B480" s="16" t="s">
        <v>716</v>
      </c>
      <c r="C480" s="47" t="s">
        <v>380</v>
      </c>
      <c r="D480" s="47" t="s">
        <v>463</v>
      </c>
      <c r="E480" s="52" t="s">
        <v>464</v>
      </c>
      <c r="F480" s="56"/>
      <c r="G480" s="47"/>
      <c r="H480" s="47"/>
      <c r="I480" s="47"/>
      <c r="J480" s="47"/>
      <c r="K480" s="47"/>
      <c r="L480" s="47">
        <v>1</v>
      </c>
      <c r="M480" s="47"/>
      <c r="N480" s="47"/>
      <c r="O480" s="47"/>
      <c r="P480" s="47"/>
      <c r="Q480" s="47"/>
      <c r="R480" s="47"/>
      <c r="S480" s="47"/>
      <c r="T480" s="47"/>
      <c r="U480" s="47"/>
      <c r="V480" s="47">
        <v>2</v>
      </c>
      <c r="W480" s="48">
        <v>4</v>
      </c>
      <c r="X480" s="61">
        <f t="shared" si="58"/>
        <v>3</v>
      </c>
      <c r="Y480" s="52">
        <f t="shared" si="58"/>
        <v>4</v>
      </c>
      <c r="Z480">
        <f t="shared" si="59"/>
        <v>7</v>
      </c>
    </row>
    <row r="481" spans="1:26">
      <c r="A481" s="51" t="s">
        <v>14</v>
      </c>
      <c r="B481" s="16" t="s">
        <v>717</v>
      </c>
      <c r="C481" s="47" t="s">
        <v>383</v>
      </c>
      <c r="D481" s="47" t="s">
        <v>465</v>
      </c>
      <c r="E481" s="52" t="s">
        <v>466</v>
      </c>
      <c r="F481" s="56"/>
      <c r="G481" s="47">
        <v>1</v>
      </c>
      <c r="H481" s="47"/>
      <c r="I481" s="47"/>
      <c r="J481" s="47"/>
      <c r="K481" s="47"/>
      <c r="L481" s="47"/>
      <c r="M481" s="47"/>
      <c r="N481" s="47"/>
      <c r="O481" s="47"/>
      <c r="P481" s="47"/>
      <c r="Q481" s="47"/>
      <c r="R481" s="47">
        <v>2</v>
      </c>
      <c r="S481" s="47"/>
      <c r="T481" s="47"/>
      <c r="U481" s="47"/>
      <c r="V481" s="47"/>
      <c r="W481" s="48">
        <v>1</v>
      </c>
      <c r="X481" s="61">
        <f t="shared" si="58"/>
        <v>2</v>
      </c>
      <c r="Y481" s="52">
        <f t="shared" si="58"/>
        <v>2</v>
      </c>
      <c r="Z481">
        <f t="shared" si="59"/>
        <v>4</v>
      </c>
    </row>
    <row r="482" spans="1:26">
      <c r="A482" s="51" t="s">
        <v>14</v>
      </c>
      <c r="B482" s="16" t="s">
        <v>661</v>
      </c>
      <c r="C482" s="47" t="s">
        <v>383</v>
      </c>
      <c r="D482" s="47" t="s">
        <v>467</v>
      </c>
      <c r="E482" s="52" t="s">
        <v>468</v>
      </c>
      <c r="F482" s="56"/>
      <c r="G482" s="47"/>
      <c r="H482" s="47"/>
      <c r="I482" s="47"/>
      <c r="J482" s="47"/>
      <c r="K482" s="47"/>
      <c r="L482" s="47"/>
      <c r="M482" s="47"/>
      <c r="N482" s="47"/>
      <c r="O482" s="47"/>
      <c r="P482" s="47"/>
      <c r="Q482" s="47"/>
      <c r="R482" s="47"/>
      <c r="S482" s="47"/>
      <c r="T482" s="47"/>
      <c r="U482" s="47"/>
      <c r="V482" s="47">
        <v>1</v>
      </c>
      <c r="W482" s="48">
        <v>4</v>
      </c>
      <c r="X482" s="61">
        <f t="shared" si="58"/>
        <v>1</v>
      </c>
      <c r="Y482" s="52">
        <f t="shared" si="58"/>
        <v>4</v>
      </c>
      <c r="Z482">
        <f t="shared" si="59"/>
        <v>5</v>
      </c>
    </row>
    <row r="483" spans="1:26">
      <c r="A483" s="51" t="s">
        <v>14</v>
      </c>
      <c r="B483" s="16" t="s">
        <v>718</v>
      </c>
      <c r="C483" s="47" t="s">
        <v>383</v>
      </c>
      <c r="D483" s="47" t="s">
        <v>469</v>
      </c>
      <c r="E483" s="52" t="s">
        <v>470</v>
      </c>
      <c r="F483" s="56"/>
      <c r="G483" s="47"/>
      <c r="H483" s="47"/>
      <c r="I483" s="47"/>
      <c r="J483" s="47"/>
      <c r="K483" s="47"/>
      <c r="L483" s="47"/>
      <c r="M483" s="47"/>
      <c r="N483" s="47"/>
      <c r="O483" s="47"/>
      <c r="P483" s="47">
        <v>4</v>
      </c>
      <c r="Q483" s="47">
        <v>2</v>
      </c>
      <c r="R483" s="47"/>
      <c r="S483" s="47"/>
      <c r="T483" s="47"/>
      <c r="U483" s="47"/>
      <c r="V483" s="47"/>
      <c r="W483" s="48">
        <v>1</v>
      </c>
      <c r="X483" s="61">
        <f t="shared" si="58"/>
        <v>4</v>
      </c>
      <c r="Y483" s="52">
        <f t="shared" si="58"/>
        <v>3</v>
      </c>
      <c r="Z483">
        <f t="shared" si="59"/>
        <v>7</v>
      </c>
    </row>
    <row r="484" spans="1:26">
      <c r="A484" s="51" t="s">
        <v>14</v>
      </c>
      <c r="B484" s="16" t="s">
        <v>719</v>
      </c>
      <c r="C484" s="47" t="s">
        <v>380</v>
      </c>
      <c r="D484" s="47" t="s">
        <v>471</v>
      </c>
      <c r="E484" s="52" t="s">
        <v>472</v>
      </c>
      <c r="F484" s="56">
        <v>1</v>
      </c>
      <c r="G484" s="47"/>
      <c r="H484" s="47"/>
      <c r="I484" s="47"/>
      <c r="J484" s="47"/>
      <c r="K484" s="47"/>
      <c r="L484" s="47"/>
      <c r="M484" s="47"/>
      <c r="N484" s="47"/>
      <c r="O484" s="47"/>
      <c r="P484" s="47"/>
      <c r="Q484" s="47"/>
      <c r="R484" s="47"/>
      <c r="S484" s="47">
        <v>5</v>
      </c>
      <c r="T484" s="47"/>
      <c r="U484" s="47"/>
      <c r="V484" s="47">
        <v>6</v>
      </c>
      <c r="W484" s="48">
        <v>17</v>
      </c>
      <c r="X484" s="61">
        <f t="shared" si="58"/>
        <v>7</v>
      </c>
      <c r="Y484" s="52">
        <f t="shared" si="58"/>
        <v>22</v>
      </c>
      <c r="Z484">
        <f t="shared" si="59"/>
        <v>29</v>
      </c>
    </row>
    <row r="485" spans="1:26">
      <c r="A485" s="51" t="s">
        <v>14</v>
      </c>
      <c r="B485" s="16" t="s">
        <v>662</v>
      </c>
      <c r="C485" s="47" t="s">
        <v>386</v>
      </c>
      <c r="D485" s="47" t="s">
        <v>473</v>
      </c>
      <c r="E485" s="52" t="s">
        <v>474</v>
      </c>
      <c r="F485" s="56"/>
      <c r="G485" s="47"/>
      <c r="H485" s="47"/>
      <c r="I485" s="47"/>
      <c r="J485" s="47"/>
      <c r="K485" s="47"/>
      <c r="L485" s="47"/>
      <c r="M485" s="47"/>
      <c r="N485" s="47"/>
      <c r="O485" s="47"/>
      <c r="P485" s="47"/>
      <c r="Q485" s="47"/>
      <c r="R485" s="47"/>
      <c r="S485" s="47"/>
      <c r="T485" s="47"/>
      <c r="U485" s="47"/>
      <c r="V485" s="47"/>
      <c r="W485" s="48">
        <v>2</v>
      </c>
      <c r="X485" s="61">
        <f t="shared" si="58"/>
        <v>0</v>
      </c>
      <c r="Y485" s="52">
        <f t="shared" si="58"/>
        <v>2</v>
      </c>
      <c r="Z485">
        <f t="shared" si="59"/>
        <v>2</v>
      </c>
    </row>
    <row r="486" spans="1:26">
      <c r="A486" s="51" t="s">
        <v>14</v>
      </c>
      <c r="B486" s="16" t="s">
        <v>665</v>
      </c>
      <c r="C486" s="47" t="s">
        <v>383</v>
      </c>
      <c r="D486" s="47" t="s">
        <v>475</v>
      </c>
      <c r="E486" s="52" t="s">
        <v>476</v>
      </c>
      <c r="F486" s="56"/>
      <c r="G486" s="47"/>
      <c r="H486" s="47"/>
      <c r="I486" s="47"/>
      <c r="J486" s="47">
        <v>1</v>
      </c>
      <c r="K486" s="47"/>
      <c r="L486" s="47"/>
      <c r="M486" s="47"/>
      <c r="N486" s="47"/>
      <c r="O486" s="47"/>
      <c r="P486" s="47">
        <v>1</v>
      </c>
      <c r="Q486" s="47"/>
      <c r="R486" s="47"/>
      <c r="S486" s="47"/>
      <c r="T486" s="47"/>
      <c r="U486" s="47"/>
      <c r="V486" s="47">
        <v>4</v>
      </c>
      <c r="W486" s="48">
        <v>2</v>
      </c>
      <c r="X486" s="61">
        <f t="shared" si="58"/>
        <v>6</v>
      </c>
      <c r="Y486" s="52">
        <f t="shared" si="58"/>
        <v>2</v>
      </c>
      <c r="Z486">
        <f t="shared" si="59"/>
        <v>8</v>
      </c>
    </row>
    <row r="487" spans="1:26">
      <c r="A487" s="51" t="s">
        <v>14</v>
      </c>
      <c r="B487" s="16" t="s">
        <v>706</v>
      </c>
      <c r="C487" s="47" t="s">
        <v>380</v>
      </c>
      <c r="D487" s="47" t="s">
        <v>477</v>
      </c>
      <c r="E487" s="52" t="s">
        <v>478</v>
      </c>
      <c r="F487" s="56"/>
      <c r="G487" s="47"/>
      <c r="H487" s="47"/>
      <c r="I487" s="47"/>
      <c r="J487" s="47"/>
      <c r="K487" s="47"/>
      <c r="L487" s="47"/>
      <c r="M487" s="47"/>
      <c r="N487" s="47"/>
      <c r="O487" s="47"/>
      <c r="P487" s="47"/>
      <c r="Q487" s="47">
        <v>1</v>
      </c>
      <c r="R487" s="47">
        <v>1</v>
      </c>
      <c r="S487" s="47"/>
      <c r="T487" s="47"/>
      <c r="U487" s="47"/>
      <c r="V487" s="47">
        <v>1</v>
      </c>
      <c r="W487" s="48">
        <v>1</v>
      </c>
      <c r="X487" s="61">
        <f t="shared" si="58"/>
        <v>2</v>
      </c>
      <c r="Y487" s="52">
        <f t="shared" si="58"/>
        <v>2</v>
      </c>
      <c r="Z487">
        <f t="shared" si="59"/>
        <v>4</v>
      </c>
    </row>
    <row r="488" spans="1:26">
      <c r="A488" s="51" t="s">
        <v>14</v>
      </c>
      <c r="B488" s="16" t="s">
        <v>720</v>
      </c>
      <c r="C488" s="47" t="s">
        <v>479</v>
      </c>
      <c r="D488" s="47" t="s">
        <v>480</v>
      </c>
      <c r="E488" s="52" t="s">
        <v>481</v>
      </c>
      <c r="F488" s="56"/>
      <c r="G488" s="47"/>
      <c r="H488" s="47"/>
      <c r="I488" s="47"/>
      <c r="J488" s="47"/>
      <c r="K488" s="47"/>
      <c r="L488" s="47"/>
      <c r="M488" s="47"/>
      <c r="N488" s="47"/>
      <c r="O488" s="47"/>
      <c r="P488" s="47"/>
      <c r="Q488" s="47"/>
      <c r="R488" s="47"/>
      <c r="S488" s="47"/>
      <c r="T488" s="47"/>
      <c r="U488" s="47"/>
      <c r="V488" s="47">
        <v>1</v>
      </c>
      <c r="W488" s="48">
        <v>1</v>
      </c>
      <c r="X488" s="61">
        <f t="shared" si="58"/>
        <v>1</v>
      </c>
      <c r="Y488" s="52">
        <f t="shared" si="58"/>
        <v>1</v>
      </c>
      <c r="Z488">
        <f t="shared" si="59"/>
        <v>2</v>
      </c>
    </row>
    <row r="489" spans="1:26">
      <c r="A489" s="51" t="s">
        <v>14</v>
      </c>
      <c r="B489" s="16" t="s">
        <v>720</v>
      </c>
      <c r="C489" s="47" t="s">
        <v>479</v>
      </c>
      <c r="D489" s="47" t="s">
        <v>482</v>
      </c>
      <c r="E489" s="52" t="s">
        <v>483</v>
      </c>
      <c r="F489" s="56"/>
      <c r="G489" s="47"/>
      <c r="H489" s="47"/>
      <c r="I489" s="47"/>
      <c r="J489" s="47">
        <v>1</v>
      </c>
      <c r="K489" s="47">
        <v>1</v>
      </c>
      <c r="L489" s="47"/>
      <c r="M489" s="47"/>
      <c r="N489" s="47"/>
      <c r="O489" s="47"/>
      <c r="P489" s="47"/>
      <c r="Q489" s="47">
        <v>2</v>
      </c>
      <c r="R489" s="47">
        <v>2</v>
      </c>
      <c r="S489" s="47"/>
      <c r="T489" s="47"/>
      <c r="U489" s="47"/>
      <c r="V489" s="47">
        <v>7</v>
      </c>
      <c r="W489" s="48">
        <v>2</v>
      </c>
      <c r="X489" s="61">
        <f t="shared" si="58"/>
        <v>10</v>
      </c>
      <c r="Y489" s="52">
        <f t="shared" si="58"/>
        <v>5</v>
      </c>
      <c r="Z489">
        <f t="shared" si="59"/>
        <v>15</v>
      </c>
    </row>
    <row r="490" spans="1:26">
      <c r="A490" s="51" t="s">
        <v>14</v>
      </c>
      <c r="B490" s="16" t="s">
        <v>668</v>
      </c>
      <c r="C490" s="47" t="s">
        <v>383</v>
      </c>
      <c r="D490" s="47" t="s">
        <v>484</v>
      </c>
      <c r="E490" s="52" t="s">
        <v>485</v>
      </c>
      <c r="F490" s="56"/>
      <c r="G490" s="47"/>
      <c r="H490" s="47"/>
      <c r="I490" s="47"/>
      <c r="J490" s="47"/>
      <c r="K490" s="47"/>
      <c r="L490" s="47"/>
      <c r="M490" s="47"/>
      <c r="N490" s="47"/>
      <c r="O490" s="47"/>
      <c r="P490" s="47">
        <v>1</v>
      </c>
      <c r="Q490" s="47"/>
      <c r="R490" s="47"/>
      <c r="S490" s="47"/>
      <c r="T490" s="47"/>
      <c r="U490" s="47"/>
      <c r="V490" s="47">
        <v>1</v>
      </c>
      <c r="W490" s="48"/>
      <c r="X490" s="61">
        <f t="shared" si="58"/>
        <v>2</v>
      </c>
      <c r="Y490" s="52">
        <f t="shared" si="58"/>
        <v>0</v>
      </c>
      <c r="Z490">
        <f t="shared" si="59"/>
        <v>2</v>
      </c>
    </row>
    <row r="491" spans="1:26">
      <c r="A491" s="51" t="s">
        <v>14</v>
      </c>
      <c r="B491" s="16" t="s">
        <v>670</v>
      </c>
      <c r="C491" s="47" t="s">
        <v>383</v>
      </c>
      <c r="D491" s="47" t="s">
        <v>486</v>
      </c>
      <c r="E491" s="52" t="s">
        <v>487</v>
      </c>
      <c r="F491" s="56"/>
      <c r="G491" s="47"/>
      <c r="H491" s="47"/>
      <c r="I491" s="47">
        <v>1</v>
      </c>
      <c r="J491" s="47"/>
      <c r="K491" s="47">
        <v>1</v>
      </c>
      <c r="L491" s="47">
        <v>1</v>
      </c>
      <c r="M491" s="47">
        <v>3</v>
      </c>
      <c r="N491" s="47">
        <v>1</v>
      </c>
      <c r="O491" s="47"/>
      <c r="P491" s="47"/>
      <c r="Q491" s="47">
        <v>1</v>
      </c>
      <c r="R491" s="47"/>
      <c r="S491" s="47">
        <v>2</v>
      </c>
      <c r="T491" s="47"/>
      <c r="U491" s="47"/>
      <c r="V491" s="47"/>
      <c r="W491" s="48">
        <v>11</v>
      </c>
      <c r="X491" s="61">
        <f t="shared" si="58"/>
        <v>2</v>
      </c>
      <c r="Y491" s="52">
        <f t="shared" si="58"/>
        <v>19</v>
      </c>
      <c r="Z491">
        <f t="shared" si="59"/>
        <v>21</v>
      </c>
    </row>
    <row r="492" spans="1:26">
      <c r="A492" s="51" t="s">
        <v>14</v>
      </c>
      <c r="B492" s="16" t="s">
        <v>721</v>
      </c>
      <c r="C492" s="47" t="s">
        <v>383</v>
      </c>
      <c r="D492" s="47" t="s">
        <v>488</v>
      </c>
      <c r="E492" s="52" t="s">
        <v>489</v>
      </c>
      <c r="F492" s="56"/>
      <c r="G492" s="47"/>
      <c r="H492" s="47"/>
      <c r="I492" s="47"/>
      <c r="J492" s="47"/>
      <c r="K492" s="47"/>
      <c r="L492" s="47"/>
      <c r="M492" s="47"/>
      <c r="N492" s="47"/>
      <c r="O492" s="47"/>
      <c r="P492" s="47"/>
      <c r="Q492" s="47"/>
      <c r="R492" s="47"/>
      <c r="S492" s="47"/>
      <c r="T492" s="47"/>
      <c r="U492" s="47"/>
      <c r="V492" s="47"/>
      <c r="W492" s="48">
        <v>1</v>
      </c>
      <c r="X492" s="61">
        <f t="shared" si="58"/>
        <v>0</v>
      </c>
      <c r="Y492" s="52">
        <f t="shared" si="58"/>
        <v>1</v>
      </c>
      <c r="Z492">
        <f t="shared" si="59"/>
        <v>1</v>
      </c>
    </row>
    <row r="493" spans="1:26">
      <c r="A493" s="51" t="s">
        <v>14</v>
      </c>
      <c r="B493" s="16" t="s">
        <v>722</v>
      </c>
      <c r="C493" s="47" t="s">
        <v>380</v>
      </c>
      <c r="D493" s="47" t="s">
        <v>492</v>
      </c>
      <c r="E493" s="52" t="s">
        <v>493</v>
      </c>
      <c r="F493" s="56"/>
      <c r="G493" s="47"/>
      <c r="H493" s="47"/>
      <c r="I493" s="47"/>
      <c r="J493" s="47"/>
      <c r="K493" s="47"/>
      <c r="L493" s="47"/>
      <c r="M493" s="47"/>
      <c r="N493" s="47"/>
      <c r="O493" s="47"/>
      <c r="P493" s="47">
        <v>2</v>
      </c>
      <c r="Q493" s="47"/>
      <c r="R493" s="47"/>
      <c r="S493" s="47"/>
      <c r="T493" s="47"/>
      <c r="U493" s="47"/>
      <c r="V493" s="47"/>
      <c r="W493" s="48">
        <v>2</v>
      </c>
      <c r="X493" s="61">
        <f t="shared" si="58"/>
        <v>2</v>
      </c>
      <c r="Y493" s="52">
        <f t="shared" si="58"/>
        <v>2</v>
      </c>
      <c r="Z493">
        <f t="shared" si="59"/>
        <v>4</v>
      </c>
    </row>
    <row r="494" spans="1:26">
      <c r="A494" s="51" t="s">
        <v>14</v>
      </c>
      <c r="B494" s="16" t="s">
        <v>671</v>
      </c>
      <c r="C494" s="47" t="s">
        <v>380</v>
      </c>
      <c r="D494" s="47" t="s">
        <v>494</v>
      </c>
      <c r="E494" s="52" t="s">
        <v>495</v>
      </c>
      <c r="F494" s="56"/>
      <c r="G494" s="47"/>
      <c r="H494" s="47"/>
      <c r="I494" s="47"/>
      <c r="J494" s="47"/>
      <c r="K494" s="47">
        <v>1</v>
      </c>
      <c r="L494" s="47"/>
      <c r="M494" s="47"/>
      <c r="N494" s="47"/>
      <c r="O494" s="47"/>
      <c r="P494" s="47"/>
      <c r="Q494" s="47"/>
      <c r="R494" s="47">
        <v>1</v>
      </c>
      <c r="S494" s="47"/>
      <c r="T494" s="47"/>
      <c r="U494" s="47"/>
      <c r="V494" s="47">
        <v>3</v>
      </c>
      <c r="W494" s="48">
        <v>6</v>
      </c>
      <c r="X494" s="61">
        <f t="shared" si="58"/>
        <v>4</v>
      </c>
      <c r="Y494" s="52">
        <f t="shared" si="58"/>
        <v>7</v>
      </c>
      <c r="Z494">
        <f t="shared" si="59"/>
        <v>11</v>
      </c>
    </row>
    <row r="495" spans="1:26">
      <c r="A495" s="51" t="s">
        <v>14</v>
      </c>
      <c r="B495" s="16" t="s">
        <v>723</v>
      </c>
      <c r="C495" s="47" t="s">
        <v>380</v>
      </c>
      <c r="D495" s="47" t="s">
        <v>496</v>
      </c>
      <c r="E495" s="52" t="s">
        <v>497</v>
      </c>
      <c r="F495" s="56"/>
      <c r="G495" s="47"/>
      <c r="H495" s="47"/>
      <c r="I495" s="47"/>
      <c r="J495" s="47"/>
      <c r="K495" s="47"/>
      <c r="L495" s="47"/>
      <c r="M495" s="47"/>
      <c r="N495" s="47"/>
      <c r="O495" s="47"/>
      <c r="P495" s="47">
        <v>2</v>
      </c>
      <c r="Q495" s="47">
        <v>3</v>
      </c>
      <c r="R495" s="47"/>
      <c r="S495" s="47"/>
      <c r="T495" s="47"/>
      <c r="U495" s="47"/>
      <c r="V495" s="47">
        <v>3</v>
      </c>
      <c r="W495" s="48"/>
      <c r="X495" s="61">
        <f t="shared" si="58"/>
        <v>5</v>
      </c>
      <c r="Y495" s="52">
        <f t="shared" si="58"/>
        <v>3</v>
      </c>
      <c r="Z495">
        <f t="shared" si="59"/>
        <v>8</v>
      </c>
    </row>
    <row r="496" spans="1:26">
      <c r="A496" s="51" t="s">
        <v>14</v>
      </c>
      <c r="B496" s="16" t="s">
        <v>675</v>
      </c>
      <c r="C496" s="47" t="s">
        <v>383</v>
      </c>
      <c r="D496" s="47" t="s">
        <v>498</v>
      </c>
      <c r="E496" s="52" t="s">
        <v>499</v>
      </c>
      <c r="F496" s="56"/>
      <c r="G496" s="47"/>
      <c r="H496" s="47"/>
      <c r="I496" s="47"/>
      <c r="J496" s="47"/>
      <c r="K496" s="47"/>
      <c r="L496" s="47"/>
      <c r="M496" s="47"/>
      <c r="N496" s="47"/>
      <c r="O496" s="47"/>
      <c r="P496" s="47"/>
      <c r="Q496" s="47"/>
      <c r="R496" s="47"/>
      <c r="S496" s="47"/>
      <c r="T496" s="47"/>
      <c r="U496" s="47"/>
      <c r="V496" s="47">
        <v>1</v>
      </c>
      <c r="W496" s="48">
        <v>1</v>
      </c>
      <c r="X496" s="61">
        <f t="shared" si="58"/>
        <v>1</v>
      </c>
      <c r="Y496" s="52">
        <f t="shared" si="58"/>
        <v>1</v>
      </c>
      <c r="Z496">
        <f t="shared" si="59"/>
        <v>2</v>
      </c>
    </row>
    <row r="497" spans="1:26">
      <c r="A497" s="51" t="s">
        <v>14</v>
      </c>
      <c r="B497" s="16" t="s">
        <v>682</v>
      </c>
      <c r="C497" s="47" t="s">
        <v>383</v>
      </c>
      <c r="D497" s="47" t="s">
        <v>500</v>
      </c>
      <c r="E497" s="52" t="s">
        <v>501</v>
      </c>
      <c r="F497" s="56"/>
      <c r="G497" s="47"/>
      <c r="H497" s="47"/>
      <c r="I497" s="47"/>
      <c r="J497" s="47"/>
      <c r="K497" s="47"/>
      <c r="L497" s="47"/>
      <c r="M497" s="47">
        <v>1</v>
      </c>
      <c r="N497" s="47"/>
      <c r="O497" s="47"/>
      <c r="P497" s="47"/>
      <c r="Q497" s="47"/>
      <c r="R497" s="47"/>
      <c r="S497" s="47"/>
      <c r="T497" s="47"/>
      <c r="U497" s="47"/>
      <c r="V497" s="47"/>
      <c r="W497" s="48">
        <v>2</v>
      </c>
      <c r="X497" s="61">
        <f t="shared" si="58"/>
        <v>0</v>
      </c>
      <c r="Y497" s="52">
        <f t="shared" si="58"/>
        <v>3</v>
      </c>
      <c r="Z497">
        <f t="shared" si="59"/>
        <v>3</v>
      </c>
    </row>
    <row r="498" spans="1:26">
      <c r="A498" s="51" t="s">
        <v>14</v>
      </c>
      <c r="B498" s="16" t="s">
        <v>724</v>
      </c>
      <c r="C498" s="47" t="s">
        <v>386</v>
      </c>
      <c r="D498" s="47" t="s">
        <v>502</v>
      </c>
      <c r="E498" s="52" t="s">
        <v>503</v>
      </c>
      <c r="F498" s="56"/>
      <c r="G498" s="47"/>
      <c r="H498" s="47"/>
      <c r="I498" s="47">
        <v>1</v>
      </c>
      <c r="J498" s="47"/>
      <c r="K498" s="47">
        <v>1</v>
      </c>
      <c r="L498" s="47"/>
      <c r="M498" s="47"/>
      <c r="N498" s="47"/>
      <c r="O498" s="47"/>
      <c r="P498" s="47"/>
      <c r="Q498" s="47"/>
      <c r="R498" s="47"/>
      <c r="S498" s="47">
        <v>1</v>
      </c>
      <c r="T498" s="47"/>
      <c r="U498" s="47"/>
      <c r="V498" s="47"/>
      <c r="W498" s="48">
        <v>19</v>
      </c>
      <c r="X498" s="61">
        <f t="shared" si="58"/>
        <v>0</v>
      </c>
      <c r="Y498" s="52">
        <f t="shared" si="58"/>
        <v>22</v>
      </c>
      <c r="Z498">
        <f t="shared" si="59"/>
        <v>22</v>
      </c>
    </row>
    <row r="499" spans="1:26">
      <c r="A499" s="51" t="s">
        <v>14</v>
      </c>
      <c r="B499" s="16" t="s">
        <v>685</v>
      </c>
      <c r="C499" s="47" t="s">
        <v>380</v>
      </c>
      <c r="D499" s="47" t="s">
        <v>504</v>
      </c>
      <c r="E499" s="52" t="s">
        <v>505</v>
      </c>
      <c r="F499" s="56"/>
      <c r="G499" s="47"/>
      <c r="H499" s="47"/>
      <c r="I499" s="47"/>
      <c r="J499" s="47">
        <v>2</v>
      </c>
      <c r="K499" s="47"/>
      <c r="L499" s="47">
        <v>1</v>
      </c>
      <c r="M499" s="47">
        <v>1</v>
      </c>
      <c r="N499" s="47"/>
      <c r="O499" s="47"/>
      <c r="P499" s="47">
        <v>3</v>
      </c>
      <c r="Q499" s="47">
        <v>5</v>
      </c>
      <c r="R499" s="47"/>
      <c r="S499" s="47"/>
      <c r="T499" s="47"/>
      <c r="U499" s="47"/>
      <c r="V499" s="47">
        <v>1</v>
      </c>
      <c r="W499" s="48">
        <v>5</v>
      </c>
      <c r="X499" s="61">
        <f t="shared" si="58"/>
        <v>7</v>
      </c>
      <c r="Y499" s="52">
        <f t="shared" si="58"/>
        <v>11</v>
      </c>
      <c r="Z499">
        <f t="shared" si="59"/>
        <v>18</v>
      </c>
    </row>
    <row r="500" spans="1:26">
      <c r="A500" s="51" t="s">
        <v>14</v>
      </c>
      <c r="B500" s="16" t="s">
        <v>686</v>
      </c>
      <c r="C500" s="47" t="s">
        <v>506</v>
      </c>
      <c r="D500" s="47" t="s">
        <v>507</v>
      </c>
      <c r="E500" s="52" t="s">
        <v>508</v>
      </c>
      <c r="F500" s="56"/>
      <c r="G500" s="47"/>
      <c r="H500" s="47"/>
      <c r="I500" s="47"/>
      <c r="J500" s="47"/>
      <c r="K500" s="47"/>
      <c r="L500" s="47"/>
      <c r="M500" s="47"/>
      <c r="N500" s="47"/>
      <c r="O500" s="47"/>
      <c r="P500" s="47">
        <v>1</v>
      </c>
      <c r="Q500" s="47">
        <v>2</v>
      </c>
      <c r="R500" s="47"/>
      <c r="S500" s="47"/>
      <c r="T500" s="47"/>
      <c r="U500" s="47"/>
      <c r="V500" s="47">
        <v>1</v>
      </c>
      <c r="W500" s="48">
        <v>1</v>
      </c>
      <c r="X500" s="61">
        <f t="shared" si="58"/>
        <v>2</v>
      </c>
      <c r="Y500" s="52">
        <f t="shared" si="58"/>
        <v>3</v>
      </c>
      <c r="Z500">
        <f t="shared" si="59"/>
        <v>5</v>
      </c>
    </row>
    <row r="501" spans="1:26">
      <c r="A501" s="51" t="s">
        <v>14</v>
      </c>
      <c r="B501" s="16" t="s">
        <v>725</v>
      </c>
      <c r="C501" s="47" t="s">
        <v>407</v>
      </c>
      <c r="D501" s="47" t="s">
        <v>509</v>
      </c>
      <c r="E501" s="52" t="s">
        <v>510</v>
      </c>
      <c r="F501" s="56"/>
      <c r="G501" s="47"/>
      <c r="H501" s="47"/>
      <c r="I501" s="47"/>
      <c r="J501" s="47"/>
      <c r="K501" s="47"/>
      <c r="L501" s="47"/>
      <c r="M501" s="47"/>
      <c r="N501" s="47"/>
      <c r="O501" s="47"/>
      <c r="P501" s="47"/>
      <c r="Q501" s="47"/>
      <c r="R501" s="47"/>
      <c r="S501" s="47"/>
      <c r="T501" s="47"/>
      <c r="U501" s="47"/>
      <c r="V501" s="47"/>
      <c r="W501" s="48">
        <v>3</v>
      </c>
      <c r="X501" s="61">
        <f t="shared" si="58"/>
        <v>0</v>
      </c>
      <c r="Y501" s="52">
        <f t="shared" si="58"/>
        <v>3</v>
      </c>
      <c r="Z501">
        <f t="shared" si="59"/>
        <v>3</v>
      </c>
    </row>
    <row r="502" spans="1:26">
      <c r="A502" s="51" t="s">
        <v>14</v>
      </c>
      <c r="B502" s="16" t="s">
        <v>690</v>
      </c>
      <c r="C502" s="47" t="s">
        <v>511</v>
      </c>
      <c r="D502" s="47" t="s">
        <v>512</v>
      </c>
      <c r="E502" s="52" t="s">
        <v>513</v>
      </c>
      <c r="F502" s="56"/>
      <c r="G502" s="47"/>
      <c r="H502" s="47"/>
      <c r="I502" s="47"/>
      <c r="J502" s="47"/>
      <c r="K502" s="47"/>
      <c r="L502" s="47">
        <v>1</v>
      </c>
      <c r="M502" s="47"/>
      <c r="N502" s="47"/>
      <c r="O502" s="47"/>
      <c r="P502" s="47">
        <v>5</v>
      </c>
      <c r="Q502" s="47">
        <v>2</v>
      </c>
      <c r="R502" s="47"/>
      <c r="S502" s="47"/>
      <c r="T502" s="47"/>
      <c r="U502" s="47"/>
      <c r="V502" s="47">
        <v>3</v>
      </c>
      <c r="W502" s="48">
        <v>1</v>
      </c>
      <c r="X502" s="61">
        <f t="shared" si="58"/>
        <v>9</v>
      </c>
      <c r="Y502" s="52">
        <f t="shared" si="58"/>
        <v>3</v>
      </c>
      <c r="Z502">
        <f t="shared" si="59"/>
        <v>12</v>
      </c>
    </row>
    <row r="503" spans="1:26">
      <c r="A503" s="51" t="s">
        <v>14</v>
      </c>
      <c r="B503" s="16" t="s">
        <v>690</v>
      </c>
      <c r="C503" s="47" t="s">
        <v>511</v>
      </c>
      <c r="D503" s="47" t="s">
        <v>514</v>
      </c>
      <c r="E503" s="52" t="s">
        <v>515</v>
      </c>
      <c r="F503" s="56">
        <v>2</v>
      </c>
      <c r="G503" s="47"/>
      <c r="H503" s="47">
        <v>1</v>
      </c>
      <c r="I503" s="47"/>
      <c r="J503" s="47">
        <v>6</v>
      </c>
      <c r="K503" s="47">
        <v>7</v>
      </c>
      <c r="L503" s="47"/>
      <c r="M503" s="47">
        <v>2</v>
      </c>
      <c r="N503" s="47"/>
      <c r="O503" s="47">
        <v>1</v>
      </c>
      <c r="P503" s="47">
        <v>1</v>
      </c>
      <c r="Q503" s="47">
        <v>2</v>
      </c>
      <c r="R503" s="47">
        <v>4</v>
      </c>
      <c r="S503" s="47">
        <v>1</v>
      </c>
      <c r="T503" s="47"/>
      <c r="U503" s="47"/>
      <c r="V503" s="47">
        <v>15</v>
      </c>
      <c r="W503" s="48">
        <v>23</v>
      </c>
      <c r="X503" s="61">
        <f t="shared" si="58"/>
        <v>29</v>
      </c>
      <c r="Y503" s="52">
        <f t="shared" si="58"/>
        <v>36</v>
      </c>
      <c r="Z503">
        <f t="shared" si="59"/>
        <v>65</v>
      </c>
    </row>
    <row r="504" spans="1:26">
      <c r="A504" s="51" t="s">
        <v>14</v>
      </c>
      <c r="B504" s="16" t="s">
        <v>690</v>
      </c>
      <c r="C504" s="47" t="s">
        <v>511</v>
      </c>
      <c r="D504" s="47" t="s">
        <v>516</v>
      </c>
      <c r="E504" s="52" t="s">
        <v>517</v>
      </c>
      <c r="F504" s="56"/>
      <c r="G504" s="47"/>
      <c r="H504" s="47"/>
      <c r="I504" s="47"/>
      <c r="J504" s="47"/>
      <c r="K504" s="47">
        <v>1</v>
      </c>
      <c r="L504" s="47"/>
      <c r="M504" s="47"/>
      <c r="N504" s="47"/>
      <c r="O504" s="47"/>
      <c r="P504" s="47"/>
      <c r="Q504" s="47"/>
      <c r="R504" s="47"/>
      <c r="S504" s="47"/>
      <c r="T504" s="47"/>
      <c r="U504" s="47"/>
      <c r="V504" s="47">
        <v>5</v>
      </c>
      <c r="W504" s="48">
        <v>4</v>
      </c>
      <c r="X504" s="61">
        <f t="shared" si="58"/>
        <v>5</v>
      </c>
      <c r="Y504" s="52">
        <f t="shared" si="58"/>
        <v>5</v>
      </c>
      <c r="Z504">
        <f t="shared" si="59"/>
        <v>10</v>
      </c>
    </row>
    <row r="505" spans="1:26">
      <c r="A505" s="51" t="s">
        <v>14</v>
      </c>
      <c r="B505" s="16" t="s">
        <v>693</v>
      </c>
      <c r="C505" s="47" t="s">
        <v>511</v>
      </c>
      <c r="D505" s="47" t="s">
        <v>518</v>
      </c>
      <c r="E505" s="52" t="s">
        <v>519</v>
      </c>
      <c r="F505" s="56"/>
      <c r="G505" s="47"/>
      <c r="H505" s="47"/>
      <c r="I505" s="47"/>
      <c r="J505" s="47"/>
      <c r="K505" s="47"/>
      <c r="L505" s="47"/>
      <c r="M505" s="47"/>
      <c r="N505" s="47"/>
      <c r="O505" s="47"/>
      <c r="P505" s="47"/>
      <c r="Q505" s="47">
        <v>2</v>
      </c>
      <c r="R505" s="47"/>
      <c r="S505" s="47"/>
      <c r="T505" s="47"/>
      <c r="U505" s="47"/>
      <c r="V505" s="47">
        <v>3</v>
      </c>
      <c r="W505" s="48">
        <v>2</v>
      </c>
      <c r="X505" s="61">
        <f t="shared" si="58"/>
        <v>3</v>
      </c>
      <c r="Y505" s="52">
        <f t="shared" si="58"/>
        <v>4</v>
      </c>
      <c r="Z505">
        <f t="shared" si="59"/>
        <v>7</v>
      </c>
    </row>
    <row r="506" spans="1:26">
      <c r="A506" s="51" t="s">
        <v>14</v>
      </c>
      <c r="B506" s="16" t="s">
        <v>726</v>
      </c>
      <c r="C506" s="47" t="s">
        <v>414</v>
      </c>
      <c r="D506" s="47" t="s">
        <v>520</v>
      </c>
      <c r="E506" s="52" t="s">
        <v>521</v>
      </c>
      <c r="F506" s="56"/>
      <c r="G506" s="47"/>
      <c r="H506" s="47"/>
      <c r="I506" s="47"/>
      <c r="J506" s="47">
        <v>1</v>
      </c>
      <c r="K506" s="47"/>
      <c r="L506" s="47"/>
      <c r="M506" s="47"/>
      <c r="N506" s="47"/>
      <c r="O506" s="47"/>
      <c r="P506" s="47"/>
      <c r="Q506" s="47"/>
      <c r="R506" s="47"/>
      <c r="S506" s="47">
        <v>1</v>
      </c>
      <c r="T506" s="47"/>
      <c r="U506" s="47"/>
      <c r="V506" s="47"/>
      <c r="W506" s="48"/>
      <c r="X506" s="61">
        <f t="shared" si="58"/>
        <v>1</v>
      </c>
      <c r="Y506" s="52">
        <f t="shared" si="58"/>
        <v>1</v>
      </c>
      <c r="Z506">
        <f t="shared" si="59"/>
        <v>2</v>
      </c>
    </row>
    <row r="507" spans="1:26">
      <c r="A507" s="53" t="s">
        <v>14</v>
      </c>
      <c r="B507" s="17" t="s">
        <v>698</v>
      </c>
      <c r="C507" s="54" t="s">
        <v>383</v>
      </c>
      <c r="D507" s="54" t="s">
        <v>522</v>
      </c>
      <c r="E507" s="55" t="s">
        <v>523</v>
      </c>
      <c r="F507" s="57"/>
      <c r="G507" s="54"/>
      <c r="H507" s="54"/>
      <c r="I507" s="54"/>
      <c r="J507" s="54"/>
      <c r="K507" s="54"/>
      <c r="L507" s="54"/>
      <c r="M507" s="54"/>
      <c r="N507" s="54"/>
      <c r="O507" s="54"/>
      <c r="P507" s="54"/>
      <c r="Q507" s="54"/>
      <c r="R507" s="54"/>
      <c r="S507" s="54">
        <v>1</v>
      </c>
      <c r="T507" s="54"/>
      <c r="U507" s="54"/>
      <c r="V507" s="54">
        <v>2</v>
      </c>
      <c r="W507" s="60">
        <v>1</v>
      </c>
      <c r="X507" s="62">
        <f t="shared" si="58"/>
        <v>2</v>
      </c>
      <c r="Y507" s="55">
        <f t="shared" si="58"/>
        <v>2</v>
      </c>
      <c r="Z507">
        <f t="shared" si="59"/>
        <v>4</v>
      </c>
    </row>
    <row r="508" spans="1:26">
      <c r="A508" s="46"/>
      <c r="B508" s="3"/>
      <c r="E508" s="67" t="s">
        <v>45</v>
      </c>
      <c r="F508">
        <f t="shared" ref="F508:Z508" si="60">SUM(F461:F507)</f>
        <v>3</v>
      </c>
      <c r="G508">
        <f t="shared" si="60"/>
        <v>1</v>
      </c>
      <c r="H508">
        <f t="shared" si="60"/>
        <v>1</v>
      </c>
      <c r="I508">
        <f t="shared" si="60"/>
        <v>3</v>
      </c>
      <c r="J508">
        <f t="shared" si="60"/>
        <v>12</v>
      </c>
      <c r="K508">
        <f t="shared" si="60"/>
        <v>13</v>
      </c>
      <c r="L508">
        <f t="shared" si="60"/>
        <v>5</v>
      </c>
      <c r="M508">
        <f t="shared" si="60"/>
        <v>10</v>
      </c>
      <c r="N508">
        <f t="shared" si="60"/>
        <v>2</v>
      </c>
      <c r="O508">
        <f t="shared" si="60"/>
        <v>1</v>
      </c>
      <c r="P508">
        <f t="shared" si="60"/>
        <v>52</v>
      </c>
      <c r="Q508">
        <f t="shared" si="60"/>
        <v>43</v>
      </c>
      <c r="R508">
        <f t="shared" si="60"/>
        <v>13</v>
      </c>
      <c r="S508">
        <f t="shared" si="60"/>
        <v>14</v>
      </c>
      <c r="T508">
        <f t="shared" si="60"/>
        <v>0</v>
      </c>
      <c r="U508">
        <f t="shared" si="60"/>
        <v>0</v>
      </c>
      <c r="V508">
        <f t="shared" si="60"/>
        <v>85</v>
      </c>
      <c r="W508">
        <f t="shared" si="60"/>
        <v>158</v>
      </c>
      <c r="X508">
        <f t="shared" si="60"/>
        <v>173</v>
      </c>
      <c r="Y508">
        <f t="shared" si="60"/>
        <v>243</v>
      </c>
      <c r="Z508">
        <f t="shared" si="60"/>
        <v>416</v>
      </c>
    </row>
    <row r="509" spans="1:26">
      <c r="A509" s="3"/>
      <c r="B509" s="3"/>
      <c r="F509"/>
    </row>
    <row r="510" spans="1:26">
      <c r="A510" s="49" t="s">
        <v>15</v>
      </c>
      <c r="B510" s="112" t="s">
        <v>592</v>
      </c>
      <c r="C510" s="13" t="s">
        <v>380</v>
      </c>
      <c r="D510" s="13" t="s">
        <v>524</v>
      </c>
      <c r="E510" s="50" t="s">
        <v>525</v>
      </c>
      <c r="F510" s="21"/>
      <c r="G510" s="13"/>
      <c r="H510" s="13"/>
      <c r="I510" s="13"/>
      <c r="J510" s="13"/>
      <c r="K510" s="13"/>
      <c r="L510" s="13"/>
      <c r="M510" s="13"/>
      <c r="N510" s="13"/>
      <c r="O510" s="13">
        <v>1</v>
      </c>
      <c r="P510" s="13"/>
      <c r="Q510" s="13">
        <v>1</v>
      </c>
      <c r="R510" s="13"/>
      <c r="S510" s="13"/>
      <c r="T510" s="13"/>
      <c r="U510" s="13"/>
      <c r="V510" s="13"/>
      <c r="W510" s="15"/>
      <c r="X510" s="19">
        <f t="shared" ref="X510:Y536" si="61">F510+H510+J510+L510+N510+P510+R510+T510+V510</f>
        <v>0</v>
      </c>
      <c r="Y510" s="50">
        <f t="shared" si="61"/>
        <v>2</v>
      </c>
      <c r="Z510">
        <f t="shared" ref="Z510:Z536" si="62">SUM(X510:Y510)</f>
        <v>2</v>
      </c>
    </row>
    <row r="511" spans="1:26">
      <c r="A511" s="51" t="s">
        <v>15</v>
      </c>
      <c r="B511" s="58" t="s">
        <v>632</v>
      </c>
      <c r="C511" s="47" t="s">
        <v>383</v>
      </c>
      <c r="D511" s="47" t="s">
        <v>526</v>
      </c>
      <c r="E511" s="52" t="s">
        <v>527</v>
      </c>
      <c r="F511" s="56"/>
      <c r="G511" s="47"/>
      <c r="H511" s="47"/>
      <c r="I511" s="47"/>
      <c r="J511" s="47"/>
      <c r="K511" s="47"/>
      <c r="L511" s="47">
        <v>1</v>
      </c>
      <c r="M511" s="47"/>
      <c r="N511" s="47"/>
      <c r="O511" s="47"/>
      <c r="P511" s="47">
        <v>3</v>
      </c>
      <c r="Q511" s="47"/>
      <c r="R511" s="47">
        <v>1</v>
      </c>
      <c r="S511" s="47"/>
      <c r="T511" s="47"/>
      <c r="U511" s="47"/>
      <c r="V511" s="47">
        <v>2</v>
      </c>
      <c r="W511" s="48">
        <v>1</v>
      </c>
      <c r="X511" s="61">
        <f t="shared" si="61"/>
        <v>7</v>
      </c>
      <c r="Y511" s="52">
        <f t="shared" si="61"/>
        <v>1</v>
      </c>
      <c r="Z511">
        <f t="shared" si="62"/>
        <v>8</v>
      </c>
    </row>
    <row r="512" spans="1:26">
      <c r="A512" s="51" t="s">
        <v>15</v>
      </c>
      <c r="B512" s="16" t="s">
        <v>700</v>
      </c>
      <c r="C512" s="47" t="s">
        <v>386</v>
      </c>
      <c r="D512" s="47" t="s">
        <v>528</v>
      </c>
      <c r="E512" s="52" t="s">
        <v>529</v>
      </c>
      <c r="F512" s="56"/>
      <c r="G512" s="47"/>
      <c r="H512" s="47"/>
      <c r="I512" s="47"/>
      <c r="J512" s="47"/>
      <c r="K512" s="47"/>
      <c r="L512" s="47"/>
      <c r="M512" s="47"/>
      <c r="N512" s="47"/>
      <c r="O512" s="47"/>
      <c r="P512" s="47">
        <v>1</v>
      </c>
      <c r="Q512" s="47">
        <v>1</v>
      </c>
      <c r="R512" s="47"/>
      <c r="S512" s="47">
        <v>1</v>
      </c>
      <c r="T512" s="47"/>
      <c r="U512" s="47"/>
      <c r="V512" s="47">
        <v>4</v>
      </c>
      <c r="W512" s="48">
        <v>2</v>
      </c>
      <c r="X512" s="61">
        <f t="shared" si="61"/>
        <v>5</v>
      </c>
      <c r="Y512" s="52">
        <f t="shared" si="61"/>
        <v>4</v>
      </c>
      <c r="Z512">
        <f t="shared" si="62"/>
        <v>9</v>
      </c>
    </row>
    <row r="513" spans="1:26">
      <c r="A513" s="51" t="s">
        <v>15</v>
      </c>
      <c r="B513" s="16" t="s">
        <v>637</v>
      </c>
      <c r="C513" s="47" t="s">
        <v>437</v>
      </c>
      <c r="D513" s="47" t="s">
        <v>530</v>
      </c>
      <c r="E513" s="52" t="s">
        <v>531</v>
      </c>
      <c r="F513" s="56"/>
      <c r="G513" s="47"/>
      <c r="H513" s="47"/>
      <c r="I513" s="47"/>
      <c r="J513" s="47"/>
      <c r="K513" s="47"/>
      <c r="L513" s="47"/>
      <c r="M513" s="47"/>
      <c r="N513" s="47"/>
      <c r="O513" s="47"/>
      <c r="P513" s="47">
        <v>5</v>
      </c>
      <c r="Q513" s="47">
        <v>7</v>
      </c>
      <c r="R513" s="47"/>
      <c r="S513" s="47"/>
      <c r="T513" s="47"/>
      <c r="U513" s="47"/>
      <c r="V513" s="47">
        <v>1</v>
      </c>
      <c r="W513" s="48"/>
      <c r="X513" s="61">
        <f t="shared" si="61"/>
        <v>6</v>
      </c>
      <c r="Y513" s="52">
        <f t="shared" si="61"/>
        <v>7</v>
      </c>
      <c r="Z513">
        <f t="shared" si="62"/>
        <v>13</v>
      </c>
    </row>
    <row r="514" spans="1:26">
      <c r="A514" s="51" t="s">
        <v>15</v>
      </c>
      <c r="B514" s="16" t="s">
        <v>638</v>
      </c>
      <c r="C514" s="47" t="s">
        <v>437</v>
      </c>
      <c r="D514" s="47" t="s">
        <v>532</v>
      </c>
      <c r="E514" s="52" t="s">
        <v>533</v>
      </c>
      <c r="F514" s="56"/>
      <c r="G514" s="47"/>
      <c r="H514" s="47"/>
      <c r="I514" s="47"/>
      <c r="J514" s="47"/>
      <c r="K514" s="47"/>
      <c r="L514" s="47"/>
      <c r="M514" s="47"/>
      <c r="N514" s="47"/>
      <c r="O514" s="47"/>
      <c r="P514" s="47">
        <v>5</v>
      </c>
      <c r="Q514" s="47">
        <v>2</v>
      </c>
      <c r="R514" s="47"/>
      <c r="S514" s="47"/>
      <c r="T514" s="47"/>
      <c r="U514" s="47"/>
      <c r="V514" s="47">
        <v>2</v>
      </c>
      <c r="W514" s="48"/>
      <c r="X514" s="61">
        <f t="shared" si="61"/>
        <v>7</v>
      </c>
      <c r="Y514" s="52">
        <f t="shared" si="61"/>
        <v>2</v>
      </c>
      <c r="Z514">
        <f t="shared" si="62"/>
        <v>9</v>
      </c>
    </row>
    <row r="515" spans="1:26">
      <c r="A515" s="79" t="s">
        <v>15</v>
      </c>
      <c r="B515" s="80" t="s">
        <v>640</v>
      </c>
      <c r="C515" s="81" t="s">
        <v>437</v>
      </c>
      <c r="D515" s="81" t="s">
        <v>534</v>
      </c>
      <c r="E515" s="82" t="s">
        <v>535</v>
      </c>
      <c r="F515" s="83"/>
      <c r="G515" s="81"/>
      <c r="H515" s="81"/>
      <c r="I515" s="81"/>
      <c r="J515" s="81"/>
      <c r="K515" s="81"/>
      <c r="L515" s="81"/>
      <c r="M515" s="81"/>
      <c r="N515" s="81"/>
      <c r="O515" s="81"/>
      <c r="P515" s="81">
        <v>14</v>
      </c>
      <c r="Q515" s="81">
        <v>3</v>
      </c>
      <c r="R515" s="81"/>
      <c r="S515" s="81"/>
      <c r="T515" s="81"/>
      <c r="U515" s="81"/>
      <c r="V515" s="81"/>
      <c r="W515" s="84"/>
      <c r="X515" s="85">
        <f t="shared" si="61"/>
        <v>14</v>
      </c>
      <c r="Y515" s="82">
        <f t="shared" si="61"/>
        <v>3</v>
      </c>
      <c r="Z515" s="86">
        <f t="shared" si="62"/>
        <v>17</v>
      </c>
    </row>
    <row r="516" spans="1:26">
      <c r="A516" s="51" t="s">
        <v>15</v>
      </c>
      <c r="B516" s="16" t="s">
        <v>641</v>
      </c>
      <c r="C516" s="47" t="s">
        <v>437</v>
      </c>
      <c r="D516" s="47" t="s">
        <v>536</v>
      </c>
      <c r="E516" s="52" t="s">
        <v>537</v>
      </c>
      <c r="F516" s="56"/>
      <c r="G516" s="47"/>
      <c r="H516" s="47"/>
      <c r="I516" s="47"/>
      <c r="J516" s="47"/>
      <c r="K516" s="47"/>
      <c r="L516" s="47"/>
      <c r="M516" s="47"/>
      <c r="N516" s="47"/>
      <c r="O516" s="47"/>
      <c r="P516" s="47">
        <v>5</v>
      </c>
      <c r="Q516" s="47"/>
      <c r="R516" s="47"/>
      <c r="S516" s="47"/>
      <c r="T516" s="47"/>
      <c r="U516" s="47"/>
      <c r="V516" s="47">
        <v>3</v>
      </c>
      <c r="W516" s="48"/>
      <c r="X516" s="61">
        <f t="shared" si="61"/>
        <v>8</v>
      </c>
      <c r="Y516" s="52">
        <f t="shared" si="61"/>
        <v>0</v>
      </c>
      <c r="Z516">
        <f t="shared" si="62"/>
        <v>8</v>
      </c>
    </row>
    <row r="517" spans="1:26">
      <c r="A517" s="51" t="s">
        <v>15</v>
      </c>
      <c r="B517" s="16" t="s">
        <v>642</v>
      </c>
      <c r="C517" s="47" t="s">
        <v>437</v>
      </c>
      <c r="D517" s="47" t="s">
        <v>538</v>
      </c>
      <c r="E517" s="52" t="s">
        <v>539</v>
      </c>
      <c r="F517" s="56"/>
      <c r="G517" s="47"/>
      <c r="H517" s="47"/>
      <c r="I517" s="47"/>
      <c r="J517" s="47"/>
      <c r="K517" s="47"/>
      <c r="L517" s="47"/>
      <c r="M517" s="47"/>
      <c r="N517" s="47"/>
      <c r="O517" s="47"/>
      <c r="P517" s="47">
        <v>5</v>
      </c>
      <c r="Q517" s="47"/>
      <c r="R517" s="47">
        <v>1</v>
      </c>
      <c r="S517" s="47">
        <v>1</v>
      </c>
      <c r="T517" s="47"/>
      <c r="U517" s="47"/>
      <c r="V517" s="47">
        <v>1</v>
      </c>
      <c r="W517" s="48">
        <v>1</v>
      </c>
      <c r="X517" s="61">
        <f t="shared" si="61"/>
        <v>7</v>
      </c>
      <c r="Y517" s="52">
        <f t="shared" si="61"/>
        <v>2</v>
      </c>
      <c r="Z517">
        <f t="shared" si="62"/>
        <v>9</v>
      </c>
    </row>
    <row r="518" spans="1:26">
      <c r="A518" s="51" t="s">
        <v>15</v>
      </c>
      <c r="B518" s="16" t="s">
        <v>643</v>
      </c>
      <c r="C518" s="47" t="s">
        <v>437</v>
      </c>
      <c r="D518" s="47" t="s">
        <v>540</v>
      </c>
      <c r="E518" s="52" t="s">
        <v>541</v>
      </c>
      <c r="F518" s="56"/>
      <c r="G518" s="47"/>
      <c r="H518" s="47"/>
      <c r="I518" s="47"/>
      <c r="J518" s="47"/>
      <c r="K518" s="47"/>
      <c r="L518" s="47"/>
      <c r="M518" s="47"/>
      <c r="N518" s="47"/>
      <c r="O518" s="47"/>
      <c r="P518" s="47">
        <v>3</v>
      </c>
      <c r="Q518" s="47">
        <v>1</v>
      </c>
      <c r="R518" s="47"/>
      <c r="S518" s="47"/>
      <c r="T518" s="47"/>
      <c r="U518" s="47"/>
      <c r="V518" s="47">
        <v>1</v>
      </c>
      <c r="W518" s="48">
        <v>1</v>
      </c>
      <c r="X518" s="61">
        <f t="shared" si="61"/>
        <v>4</v>
      </c>
      <c r="Y518" s="52">
        <f t="shared" si="61"/>
        <v>2</v>
      </c>
      <c r="Z518">
        <f t="shared" si="62"/>
        <v>6</v>
      </c>
    </row>
    <row r="519" spans="1:26">
      <c r="A519" s="51" t="s">
        <v>15</v>
      </c>
      <c r="B519" s="16" t="s">
        <v>654</v>
      </c>
      <c r="C519" s="47" t="s">
        <v>383</v>
      </c>
      <c r="D519" s="47" t="s">
        <v>542</v>
      </c>
      <c r="E519" s="52" t="s">
        <v>543</v>
      </c>
      <c r="F519" s="56"/>
      <c r="G519" s="47"/>
      <c r="H519" s="47"/>
      <c r="I519" s="47"/>
      <c r="J519" s="47"/>
      <c r="K519" s="47"/>
      <c r="L519" s="47"/>
      <c r="M519" s="47">
        <v>1</v>
      </c>
      <c r="N519" s="47">
        <v>1</v>
      </c>
      <c r="O519" s="47"/>
      <c r="P519" s="47">
        <v>1</v>
      </c>
      <c r="Q519" s="47">
        <v>2</v>
      </c>
      <c r="R519" s="47">
        <v>1</v>
      </c>
      <c r="S519" s="47">
        <v>3</v>
      </c>
      <c r="T519" s="47"/>
      <c r="U519" s="47"/>
      <c r="V519" s="47">
        <v>6</v>
      </c>
      <c r="W519" s="48">
        <v>22</v>
      </c>
      <c r="X519" s="61">
        <f t="shared" si="61"/>
        <v>9</v>
      </c>
      <c r="Y519" s="52">
        <f t="shared" si="61"/>
        <v>28</v>
      </c>
      <c r="Z519">
        <f t="shared" si="62"/>
        <v>37</v>
      </c>
    </row>
    <row r="520" spans="1:26">
      <c r="A520" s="51" t="s">
        <v>15</v>
      </c>
      <c r="B520" s="16" t="s">
        <v>727</v>
      </c>
      <c r="C520" s="47" t="s">
        <v>380</v>
      </c>
      <c r="D520" s="47" t="s">
        <v>544</v>
      </c>
      <c r="E520" s="52" t="s">
        <v>545</v>
      </c>
      <c r="F520" s="56"/>
      <c r="G520" s="47"/>
      <c r="H520" s="47"/>
      <c r="I520" s="47"/>
      <c r="J520" s="47"/>
      <c r="K520" s="47"/>
      <c r="L520" s="47"/>
      <c r="M520" s="47"/>
      <c r="N520" s="47"/>
      <c r="O520" s="47"/>
      <c r="P520" s="47"/>
      <c r="Q520" s="47"/>
      <c r="R520" s="47"/>
      <c r="S520" s="47"/>
      <c r="T520" s="47"/>
      <c r="U520" s="47"/>
      <c r="V520" s="47">
        <v>2</v>
      </c>
      <c r="W520" s="48"/>
      <c r="X520" s="61">
        <f t="shared" si="61"/>
        <v>2</v>
      </c>
      <c r="Y520" s="52">
        <f t="shared" si="61"/>
        <v>0</v>
      </c>
      <c r="Z520">
        <f t="shared" si="62"/>
        <v>2</v>
      </c>
    </row>
    <row r="521" spans="1:26">
      <c r="A521" s="51" t="s">
        <v>15</v>
      </c>
      <c r="B521" s="16" t="s">
        <v>717</v>
      </c>
      <c r="C521" s="47" t="s">
        <v>383</v>
      </c>
      <c r="D521" s="47" t="s">
        <v>546</v>
      </c>
      <c r="E521" s="52" t="s">
        <v>547</v>
      </c>
      <c r="F521" s="56"/>
      <c r="G521" s="47"/>
      <c r="H521" s="47"/>
      <c r="I521" s="47"/>
      <c r="J521" s="47"/>
      <c r="K521" s="47"/>
      <c r="L521" s="47"/>
      <c r="M521" s="47"/>
      <c r="N521" s="47"/>
      <c r="O521" s="47"/>
      <c r="P521" s="47"/>
      <c r="Q521" s="47">
        <v>1</v>
      </c>
      <c r="R521" s="47"/>
      <c r="S521" s="47"/>
      <c r="T521" s="47"/>
      <c r="U521" s="47"/>
      <c r="V521" s="47">
        <v>5</v>
      </c>
      <c r="W521" s="48"/>
      <c r="X521" s="61">
        <f t="shared" si="61"/>
        <v>5</v>
      </c>
      <c r="Y521" s="52">
        <f t="shared" si="61"/>
        <v>1</v>
      </c>
      <c r="Z521">
        <f t="shared" si="62"/>
        <v>6</v>
      </c>
    </row>
    <row r="522" spans="1:26">
      <c r="A522" s="51" t="s">
        <v>15</v>
      </c>
      <c r="B522" s="16" t="s">
        <v>661</v>
      </c>
      <c r="C522" s="47" t="s">
        <v>383</v>
      </c>
      <c r="D522" s="47" t="s">
        <v>548</v>
      </c>
      <c r="E522" s="52" t="s">
        <v>549</v>
      </c>
      <c r="F522" s="56"/>
      <c r="G522" s="47"/>
      <c r="H522" s="47"/>
      <c r="I522" s="47"/>
      <c r="J522" s="47"/>
      <c r="K522" s="47"/>
      <c r="L522" s="47">
        <v>1</v>
      </c>
      <c r="M522" s="47"/>
      <c r="N522" s="47"/>
      <c r="O522" s="47"/>
      <c r="P522" s="47"/>
      <c r="Q522" s="47">
        <v>1</v>
      </c>
      <c r="R522" s="47"/>
      <c r="S522" s="47"/>
      <c r="T522" s="47"/>
      <c r="U522" s="47"/>
      <c r="V522" s="47">
        <v>2</v>
      </c>
      <c r="W522" s="48">
        <v>2</v>
      </c>
      <c r="X522" s="61">
        <f t="shared" si="61"/>
        <v>3</v>
      </c>
      <c r="Y522" s="52">
        <f t="shared" si="61"/>
        <v>3</v>
      </c>
      <c r="Z522">
        <f t="shared" si="62"/>
        <v>6</v>
      </c>
    </row>
    <row r="523" spans="1:26">
      <c r="A523" s="51" t="s">
        <v>15</v>
      </c>
      <c r="B523" s="16" t="s">
        <v>719</v>
      </c>
      <c r="C523" s="47" t="s">
        <v>380</v>
      </c>
      <c r="D523" s="47" t="s">
        <v>552</v>
      </c>
      <c r="E523" s="52" t="s">
        <v>553</v>
      </c>
      <c r="F523" s="56"/>
      <c r="G523" s="47"/>
      <c r="H523" s="47"/>
      <c r="I523" s="47"/>
      <c r="J523" s="47"/>
      <c r="K523" s="47"/>
      <c r="L523" s="47"/>
      <c r="M523" s="47">
        <v>1</v>
      </c>
      <c r="N523" s="47">
        <v>1</v>
      </c>
      <c r="O523" s="47"/>
      <c r="P523" s="47">
        <v>4</v>
      </c>
      <c r="Q523" s="47">
        <v>5</v>
      </c>
      <c r="R523" s="47">
        <v>3</v>
      </c>
      <c r="S523" s="47">
        <v>2</v>
      </c>
      <c r="T523" s="47"/>
      <c r="U523" s="47"/>
      <c r="V523" s="47">
        <v>7</v>
      </c>
      <c r="W523" s="48">
        <v>20</v>
      </c>
      <c r="X523" s="61">
        <f t="shared" si="61"/>
        <v>15</v>
      </c>
      <c r="Y523" s="52">
        <f t="shared" si="61"/>
        <v>28</v>
      </c>
      <c r="Z523">
        <f t="shared" si="62"/>
        <v>43</v>
      </c>
    </row>
    <row r="524" spans="1:26">
      <c r="A524" s="51" t="s">
        <v>15</v>
      </c>
      <c r="B524" s="16" t="s">
        <v>665</v>
      </c>
      <c r="C524" s="47" t="s">
        <v>383</v>
      </c>
      <c r="D524" s="47" t="s">
        <v>554</v>
      </c>
      <c r="E524" s="52" t="s">
        <v>555</v>
      </c>
      <c r="F524" s="56"/>
      <c r="G524" s="47"/>
      <c r="H524" s="47"/>
      <c r="I524" s="47"/>
      <c r="J524" s="47">
        <v>1</v>
      </c>
      <c r="K524" s="47"/>
      <c r="L524" s="47"/>
      <c r="M524" s="47">
        <v>1</v>
      </c>
      <c r="N524" s="47"/>
      <c r="O524" s="47"/>
      <c r="P524" s="47">
        <v>9</v>
      </c>
      <c r="Q524" s="47">
        <v>6</v>
      </c>
      <c r="R524" s="47">
        <v>1</v>
      </c>
      <c r="S524" s="47">
        <v>3</v>
      </c>
      <c r="T524" s="47">
        <v>1</v>
      </c>
      <c r="U524" s="47"/>
      <c r="V524" s="47">
        <v>10</v>
      </c>
      <c r="W524" s="48">
        <v>6</v>
      </c>
      <c r="X524" s="61">
        <f t="shared" si="61"/>
        <v>22</v>
      </c>
      <c r="Y524" s="52">
        <f t="shared" si="61"/>
        <v>16</v>
      </c>
      <c r="Z524">
        <f t="shared" si="62"/>
        <v>38</v>
      </c>
    </row>
    <row r="525" spans="1:26">
      <c r="A525" s="51" t="s">
        <v>15</v>
      </c>
      <c r="B525" s="16" t="s">
        <v>720</v>
      </c>
      <c r="C525" s="47" t="s">
        <v>479</v>
      </c>
      <c r="D525" s="47" t="s">
        <v>556</v>
      </c>
      <c r="E525" s="52" t="s">
        <v>557</v>
      </c>
      <c r="F525" s="56"/>
      <c r="G525" s="47"/>
      <c r="H525" s="47"/>
      <c r="I525" s="47"/>
      <c r="J525" s="47">
        <v>1</v>
      </c>
      <c r="K525" s="47">
        <v>1</v>
      </c>
      <c r="L525" s="47"/>
      <c r="M525" s="47"/>
      <c r="N525" s="47"/>
      <c r="O525" s="47"/>
      <c r="P525" s="47">
        <v>2</v>
      </c>
      <c r="Q525" s="47">
        <v>4</v>
      </c>
      <c r="R525" s="47">
        <v>1</v>
      </c>
      <c r="S525" s="47">
        <v>1</v>
      </c>
      <c r="T525" s="47"/>
      <c r="U525" s="47"/>
      <c r="V525" s="47">
        <v>9</v>
      </c>
      <c r="W525" s="48">
        <v>11</v>
      </c>
      <c r="X525" s="61">
        <f t="shared" si="61"/>
        <v>13</v>
      </c>
      <c r="Y525" s="52">
        <f t="shared" si="61"/>
        <v>17</v>
      </c>
      <c r="Z525">
        <f t="shared" si="62"/>
        <v>30</v>
      </c>
    </row>
    <row r="526" spans="1:26">
      <c r="A526" s="51" t="s">
        <v>15</v>
      </c>
      <c r="B526" s="16" t="s">
        <v>668</v>
      </c>
      <c r="C526" s="47" t="s">
        <v>383</v>
      </c>
      <c r="D526" s="47" t="s">
        <v>558</v>
      </c>
      <c r="E526" s="52" t="s">
        <v>559</v>
      </c>
      <c r="F526" s="56"/>
      <c r="G526" s="47"/>
      <c r="H526" s="47"/>
      <c r="I526" s="47"/>
      <c r="J526" s="47">
        <v>1</v>
      </c>
      <c r="K526" s="47"/>
      <c r="L526" s="47">
        <v>1</v>
      </c>
      <c r="M526" s="47"/>
      <c r="N526" s="47"/>
      <c r="O526" s="47"/>
      <c r="P526" s="47">
        <v>4</v>
      </c>
      <c r="Q526" s="47">
        <v>1</v>
      </c>
      <c r="R526" s="47"/>
      <c r="S526" s="47"/>
      <c r="T526" s="47"/>
      <c r="U526" s="47"/>
      <c r="V526" s="47"/>
      <c r="W526" s="48">
        <v>1</v>
      </c>
      <c r="X526" s="61">
        <f t="shared" si="61"/>
        <v>6</v>
      </c>
      <c r="Y526" s="52">
        <f t="shared" si="61"/>
        <v>2</v>
      </c>
      <c r="Z526">
        <f t="shared" si="62"/>
        <v>8</v>
      </c>
    </row>
    <row r="527" spans="1:26">
      <c r="A527" s="51" t="s">
        <v>15</v>
      </c>
      <c r="B527" s="16" t="s">
        <v>730</v>
      </c>
      <c r="C527" s="47" t="s">
        <v>383</v>
      </c>
      <c r="D527" s="47" t="s">
        <v>562</v>
      </c>
      <c r="E527" s="52" t="s">
        <v>563</v>
      </c>
      <c r="F527" s="56"/>
      <c r="G527" s="47">
        <v>1</v>
      </c>
      <c r="H527" s="47"/>
      <c r="I527" s="47">
        <v>1</v>
      </c>
      <c r="J527" s="47"/>
      <c r="K527" s="47">
        <v>2</v>
      </c>
      <c r="L527" s="47">
        <v>3</v>
      </c>
      <c r="M527" s="47">
        <v>7</v>
      </c>
      <c r="N527" s="47">
        <v>1</v>
      </c>
      <c r="O527" s="47">
        <v>2</v>
      </c>
      <c r="P527" s="47">
        <v>1</v>
      </c>
      <c r="Q527" s="47">
        <v>6</v>
      </c>
      <c r="R527" s="47">
        <v>1</v>
      </c>
      <c r="S527" s="47">
        <v>7</v>
      </c>
      <c r="T527" s="47"/>
      <c r="U527" s="47"/>
      <c r="V527" s="47">
        <v>3</v>
      </c>
      <c r="W527" s="48">
        <v>25</v>
      </c>
      <c r="X527" s="61">
        <f t="shared" si="61"/>
        <v>9</v>
      </c>
      <c r="Y527" s="52">
        <f t="shared" si="61"/>
        <v>51</v>
      </c>
      <c r="Z527">
        <f t="shared" si="62"/>
        <v>60</v>
      </c>
    </row>
    <row r="528" spans="1:26">
      <c r="A528" s="51" t="s">
        <v>15</v>
      </c>
      <c r="B528" s="16" t="s">
        <v>721</v>
      </c>
      <c r="C528" s="47" t="s">
        <v>383</v>
      </c>
      <c r="D528" s="47" t="s">
        <v>564</v>
      </c>
      <c r="E528" s="52" t="s">
        <v>565</v>
      </c>
      <c r="F528" s="56"/>
      <c r="G528" s="47"/>
      <c r="H528" s="47"/>
      <c r="I528" s="47"/>
      <c r="J528" s="47"/>
      <c r="K528" s="47"/>
      <c r="L528" s="47"/>
      <c r="M528" s="47"/>
      <c r="N528" s="47"/>
      <c r="O528" s="47">
        <v>1</v>
      </c>
      <c r="P528" s="47"/>
      <c r="Q528" s="47"/>
      <c r="R528" s="47"/>
      <c r="S528" s="47"/>
      <c r="T528" s="47"/>
      <c r="U528" s="47"/>
      <c r="V528" s="47">
        <v>1</v>
      </c>
      <c r="W528" s="48">
        <v>1</v>
      </c>
      <c r="X528" s="61">
        <f t="shared" si="61"/>
        <v>1</v>
      </c>
      <c r="Y528" s="52">
        <f t="shared" si="61"/>
        <v>2</v>
      </c>
      <c r="Z528">
        <f t="shared" si="62"/>
        <v>3</v>
      </c>
    </row>
    <row r="529" spans="1:26">
      <c r="A529" s="51" t="s">
        <v>15</v>
      </c>
      <c r="B529" s="16" t="s">
        <v>731</v>
      </c>
      <c r="C529" s="47" t="s">
        <v>383</v>
      </c>
      <c r="D529" s="47" t="s">
        <v>566</v>
      </c>
      <c r="E529" s="52" t="s">
        <v>567</v>
      </c>
      <c r="F529" s="56"/>
      <c r="G529" s="47"/>
      <c r="H529" s="47"/>
      <c r="I529" s="47"/>
      <c r="J529" s="47"/>
      <c r="K529" s="47"/>
      <c r="L529" s="47"/>
      <c r="M529" s="47"/>
      <c r="N529" s="47"/>
      <c r="O529" s="47">
        <v>1</v>
      </c>
      <c r="P529" s="47"/>
      <c r="Q529" s="47"/>
      <c r="R529" s="47"/>
      <c r="S529" s="47"/>
      <c r="T529" s="47"/>
      <c r="U529" s="47"/>
      <c r="V529" s="47">
        <v>1</v>
      </c>
      <c r="W529" s="48"/>
      <c r="X529" s="61">
        <f t="shared" si="61"/>
        <v>1</v>
      </c>
      <c r="Y529" s="52">
        <f t="shared" si="61"/>
        <v>1</v>
      </c>
      <c r="Z529">
        <f t="shared" si="62"/>
        <v>2</v>
      </c>
    </row>
    <row r="530" spans="1:26">
      <c r="A530" s="51" t="s">
        <v>15</v>
      </c>
      <c r="B530" s="16" t="s">
        <v>671</v>
      </c>
      <c r="C530" s="47" t="s">
        <v>380</v>
      </c>
      <c r="D530" s="47" t="s">
        <v>568</v>
      </c>
      <c r="E530" s="52" t="s">
        <v>569</v>
      </c>
      <c r="F530" s="56"/>
      <c r="G530" s="47"/>
      <c r="H530" s="47"/>
      <c r="I530" s="47"/>
      <c r="J530" s="47"/>
      <c r="K530" s="47"/>
      <c r="L530" s="47"/>
      <c r="M530" s="47"/>
      <c r="N530" s="47"/>
      <c r="O530" s="47"/>
      <c r="P530" s="47">
        <v>2</v>
      </c>
      <c r="Q530" s="47"/>
      <c r="R530" s="47">
        <v>2</v>
      </c>
      <c r="S530" s="47"/>
      <c r="T530" s="47"/>
      <c r="U530" s="47"/>
      <c r="V530" s="47"/>
      <c r="W530" s="48">
        <v>2</v>
      </c>
      <c r="X530" s="61">
        <f t="shared" si="61"/>
        <v>4</v>
      </c>
      <c r="Y530" s="52">
        <f t="shared" si="61"/>
        <v>2</v>
      </c>
      <c r="Z530">
        <f t="shared" si="62"/>
        <v>6</v>
      </c>
    </row>
    <row r="531" spans="1:26">
      <c r="A531" s="51" t="s">
        <v>15</v>
      </c>
      <c r="B531" s="16" t="s">
        <v>723</v>
      </c>
      <c r="C531" s="47" t="s">
        <v>380</v>
      </c>
      <c r="D531" s="47" t="s">
        <v>570</v>
      </c>
      <c r="E531" s="52" t="s">
        <v>571</v>
      </c>
      <c r="F531" s="56"/>
      <c r="G531" s="47"/>
      <c r="H531" s="47"/>
      <c r="I531" s="47"/>
      <c r="J531" s="47"/>
      <c r="K531" s="47"/>
      <c r="L531" s="47"/>
      <c r="M531" s="47"/>
      <c r="N531" s="47"/>
      <c r="O531" s="47"/>
      <c r="P531" s="47">
        <v>3</v>
      </c>
      <c r="Q531" s="47">
        <v>3</v>
      </c>
      <c r="R531" s="47"/>
      <c r="S531" s="47"/>
      <c r="T531" s="47"/>
      <c r="U531" s="47"/>
      <c r="V531" s="47">
        <v>5</v>
      </c>
      <c r="W531" s="48">
        <v>2</v>
      </c>
      <c r="X531" s="61">
        <f t="shared" si="61"/>
        <v>8</v>
      </c>
      <c r="Y531" s="52">
        <f t="shared" si="61"/>
        <v>5</v>
      </c>
      <c r="Z531">
        <f t="shared" si="62"/>
        <v>13</v>
      </c>
    </row>
    <row r="532" spans="1:26">
      <c r="A532" s="51" t="s">
        <v>15</v>
      </c>
      <c r="B532" s="16" t="s">
        <v>686</v>
      </c>
      <c r="C532" s="47" t="s">
        <v>506</v>
      </c>
      <c r="D532" s="47" t="s">
        <v>572</v>
      </c>
      <c r="E532" s="52" t="s">
        <v>573</v>
      </c>
      <c r="F532" s="56"/>
      <c r="G532" s="47"/>
      <c r="H532" s="47"/>
      <c r="I532" s="47"/>
      <c r="J532" s="47"/>
      <c r="K532" s="47"/>
      <c r="L532" s="47"/>
      <c r="M532" s="47"/>
      <c r="N532" s="47"/>
      <c r="O532" s="47"/>
      <c r="P532" s="47">
        <v>15</v>
      </c>
      <c r="Q532" s="47">
        <v>6</v>
      </c>
      <c r="R532" s="47">
        <v>1</v>
      </c>
      <c r="S532" s="47">
        <v>1</v>
      </c>
      <c r="T532" s="47"/>
      <c r="U532" s="47"/>
      <c r="V532" s="47">
        <v>3</v>
      </c>
      <c r="W532" s="48">
        <v>2</v>
      </c>
      <c r="X532" s="61">
        <f t="shared" si="61"/>
        <v>19</v>
      </c>
      <c r="Y532" s="52">
        <f t="shared" si="61"/>
        <v>9</v>
      </c>
      <c r="Z532">
        <f t="shared" si="62"/>
        <v>28</v>
      </c>
    </row>
    <row r="533" spans="1:26">
      <c r="A533" s="51" t="s">
        <v>15</v>
      </c>
      <c r="B533" s="16" t="s">
        <v>732</v>
      </c>
      <c r="C533" s="47" t="s">
        <v>386</v>
      </c>
      <c r="D533" s="47" t="s">
        <v>574</v>
      </c>
      <c r="E533" s="52" t="s">
        <v>575</v>
      </c>
      <c r="F533" s="56"/>
      <c r="G533" s="47"/>
      <c r="H533" s="47"/>
      <c r="I533" s="47"/>
      <c r="J533" s="47">
        <v>4</v>
      </c>
      <c r="K533" s="47">
        <v>1</v>
      </c>
      <c r="L533" s="47"/>
      <c r="M533" s="47"/>
      <c r="N533" s="47"/>
      <c r="O533" s="47"/>
      <c r="P533" s="47">
        <v>1</v>
      </c>
      <c r="Q533" s="47"/>
      <c r="R533" s="47">
        <v>1</v>
      </c>
      <c r="S533" s="47">
        <v>5</v>
      </c>
      <c r="T533" s="47"/>
      <c r="U533" s="47"/>
      <c r="V533" s="47">
        <v>10</v>
      </c>
      <c r="W533" s="48">
        <v>26</v>
      </c>
      <c r="X533" s="61">
        <f t="shared" si="61"/>
        <v>16</v>
      </c>
      <c r="Y533" s="52">
        <f t="shared" si="61"/>
        <v>32</v>
      </c>
      <c r="Z533">
        <f t="shared" si="62"/>
        <v>48</v>
      </c>
    </row>
    <row r="534" spans="1:26">
      <c r="A534" s="51" t="s">
        <v>15</v>
      </c>
      <c r="B534" s="16" t="s">
        <v>725</v>
      </c>
      <c r="C534" s="47" t="s">
        <v>407</v>
      </c>
      <c r="D534" s="47" t="s">
        <v>576</v>
      </c>
      <c r="E534" s="52" t="s">
        <v>577</v>
      </c>
      <c r="F534" s="56"/>
      <c r="G534" s="47"/>
      <c r="H534" s="47"/>
      <c r="I534" s="47"/>
      <c r="J534" s="47"/>
      <c r="K534" s="47"/>
      <c r="L534" s="47"/>
      <c r="M534" s="47"/>
      <c r="N534" s="47"/>
      <c r="O534" s="47"/>
      <c r="P534" s="47">
        <v>2</v>
      </c>
      <c r="Q534" s="47">
        <v>2</v>
      </c>
      <c r="R534" s="47"/>
      <c r="S534" s="47"/>
      <c r="T534" s="47"/>
      <c r="U534" s="47"/>
      <c r="V534" s="47">
        <v>1</v>
      </c>
      <c r="W534" s="48">
        <v>3</v>
      </c>
      <c r="X534" s="61">
        <f t="shared" si="61"/>
        <v>3</v>
      </c>
      <c r="Y534" s="52">
        <f t="shared" si="61"/>
        <v>5</v>
      </c>
      <c r="Z534">
        <f t="shared" si="62"/>
        <v>8</v>
      </c>
    </row>
    <row r="535" spans="1:26">
      <c r="A535" s="51" t="s">
        <v>15</v>
      </c>
      <c r="B535" s="16" t="s">
        <v>709</v>
      </c>
      <c r="C535" s="47" t="s">
        <v>407</v>
      </c>
      <c r="D535" s="47" t="s">
        <v>578</v>
      </c>
      <c r="E535" s="52" t="s">
        <v>579</v>
      </c>
      <c r="F535" s="56"/>
      <c r="G535" s="47"/>
      <c r="H535" s="47"/>
      <c r="I535" s="47"/>
      <c r="J535" s="47"/>
      <c r="K535" s="47"/>
      <c r="L535" s="47"/>
      <c r="M535" s="47"/>
      <c r="N535" s="47"/>
      <c r="O535" s="47"/>
      <c r="P535" s="47"/>
      <c r="Q535" s="47"/>
      <c r="R535" s="47"/>
      <c r="S535" s="47"/>
      <c r="T535" s="47"/>
      <c r="U535" s="47"/>
      <c r="V535" s="47"/>
      <c r="W535" s="48">
        <v>1</v>
      </c>
      <c r="X535" s="61">
        <f t="shared" si="61"/>
        <v>0</v>
      </c>
      <c r="Y535" s="52">
        <f t="shared" si="61"/>
        <v>1</v>
      </c>
      <c r="Z535">
        <f t="shared" si="62"/>
        <v>1</v>
      </c>
    </row>
    <row r="536" spans="1:26">
      <c r="A536" s="53" t="s">
        <v>15</v>
      </c>
      <c r="B536" s="17" t="s">
        <v>690</v>
      </c>
      <c r="C536" s="54" t="s">
        <v>511</v>
      </c>
      <c r="D536" s="54" t="s">
        <v>580</v>
      </c>
      <c r="E536" s="55" t="s">
        <v>581</v>
      </c>
      <c r="F536" s="57"/>
      <c r="G536" s="54"/>
      <c r="H536" s="54"/>
      <c r="I536" s="54"/>
      <c r="J536" s="54"/>
      <c r="K536" s="54"/>
      <c r="L536" s="54"/>
      <c r="M536" s="54"/>
      <c r="N536" s="54"/>
      <c r="O536" s="54"/>
      <c r="P536" s="54">
        <v>6</v>
      </c>
      <c r="Q536" s="54">
        <v>4</v>
      </c>
      <c r="R536" s="54">
        <v>2</v>
      </c>
      <c r="S536" s="54"/>
      <c r="T536" s="54"/>
      <c r="U536" s="54"/>
      <c r="V536" s="54">
        <v>1</v>
      </c>
      <c r="W536" s="60"/>
      <c r="X536" s="62">
        <f t="shared" si="61"/>
        <v>9</v>
      </c>
      <c r="Y536" s="55">
        <f t="shared" si="61"/>
        <v>4</v>
      </c>
      <c r="Z536">
        <f t="shared" si="62"/>
        <v>13</v>
      </c>
    </row>
    <row r="537" spans="1:26">
      <c r="A537" s="46"/>
      <c r="B537" s="3"/>
      <c r="E537" s="67" t="s">
        <v>44</v>
      </c>
      <c r="F537">
        <f t="shared" ref="F537:Z537" si="63">SUM(F510:F536)</f>
        <v>0</v>
      </c>
      <c r="G537">
        <f t="shared" si="63"/>
        <v>1</v>
      </c>
      <c r="H537">
        <f t="shared" si="63"/>
        <v>0</v>
      </c>
      <c r="I537">
        <f t="shared" si="63"/>
        <v>1</v>
      </c>
      <c r="J537">
        <f t="shared" si="63"/>
        <v>7</v>
      </c>
      <c r="K537">
        <f t="shared" si="63"/>
        <v>4</v>
      </c>
      <c r="L537">
        <f t="shared" si="63"/>
        <v>6</v>
      </c>
      <c r="M537">
        <f t="shared" si="63"/>
        <v>10</v>
      </c>
      <c r="N537">
        <f t="shared" si="63"/>
        <v>3</v>
      </c>
      <c r="O537">
        <f t="shared" si="63"/>
        <v>5</v>
      </c>
      <c r="P537">
        <f t="shared" si="63"/>
        <v>91</v>
      </c>
      <c r="Q537">
        <f t="shared" si="63"/>
        <v>56</v>
      </c>
      <c r="R537">
        <f t="shared" si="63"/>
        <v>15</v>
      </c>
      <c r="S537">
        <f t="shared" si="63"/>
        <v>24</v>
      </c>
      <c r="T537">
        <f t="shared" si="63"/>
        <v>1</v>
      </c>
      <c r="U537">
        <f t="shared" si="63"/>
        <v>0</v>
      </c>
      <c r="V537">
        <f t="shared" si="63"/>
        <v>80</v>
      </c>
      <c r="W537">
        <f t="shared" si="63"/>
        <v>129</v>
      </c>
      <c r="X537">
        <f t="shared" si="63"/>
        <v>203</v>
      </c>
      <c r="Y537">
        <f t="shared" si="63"/>
        <v>230</v>
      </c>
      <c r="Z537">
        <f t="shared" si="63"/>
        <v>433</v>
      </c>
    </row>
    <row r="538" spans="1:26">
      <c r="A538" s="3"/>
      <c r="B538" s="3"/>
      <c r="F538"/>
    </row>
    <row r="539" spans="1:26">
      <c r="A539" s="63" t="s">
        <v>16</v>
      </c>
      <c r="B539" s="64" t="s">
        <v>733</v>
      </c>
      <c r="C539" s="18" t="s">
        <v>10</v>
      </c>
      <c r="D539" s="18" t="s">
        <v>11</v>
      </c>
      <c r="E539" s="65" t="s">
        <v>582</v>
      </c>
      <c r="F539" s="22">
        <v>2</v>
      </c>
      <c r="G539" s="18">
        <v>4</v>
      </c>
      <c r="H539" s="18"/>
      <c r="I539" s="18"/>
      <c r="J539" s="18">
        <v>11</v>
      </c>
      <c r="K539" s="18">
        <v>25</v>
      </c>
      <c r="L539" s="18">
        <v>1</v>
      </c>
      <c r="M539" s="18">
        <v>2</v>
      </c>
      <c r="N539" s="18">
        <v>10</v>
      </c>
      <c r="O539" s="18">
        <v>11</v>
      </c>
      <c r="P539" s="18">
        <v>10</v>
      </c>
      <c r="Q539" s="18">
        <v>29</v>
      </c>
      <c r="R539" s="18">
        <v>8</v>
      </c>
      <c r="S539" s="18">
        <v>14</v>
      </c>
      <c r="T539" s="18"/>
      <c r="U539" s="18"/>
      <c r="V539" s="18">
        <v>79</v>
      </c>
      <c r="W539" s="20">
        <v>171</v>
      </c>
      <c r="X539" s="66">
        <f>F539+H539+J539+L539+N539+P539+R539+T539+V539</f>
        <v>121</v>
      </c>
      <c r="Y539" s="65">
        <f>G539+I539+K539+M539+O539+Q539+S539+U539+W539</f>
        <v>256</v>
      </c>
      <c r="Z539">
        <f>SUM(X539:Y539)</f>
        <v>377</v>
      </c>
    </row>
    <row r="540" spans="1:26">
      <c r="A540" s="3"/>
      <c r="B540" s="3"/>
      <c r="E540" s="67" t="s">
        <v>110</v>
      </c>
      <c r="F540">
        <f>SUM(F539)</f>
        <v>2</v>
      </c>
      <c r="G540">
        <f t="shared" ref="G540:Z540" si="64">SUM(G539)</f>
        <v>4</v>
      </c>
      <c r="H540">
        <f t="shared" si="64"/>
        <v>0</v>
      </c>
      <c r="I540">
        <f t="shared" si="64"/>
        <v>0</v>
      </c>
      <c r="J540">
        <f t="shared" si="64"/>
        <v>11</v>
      </c>
      <c r="K540">
        <f t="shared" si="64"/>
        <v>25</v>
      </c>
      <c r="L540">
        <f t="shared" si="64"/>
        <v>1</v>
      </c>
      <c r="M540">
        <f t="shared" si="64"/>
        <v>2</v>
      </c>
      <c r="N540">
        <f t="shared" si="64"/>
        <v>10</v>
      </c>
      <c r="O540">
        <f t="shared" si="64"/>
        <v>11</v>
      </c>
      <c r="P540">
        <f t="shared" si="64"/>
        <v>10</v>
      </c>
      <c r="Q540">
        <f t="shared" si="64"/>
        <v>29</v>
      </c>
      <c r="R540">
        <f t="shared" si="64"/>
        <v>8</v>
      </c>
      <c r="S540">
        <f t="shared" si="64"/>
        <v>14</v>
      </c>
      <c r="T540">
        <f t="shared" si="64"/>
        <v>0</v>
      </c>
      <c r="U540">
        <f t="shared" si="64"/>
        <v>0</v>
      </c>
      <c r="V540">
        <f t="shared" si="64"/>
        <v>79</v>
      </c>
      <c r="W540">
        <f t="shared" si="64"/>
        <v>171</v>
      </c>
      <c r="X540">
        <f t="shared" si="64"/>
        <v>121</v>
      </c>
      <c r="Y540">
        <f t="shared" si="64"/>
        <v>256</v>
      </c>
      <c r="Z540">
        <f t="shared" si="64"/>
        <v>377</v>
      </c>
    </row>
    <row r="541" spans="1:26">
      <c r="A541" s="3"/>
      <c r="B541" s="3"/>
      <c r="F541"/>
    </row>
    <row r="542" spans="1:26">
      <c r="B542" t="s">
        <v>51</v>
      </c>
      <c r="E542" s="3" t="s">
        <v>9</v>
      </c>
      <c r="F542" s="1">
        <f t="shared" ref="F542:Z542" si="65">F342+F445+F459+F508+F537+F540</f>
        <v>56</v>
      </c>
      <c r="G542" s="1">
        <f t="shared" si="65"/>
        <v>97</v>
      </c>
      <c r="H542" s="1">
        <f t="shared" si="65"/>
        <v>2</v>
      </c>
      <c r="I542" s="1">
        <f t="shared" si="65"/>
        <v>13</v>
      </c>
      <c r="J542" s="1">
        <f t="shared" si="65"/>
        <v>90</v>
      </c>
      <c r="K542" s="1">
        <f t="shared" si="65"/>
        <v>117</v>
      </c>
      <c r="L542" s="1">
        <f t="shared" si="65"/>
        <v>115</v>
      </c>
      <c r="M542" s="1">
        <f t="shared" si="65"/>
        <v>89</v>
      </c>
      <c r="N542" s="1">
        <f t="shared" si="65"/>
        <v>115</v>
      </c>
      <c r="O542" s="1">
        <f t="shared" si="65"/>
        <v>249</v>
      </c>
      <c r="P542" s="1">
        <f t="shared" si="65"/>
        <v>324</v>
      </c>
      <c r="Q542" s="1">
        <f t="shared" si="65"/>
        <v>271</v>
      </c>
      <c r="R542" s="1">
        <f t="shared" si="65"/>
        <v>233</v>
      </c>
      <c r="S542" s="1">
        <f t="shared" si="65"/>
        <v>333</v>
      </c>
      <c r="T542" s="1">
        <f t="shared" si="65"/>
        <v>2</v>
      </c>
      <c r="U542" s="1">
        <f t="shared" si="65"/>
        <v>1</v>
      </c>
      <c r="V542" s="1">
        <f t="shared" si="65"/>
        <v>2079</v>
      </c>
      <c r="W542" s="1">
        <f t="shared" si="65"/>
        <v>3413</v>
      </c>
      <c r="X542" s="1">
        <f t="shared" si="65"/>
        <v>3016</v>
      </c>
      <c r="Y542" s="1">
        <f t="shared" si="65"/>
        <v>4583</v>
      </c>
      <c r="Z542" s="1">
        <f t="shared" si="65"/>
        <v>7599</v>
      </c>
    </row>
    <row r="543" spans="1:26">
      <c r="B543"/>
      <c r="F543"/>
    </row>
  </sheetData>
  <mergeCells count="30">
    <mergeCell ref="F5:G5"/>
    <mergeCell ref="H5:I5"/>
    <mergeCell ref="J5:K5"/>
    <mergeCell ref="L5:M5"/>
    <mergeCell ref="N5:O5"/>
    <mergeCell ref="P5:Q5"/>
    <mergeCell ref="R5:S5"/>
    <mergeCell ref="T5:U5"/>
    <mergeCell ref="V5:W5"/>
    <mergeCell ref="X5:Y5"/>
    <mergeCell ref="P219:Q219"/>
    <mergeCell ref="F334:G334"/>
    <mergeCell ref="H334:I334"/>
    <mergeCell ref="J334:K334"/>
    <mergeCell ref="L334:M334"/>
    <mergeCell ref="N334:O334"/>
    <mergeCell ref="P334:Q334"/>
    <mergeCell ref="F219:G219"/>
    <mergeCell ref="H219:I219"/>
    <mergeCell ref="J219:K219"/>
    <mergeCell ref="L219:M219"/>
    <mergeCell ref="N219:O219"/>
    <mergeCell ref="R334:S334"/>
    <mergeCell ref="T334:U334"/>
    <mergeCell ref="V334:W334"/>
    <mergeCell ref="X334:Y334"/>
    <mergeCell ref="R219:S219"/>
    <mergeCell ref="T219:U219"/>
    <mergeCell ref="V219:W219"/>
    <mergeCell ref="X219:Y219"/>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Z611"/>
  <sheetViews>
    <sheetView zoomScale="75" zoomScaleNormal="75" workbookViewId="0"/>
  </sheetViews>
  <sheetFormatPr defaultRowHeight="13.2"/>
  <cols>
    <col min="2" max="2" width="8.6640625" style="11" customWidth="1"/>
    <col min="4" max="4" width="14.44140625" customWidth="1"/>
    <col min="5" max="5" width="30.5546875" customWidth="1"/>
    <col min="6" max="6" width="5.6640625" style="75" customWidth="1"/>
    <col min="7" max="7" width="7.6640625" customWidth="1"/>
    <col min="8" max="8" width="5.6640625" customWidth="1"/>
    <col min="9" max="9" width="7.6640625" customWidth="1"/>
    <col min="10" max="10" width="5.6640625" customWidth="1"/>
    <col min="11" max="11" width="7.6640625" customWidth="1"/>
    <col min="12" max="12" width="5.6640625" customWidth="1"/>
    <col min="13" max="13" width="7.6640625" customWidth="1"/>
    <col min="14" max="14" width="5.6640625" customWidth="1"/>
    <col min="15" max="15" width="7.6640625" customWidth="1"/>
    <col min="16" max="16" width="5.6640625" customWidth="1"/>
    <col min="17" max="17" width="7.6640625" customWidth="1"/>
    <col min="18" max="18" width="5.5546875" customWidth="1"/>
    <col min="19" max="19" width="7.6640625" customWidth="1"/>
    <col min="20" max="20" width="5.6640625" customWidth="1"/>
    <col min="21" max="21" width="7.6640625" customWidth="1"/>
    <col min="22" max="22" width="5.6640625" customWidth="1"/>
    <col min="23" max="23" width="7.6640625" customWidth="1"/>
    <col min="24" max="24" width="5.6640625" customWidth="1"/>
    <col min="25" max="25" width="7.6640625" customWidth="1"/>
  </cols>
  <sheetData>
    <row r="1" spans="1:26">
      <c r="A1" s="2" t="s">
        <v>3</v>
      </c>
    </row>
    <row r="2" spans="1:26">
      <c r="A2" s="2" t="s">
        <v>98</v>
      </c>
    </row>
    <row r="3" spans="1:26">
      <c r="A3" s="2" t="s">
        <v>123</v>
      </c>
    </row>
    <row r="5" spans="1:26">
      <c r="A5" s="104" t="s">
        <v>97</v>
      </c>
      <c r="F5" s="136" t="s">
        <v>80</v>
      </c>
      <c r="G5" s="135"/>
      <c r="H5" s="136" t="s">
        <v>81</v>
      </c>
      <c r="I5" s="137"/>
      <c r="J5" s="134" t="s">
        <v>82</v>
      </c>
      <c r="K5" s="135"/>
      <c r="L5" s="136" t="s">
        <v>83</v>
      </c>
      <c r="M5" s="137"/>
      <c r="N5" s="134" t="s">
        <v>4</v>
      </c>
      <c r="O5" s="135"/>
      <c r="P5" s="136" t="s">
        <v>84</v>
      </c>
      <c r="Q5" s="137"/>
      <c r="R5" s="132" t="s">
        <v>85</v>
      </c>
      <c r="S5" s="133"/>
      <c r="T5" s="132" t="s">
        <v>86</v>
      </c>
      <c r="U5" s="133"/>
      <c r="V5" s="134" t="s">
        <v>87</v>
      </c>
      <c r="W5" s="135"/>
      <c r="X5" s="136" t="s">
        <v>9</v>
      </c>
      <c r="Y5" s="137"/>
    </row>
    <row r="6" spans="1:26">
      <c r="A6" s="8" t="s">
        <v>6</v>
      </c>
      <c r="B6" s="12" t="s">
        <v>94</v>
      </c>
      <c r="C6" s="9" t="s">
        <v>8</v>
      </c>
      <c r="D6" s="9" t="s">
        <v>7</v>
      </c>
      <c r="E6" s="9" t="s">
        <v>12</v>
      </c>
      <c r="F6" s="4" t="s">
        <v>1</v>
      </c>
      <c r="G6" s="6" t="s">
        <v>2</v>
      </c>
      <c r="H6" s="4" t="s">
        <v>1</v>
      </c>
      <c r="I6" s="5" t="s">
        <v>2</v>
      </c>
      <c r="J6" s="7" t="s">
        <v>1</v>
      </c>
      <c r="K6" s="6" t="s">
        <v>2</v>
      </c>
      <c r="L6" s="4" t="s">
        <v>1</v>
      </c>
      <c r="M6" s="5" t="s">
        <v>2</v>
      </c>
      <c r="N6" s="7" t="s">
        <v>1</v>
      </c>
      <c r="O6" s="6" t="s">
        <v>2</v>
      </c>
      <c r="P6" s="4" t="s">
        <v>1</v>
      </c>
      <c r="Q6" s="5" t="s">
        <v>2</v>
      </c>
      <c r="R6" s="4" t="s">
        <v>1</v>
      </c>
      <c r="S6" s="5" t="s">
        <v>2</v>
      </c>
      <c r="T6" s="4" t="s">
        <v>1</v>
      </c>
      <c r="U6" s="5" t="s">
        <v>2</v>
      </c>
      <c r="V6" s="7" t="s">
        <v>1</v>
      </c>
      <c r="W6" s="6" t="s">
        <v>2</v>
      </c>
      <c r="X6" s="4" t="s">
        <v>1</v>
      </c>
      <c r="Y6" s="5" t="s">
        <v>2</v>
      </c>
      <c r="Z6" s="10" t="s">
        <v>0</v>
      </c>
    </row>
    <row r="7" spans="1:26">
      <c r="A7" s="49" t="s">
        <v>52</v>
      </c>
      <c r="B7" s="14"/>
      <c r="C7" s="13" t="s">
        <v>126</v>
      </c>
      <c r="D7" s="13" t="s">
        <v>127</v>
      </c>
      <c r="E7" s="50" t="s">
        <v>128</v>
      </c>
      <c r="F7" s="21"/>
      <c r="G7" s="13"/>
      <c r="H7" s="13"/>
      <c r="I7" s="13"/>
      <c r="J7" s="13"/>
      <c r="K7" s="13"/>
      <c r="L7" s="13"/>
      <c r="M7" s="13"/>
      <c r="N7" s="13"/>
      <c r="O7" s="13"/>
      <c r="P7" s="13"/>
      <c r="Q7" s="13"/>
      <c r="R7" s="13"/>
      <c r="S7" s="13"/>
      <c r="T7" s="13"/>
      <c r="U7" s="13"/>
      <c r="V7" s="13">
        <v>1</v>
      </c>
      <c r="W7" s="15"/>
      <c r="X7" s="19">
        <f t="shared" ref="X7:Y14" si="0">F7+H7+J7+L7+N7+P7+R7+T7+V7</f>
        <v>1</v>
      </c>
      <c r="Y7" s="50">
        <f t="shared" si="0"/>
        <v>0</v>
      </c>
      <c r="Z7">
        <f t="shared" ref="Z7:Z14" si="1">SUM(X7:Y7)</f>
        <v>1</v>
      </c>
    </row>
    <row r="8" spans="1:26">
      <c r="A8" s="51" t="s">
        <v>52</v>
      </c>
      <c r="B8" s="16"/>
      <c r="C8" s="47" t="s">
        <v>129</v>
      </c>
      <c r="D8" s="47" t="s">
        <v>130</v>
      </c>
      <c r="E8" s="52" t="s">
        <v>131</v>
      </c>
      <c r="F8" s="56"/>
      <c r="G8" s="47"/>
      <c r="H8" s="47"/>
      <c r="I8" s="47"/>
      <c r="J8" s="47"/>
      <c r="K8" s="47"/>
      <c r="L8" s="47"/>
      <c r="M8" s="47"/>
      <c r="N8" s="47"/>
      <c r="O8" s="47"/>
      <c r="P8" s="47"/>
      <c r="Q8" s="47"/>
      <c r="R8" s="47"/>
      <c r="S8" s="47"/>
      <c r="T8" s="47"/>
      <c r="U8" s="47"/>
      <c r="V8" s="47">
        <v>4</v>
      </c>
      <c r="W8" s="48"/>
      <c r="X8" s="61">
        <f>F8+H8+J8+L8+N8+P8+R8+T8+V8</f>
        <v>4</v>
      </c>
      <c r="Y8" s="52">
        <f t="shared" si="0"/>
        <v>0</v>
      </c>
      <c r="Z8">
        <f t="shared" si="1"/>
        <v>4</v>
      </c>
    </row>
    <row r="9" spans="1:26">
      <c r="A9" s="51" t="s">
        <v>52</v>
      </c>
      <c r="B9" s="16"/>
      <c r="C9" s="47" t="s">
        <v>90</v>
      </c>
      <c r="D9" s="47" t="s">
        <v>132</v>
      </c>
      <c r="E9" s="52" t="s">
        <v>133</v>
      </c>
      <c r="F9" s="56">
        <v>1</v>
      </c>
      <c r="G9" s="47">
        <v>1</v>
      </c>
      <c r="H9" s="47"/>
      <c r="I9" s="47"/>
      <c r="J9" s="47">
        <v>1</v>
      </c>
      <c r="K9" s="47"/>
      <c r="L9" s="47"/>
      <c r="M9" s="47"/>
      <c r="N9" s="47">
        <v>3</v>
      </c>
      <c r="O9" s="47">
        <v>2</v>
      </c>
      <c r="P9" s="47"/>
      <c r="Q9" s="47">
        <v>1</v>
      </c>
      <c r="R9" s="47">
        <v>16</v>
      </c>
      <c r="S9" s="47">
        <v>9</v>
      </c>
      <c r="T9" s="47"/>
      <c r="U9" s="47"/>
      <c r="V9" s="47">
        <v>35</v>
      </c>
      <c r="W9" s="48">
        <v>13</v>
      </c>
      <c r="X9" s="61">
        <f t="shared" si="0"/>
        <v>56</v>
      </c>
      <c r="Y9" s="52">
        <f>G9+I9+K9+M9+O9+Q9+S9+U9+W9</f>
        <v>26</v>
      </c>
      <c r="Z9">
        <f t="shared" si="1"/>
        <v>82</v>
      </c>
    </row>
    <row r="10" spans="1:26">
      <c r="A10" s="51" t="s">
        <v>52</v>
      </c>
      <c r="B10" s="16"/>
      <c r="C10" s="47" t="s">
        <v>90</v>
      </c>
      <c r="D10" s="47" t="s">
        <v>91</v>
      </c>
      <c r="E10" s="52" t="s">
        <v>95</v>
      </c>
      <c r="F10" s="56"/>
      <c r="G10" s="47"/>
      <c r="H10" s="47"/>
      <c r="I10" s="47">
        <v>1</v>
      </c>
      <c r="J10" s="47"/>
      <c r="K10" s="47">
        <v>2</v>
      </c>
      <c r="L10" s="47">
        <v>2</v>
      </c>
      <c r="M10" s="47">
        <v>7</v>
      </c>
      <c r="N10" s="47">
        <v>3</v>
      </c>
      <c r="O10" s="47">
        <v>5</v>
      </c>
      <c r="P10" s="47"/>
      <c r="Q10" s="47"/>
      <c r="R10" s="47">
        <v>5</v>
      </c>
      <c r="S10" s="47">
        <v>17</v>
      </c>
      <c r="T10" s="47"/>
      <c r="U10" s="47"/>
      <c r="V10" s="47">
        <v>14</v>
      </c>
      <c r="W10" s="48">
        <v>19</v>
      </c>
      <c r="X10" s="61">
        <f t="shared" si="0"/>
        <v>24</v>
      </c>
      <c r="Y10" s="52">
        <f t="shared" si="0"/>
        <v>51</v>
      </c>
      <c r="Z10">
        <f t="shared" si="1"/>
        <v>75</v>
      </c>
    </row>
    <row r="11" spans="1:26">
      <c r="A11" s="51" t="s">
        <v>52</v>
      </c>
      <c r="B11" s="16"/>
      <c r="C11" s="47" t="s">
        <v>92</v>
      </c>
      <c r="D11" s="47" t="s">
        <v>134</v>
      </c>
      <c r="E11" s="52" t="s">
        <v>135</v>
      </c>
      <c r="F11" s="56"/>
      <c r="G11" s="47"/>
      <c r="H11" s="47"/>
      <c r="I11" s="47"/>
      <c r="J11" s="47"/>
      <c r="K11" s="47"/>
      <c r="L11" s="47"/>
      <c r="M11" s="47"/>
      <c r="N11" s="47"/>
      <c r="O11" s="47"/>
      <c r="P11" s="47"/>
      <c r="Q11" s="47"/>
      <c r="R11" s="47"/>
      <c r="S11" s="47"/>
      <c r="T11" s="47"/>
      <c r="U11" s="47"/>
      <c r="V11" s="47"/>
      <c r="W11" s="48">
        <v>1</v>
      </c>
      <c r="X11" s="61">
        <f t="shared" ref="X11" si="2">F11+H11+J11+L11+N11+P11+R11+T11+V11</f>
        <v>0</v>
      </c>
      <c r="Y11" s="52">
        <f t="shared" ref="Y11" si="3">G11+I11+K11+M11+O11+Q11+S11+U11+W11</f>
        <v>1</v>
      </c>
      <c r="Z11">
        <f t="shared" ref="Z11" si="4">SUM(X11:Y11)</f>
        <v>1</v>
      </c>
    </row>
    <row r="12" spans="1:26">
      <c r="A12" s="51" t="s">
        <v>52</v>
      </c>
      <c r="B12" s="16"/>
      <c r="C12" s="47" t="s">
        <v>92</v>
      </c>
      <c r="D12" s="47" t="s">
        <v>92</v>
      </c>
      <c r="E12" s="52" t="s">
        <v>93</v>
      </c>
      <c r="F12" s="56">
        <v>1</v>
      </c>
      <c r="G12" s="47">
        <v>1</v>
      </c>
      <c r="H12" s="47"/>
      <c r="I12" s="47">
        <v>1</v>
      </c>
      <c r="J12" s="47">
        <v>3</v>
      </c>
      <c r="K12" s="47">
        <v>4</v>
      </c>
      <c r="L12" s="47">
        <v>4</v>
      </c>
      <c r="M12" s="47">
        <v>7</v>
      </c>
      <c r="N12" s="47">
        <v>5</v>
      </c>
      <c r="O12" s="47">
        <v>9</v>
      </c>
      <c r="P12" s="47"/>
      <c r="Q12" s="47">
        <v>2</v>
      </c>
      <c r="R12" s="47">
        <v>21</v>
      </c>
      <c r="S12" s="47">
        <v>32</v>
      </c>
      <c r="T12" s="47"/>
      <c r="U12" s="47"/>
      <c r="V12" s="47">
        <v>72</v>
      </c>
      <c r="W12" s="48">
        <v>76</v>
      </c>
      <c r="X12" s="61">
        <f t="shared" si="0"/>
        <v>106</v>
      </c>
      <c r="Y12" s="52">
        <f t="shared" si="0"/>
        <v>132</v>
      </c>
      <c r="Z12">
        <f t="shared" si="1"/>
        <v>238</v>
      </c>
    </row>
    <row r="13" spans="1:26">
      <c r="A13" s="51" t="s">
        <v>52</v>
      </c>
      <c r="B13" s="16"/>
      <c r="C13" s="47" t="s">
        <v>129</v>
      </c>
      <c r="D13" s="47" t="s">
        <v>136</v>
      </c>
      <c r="E13" s="52" t="s">
        <v>137</v>
      </c>
      <c r="F13" s="56"/>
      <c r="G13" s="47"/>
      <c r="H13" s="47"/>
      <c r="I13" s="47"/>
      <c r="J13" s="47"/>
      <c r="K13" s="47"/>
      <c r="L13" s="47"/>
      <c r="M13" s="47"/>
      <c r="N13" s="47"/>
      <c r="O13" s="47"/>
      <c r="P13" s="47">
        <v>1</v>
      </c>
      <c r="Q13" s="47"/>
      <c r="R13" s="47"/>
      <c r="S13" s="47"/>
      <c r="T13" s="47"/>
      <c r="U13" s="47"/>
      <c r="V13" s="47"/>
      <c r="W13" s="48"/>
      <c r="X13" s="61">
        <f t="shared" si="0"/>
        <v>1</v>
      </c>
      <c r="Y13" s="52">
        <f t="shared" si="0"/>
        <v>0</v>
      </c>
      <c r="Z13">
        <f t="shared" si="1"/>
        <v>1</v>
      </c>
    </row>
    <row r="14" spans="1:26">
      <c r="A14" s="53" t="s">
        <v>52</v>
      </c>
      <c r="B14" s="17"/>
      <c r="C14" s="54" t="s">
        <v>90</v>
      </c>
      <c r="D14" s="54" t="s">
        <v>142</v>
      </c>
      <c r="E14" s="55" t="s">
        <v>143</v>
      </c>
      <c r="F14" s="57"/>
      <c r="G14" s="54">
        <v>1</v>
      </c>
      <c r="H14" s="54"/>
      <c r="I14" s="54">
        <v>1</v>
      </c>
      <c r="J14" s="54"/>
      <c r="K14" s="54"/>
      <c r="L14" s="54">
        <v>3</v>
      </c>
      <c r="M14" s="54">
        <v>11</v>
      </c>
      <c r="N14" s="54">
        <v>1</v>
      </c>
      <c r="O14" s="54">
        <v>35</v>
      </c>
      <c r="P14" s="54"/>
      <c r="Q14" s="54"/>
      <c r="R14" s="54">
        <v>1</v>
      </c>
      <c r="S14" s="54">
        <v>12</v>
      </c>
      <c r="T14" s="54"/>
      <c r="U14" s="54"/>
      <c r="V14" s="54">
        <v>1</v>
      </c>
      <c r="W14" s="60">
        <v>5</v>
      </c>
      <c r="X14" s="62">
        <f t="shared" si="0"/>
        <v>6</v>
      </c>
      <c r="Y14" s="55">
        <f t="shared" si="0"/>
        <v>65</v>
      </c>
      <c r="Z14">
        <f t="shared" si="1"/>
        <v>71</v>
      </c>
    </row>
    <row r="15" spans="1:26">
      <c r="B15"/>
      <c r="D15" s="69"/>
      <c r="E15" s="70" t="s">
        <v>48</v>
      </c>
      <c r="F15">
        <f>SUM(F7:F14)</f>
        <v>2</v>
      </c>
      <c r="G15">
        <f t="shared" ref="G15:Z15" si="5">SUM(G7:G14)</f>
        <v>3</v>
      </c>
      <c r="H15">
        <f t="shared" si="5"/>
        <v>0</v>
      </c>
      <c r="I15">
        <f t="shared" si="5"/>
        <v>3</v>
      </c>
      <c r="J15">
        <f t="shared" si="5"/>
        <v>4</v>
      </c>
      <c r="K15">
        <f t="shared" si="5"/>
        <v>6</v>
      </c>
      <c r="L15">
        <f t="shared" si="5"/>
        <v>9</v>
      </c>
      <c r="M15">
        <f t="shared" si="5"/>
        <v>25</v>
      </c>
      <c r="N15">
        <f t="shared" si="5"/>
        <v>12</v>
      </c>
      <c r="O15">
        <f t="shared" si="5"/>
        <v>51</v>
      </c>
      <c r="P15">
        <f t="shared" si="5"/>
        <v>1</v>
      </c>
      <c r="Q15">
        <f t="shared" si="5"/>
        <v>3</v>
      </c>
      <c r="R15">
        <f t="shared" si="5"/>
        <v>43</v>
      </c>
      <c r="S15">
        <f t="shared" si="5"/>
        <v>70</v>
      </c>
      <c r="T15">
        <f t="shared" si="5"/>
        <v>0</v>
      </c>
      <c r="U15">
        <f t="shared" si="5"/>
        <v>0</v>
      </c>
      <c r="V15">
        <f t="shared" si="5"/>
        <v>127</v>
      </c>
      <c r="W15">
        <f t="shared" si="5"/>
        <v>114</v>
      </c>
      <c r="X15">
        <f t="shared" si="5"/>
        <v>198</v>
      </c>
      <c r="Y15">
        <f t="shared" si="5"/>
        <v>275</v>
      </c>
      <c r="Z15">
        <f t="shared" si="5"/>
        <v>473</v>
      </c>
    </row>
    <row r="16" spans="1:26">
      <c r="B16"/>
      <c r="F16"/>
    </row>
    <row r="17" spans="1:26">
      <c r="A17" s="49" t="s">
        <v>13</v>
      </c>
      <c r="B17" s="112" t="s">
        <v>603</v>
      </c>
      <c r="C17" s="13" t="s">
        <v>144</v>
      </c>
      <c r="D17" s="13" t="s">
        <v>145</v>
      </c>
      <c r="E17" s="50" t="s">
        <v>146</v>
      </c>
      <c r="F17" s="21">
        <v>1</v>
      </c>
      <c r="G17" s="13"/>
      <c r="H17" s="13"/>
      <c r="I17" s="13"/>
      <c r="J17" s="13"/>
      <c r="K17" s="13">
        <v>1</v>
      </c>
      <c r="L17" s="13"/>
      <c r="M17" s="13"/>
      <c r="N17" s="13"/>
      <c r="O17" s="13">
        <v>1</v>
      </c>
      <c r="P17" s="13"/>
      <c r="Q17" s="13"/>
      <c r="R17" s="13">
        <v>1</v>
      </c>
      <c r="S17" s="13"/>
      <c r="T17" s="13"/>
      <c r="U17" s="13"/>
      <c r="V17" s="13">
        <v>22</v>
      </c>
      <c r="W17" s="15">
        <v>10</v>
      </c>
      <c r="X17" s="19">
        <f t="shared" ref="X17:Y48" si="6">F17+H17+J17+L17+N17+P17+R17+T17+V17</f>
        <v>24</v>
      </c>
      <c r="Y17" s="50">
        <f t="shared" si="6"/>
        <v>12</v>
      </c>
      <c r="Z17">
        <f t="shared" ref="Z17:Z80" si="7">SUM(X17:Y17)</f>
        <v>36</v>
      </c>
    </row>
    <row r="18" spans="1:26">
      <c r="A18" s="51" t="s">
        <v>13</v>
      </c>
      <c r="B18" s="113" t="s">
        <v>604</v>
      </c>
      <c r="C18" s="47" t="s">
        <v>144</v>
      </c>
      <c r="D18" s="47" t="s">
        <v>147</v>
      </c>
      <c r="E18" s="52" t="s">
        <v>148</v>
      </c>
      <c r="F18" s="56">
        <v>2</v>
      </c>
      <c r="G18" s="47">
        <v>4</v>
      </c>
      <c r="H18" s="47"/>
      <c r="I18" s="47">
        <v>1</v>
      </c>
      <c r="J18" s="47"/>
      <c r="K18" s="47">
        <v>2</v>
      </c>
      <c r="L18" s="47"/>
      <c r="M18" s="47">
        <v>2</v>
      </c>
      <c r="N18" s="47">
        <v>3</v>
      </c>
      <c r="O18" s="47">
        <v>20</v>
      </c>
      <c r="P18" s="47"/>
      <c r="Q18" s="47"/>
      <c r="R18" s="47"/>
      <c r="S18" s="47">
        <v>9</v>
      </c>
      <c r="T18" s="47"/>
      <c r="U18" s="47"/>
      <c r="V18" s="47">
        <v>21</v>
      </c>
      <c r="W18" s="48">
        <v>99</v>
      </c>
      <c r="X18" s="61">
        <f t="shared" si="6"/>
        <v>26</v>
      </c>
      <c r="Y18" s="52">
        <f t="shared" si="6"/>
        <v>137</v>
      </c>
      <c r="Z18">
        <f t="shared" si="7"/>
        <v>163</v>
      </c>
    </row>
    <row r="19" spans="1:26">
      <c r="A19" s="51" t="s">
        <v>13</v>
      </c>
      <c r="B19" s="113" t="s">
        <v>594</v>
      </c>
      <c r="C19" s="47" t="s">
        <v>144</v>
      </c>
      <c r="D19" s="47" t="s">
        <v>149</v>
      </c>
      <c r="E19" s="52" t="s">
        <v>150</v>
      </c>
      <c r="F19" s="56">
        <v>3</v>
      </c>
      <c r="G19" s="47"/>
      <c r="H19" s="47"/>
      <c r="I19" s="47"/>
      <c r="J19" s="47"/>
      <c r="K19" s="47">
        <v>1</v>
      </c>
      <c r="L19" s="47"/>
      <c r="M19" s="47"/>
      <c r="N19" s="47"/>
      <c r="O19" s="47">
        <v>3</v>
      </c>
      <c r="P19" s="47"/>
      <c r="Q19" s="47"/>
      <c r="R19" s="47">
        <v>2</v>
      </c>
      <c r="S19" s="47">
        <v>1</v>
      </c>
      <c r="T19" s="47"/>
      <c r="U19" s="47"/>
      <c r="V19" s="47">
        <v>32</v>
      </c>
      <c r="W19" s="48">
        <v>15</v>
      </c>
      <c r="X19" s="61">
        <f t="shared" si="6"/>
        <v>37</v>
      </c>
      <c r="Y19" s="52">
        <f t="shared" si="6"/>
        <v>20</v>
      </c>
      <c r="Z19">
        <f t="shared" si="7"/>
        <v>57</v>
      </c>
    </row>
    <row r="20" spans="1:26">
      <c r="A20" s="51" t="s">
        <v>13</v>
      </c>
      <c r="B20" s="113" t="s">
        <v>595</v>
      </c>
      <c r="C20" s="47" t="s">
        <v>144</v>
      </c>
      <c r="D20" s="47" t="s">
        <v>151</v>
      </c>
      <c r="E20" s="52" t="s">
        <v>152</v>
      </c>
      <c r="F20" s="56"/>
      <c r="G20" s="47"/>
      <c r="H20" s="47"/>
      <c r="I20" s="47"/>
      <c r="J20" s="47"/>
      <c r="K20" s="47"/>
      <c r="L20" s="47"/>
      <c r="M20" s="47"/>
      <c r="N20" s="47"/>
      <c r="O20" s="47"/>
      <c r="P20" s="47"/>
      <c r="Q20" s="47"/>
      <c r="R20" s="47"/>
      <c r="S20" s="47"/>
      <c r="T20" s="47"/>
      <c r="U20" s="47"/>
      <c r="V20" s="47"/>
      <c r="W20" s="48">
        <v>1</v>
      </c>
      <c r="X20" s="61">
        <f t="shared" si="6"/>
        <v>0</v>
      </c>
      <c r="Y20" s="52">
        <f t="shared" si="6"/>
        <v>1</v>
      </c>
      <c r="Z20">
        <f t="shared" si="7"/>
        <v>1</v>
      </c>
    </row>
    <row r="21" spans="1:26">
      <c r="A21" s="51" t="s">
        <v>13</v>
      </c>
      <c r="B21" s="113" t="s">
        <v>605</v>
      </c>
      <c r="C21" s="47" t="s">
        <v>144</v>
      </c>
      <c r="D21" s="47" t="s">
        <v>153</v>
      </c>
      <c r="E21" s="52" t="s">
        <v>154</v>
      </c>
      <c r="F21" s="56">
        <v>1</v>
      </c>
      <c r="G21" s="47"/>
      <c r="H21" s="47"/>
      <c r="I21" s="47"/>
      <c r="J21" s="47"/>
      <c r="K21" s="47">
        <v>1</v>
      </c>
      <c r="L21" s="47">
        <v>1</v>
      </c>
      <c r="M21" s="47"/>
      <c r="N21" s="47">
        <v>1</v>
      </c>
      <c r="O21" s="47">
        <v>4</v>
      </c>
      <c r="P21" s="47"/>
      <c r="Q21" s="47"/>
      <c r="R21" s="47">
        <v>2</v>
      </c>
      <c r="S21" s="47"/>
      <c r="T21" s="47"/>
      <c r="U21" s="47"/>
      <c r="V21" s="47">
        <v>23</v>
      </c>
      <c r="W21" s="48">
        <v>14</v>
      </c>
      <c r="X21" s="61">
        <f t="shared" si="6"/>
        <v>28</v>
      </c>
      <c r="Y21" s="52">
        <f t="shared" si="6"/>
        <v>19</v>
      </c>
      <c r="Z21">
        <f t="shared" si="7"/>
        <v>47</v>
      </c>
    </row>
    <row r="22" spans="1:26">
      <c r="A22" s="51" t="s">
        <v>13</v>
      </c>
      <c r="B22" s="113" t="s">
        <v>606</v>
      </c>
      <c r="C22" s="47" t="s">
        <v>144</v>
      </c>
      <c r="D22" s="47" t="s">
        <v>155</v>
      </c>
      <c r="E22" s="52" t="s">
        <v>156</v>
      </c>
      <c r="F22" s="56"/>
      <c r="G22" s="47"/>
      <c r="H22" s="47"/>
      <c r="I22" s="47"/>
      <c r="J22" s="47">
        <v>1</v>
      </c>
      <c r="K22" s="47"/>
      <c r="L22" s="47">
        <v>2</v>
      </c>
      <c r="M22" s="47"/>
      <c r="N22" s="47"/>
      <c r="O22" s="47"/>
      <c r="P22" s="47"/>
      <c r="Q22" s="47"/>
      <c r="R22" s="47">
        <v>1</v>
      </c>
      <c r="S22" s="47"/>
      <c r="T22" s="47"/>
      <c r="U22" s="47"/>
      <c r="V22" s="47">
        <v>9</v>
      </c>
      <c r="W22" s="48">
        <v>1</v>
      </c>
      <c r="X22" s="61">
        <f t="shared" si="6"/>
        <v>13</v>
      </c>
      <c r="Y22" s="52">
        <f t="shared" si="6"/>
        <v>1</v>
      </c>
      <c r="Z22">
        <f t="shared" si="7"/>
        <v>14</v>
      </c>
    </row>
    <row r="23" spans="1:26">
      <c r="A23" s="51" t="s">
        <v>13</v>
      </c>
      <c r="B23" s="113" t="s">
        <v>607</v>
      </c>
      <c r="C23" s="47" t="s">
        <v>144</v>
      </c>
      <c r="D23" s="47" t="s">
        <v>157</v>
      </c>
      <c r="E23" s="52" t="s">
        <v>158</v>
      </c>
      <c r="F23" s="56"/>
      <c r="G23" s="47">
        <v>1</v>
      </c>
      <c r="H23" s="47"/>
      <c r="I23" s="47"/>
      <c r="J23" s="47"/>
      <c r="K23" s="47"/>
      <c r="L23" s="47"/>
      <c r="M23" s="47">
        <v>1</v>
      </c>
      <c r="N23" s="47"/>
      <c r="O23" s="47"/>
      <c r="P23" s="47"/>
      <c r="Q23" s="47"/>
      <c r="R23" s="47">
        <v>1</v>
      </c>
      <c r="S23" s="47"/>
      <c r="T23" s="47"/>
      <c r="U23" s="47"/>
      <c r="V23" s="47">
        <v>25</v>
      </c>
      <c r="W23" s="48">
        <v>27</v>
      </c>
      <c r="X23" s="61">
        <f t="shared" si="6"/>
        <v>26</v>
      </c>
      <c r="Y23" s="52">
        <f t="shared" si="6"/>
        <v>29</v>
      </c>
      <c r="Z23">
        <f t="shared" si="7"/>
        <v>55</v>
      </c>
    </row>
    <row r="24" spans="1:26">
      <c r="A24" s="51" t="s">
        <v>13</v>
      </c>
      <c r="B24" s="113" t="s">
        <v>608</v>
      </c>
      <c r="C24" s="47" t="s">
        <v>159</v>
      </c>
      <c r="D24" s="47" t="s">
        <v>160</v>
      </c>
      <c r="E24" s="52" t="s">
        <v>161</v>
      </c>
      <c r="F24" s="56"/>
      <c r="G24" s="47"/>
      <c r="H24" s="47"/>
      <c r="I24" s="47"/>
      <c r="J24" s="47">
        <v>2</v>
      </c>
      <c r="K24" s="47">
        <v>1</v>
      </c>
      <c r="L24" s="47">
        <v>1</v>
      </c>
      <c r="M24" s="47"/>
      <c r="N24" s="47">
        <v>3</v>
      </c>
      <c r="O24" s="47">
        <v>1</v>
      </c>
      <c r="P24" s="47"/>
      <c r="Q24" s="47"/>
      <c r="R24" s="47">
        <v>2</v>
      </c>
      <c r="S24" s="47"/>
      <c r="T24" s="47"/>
      <c r="U24" s="47"/>
      <c r="V24" s="47">
        <v>9</v>
      </c>
      <c r="W24" s="48">
        <v>6</v>
      </c>
      <c r="X24" s="61">
        <f t="shared" si="6"/>
        <v>17</v>
      </c>
      <c r="Y24" s="52">
        <f t="shared" si="6"/>
        <v>8</v>
      </c>
      <c r="Z24">
        <f t="shared" si="7"/>
        <v>25</v>
      </c>
    </row>
    <row r="25" spans="1:26">
      <c r="A25" s="51" t="s">
        <v>13</v>
      </c>
      <c r="B25" s="113" t="s">
        <v>608</v>
      </c>
      <c r="C25" s="47" t="s">
        <v>144</v>
      </c>
      <c r="D25" s="47" t="s">
        <v>162</v>
      </c>
      <c r="E25" s="52" t="s">
        <v>161</v>
      </c>
      <c r="F25" s="56"/>
      <c r="G25" s="47"/>
      <c r="H25" s="47"/>
      <c r="I25" s="47"/>
      <c r="J25" s="47"/>
      <c r="K25" s="47"/>
      <c r="L25" s="47"/>
      <c r="M25" s="47"/>
      <c r="N25" s="47"/>
      <c r="O25" s="47"/>
      <c r="P25" s="47"/>
      <c r="Q25" s="47"/>
      <c r="R25" s="47">
        <v>1</v>
      </c>
      <c r="S25" s="47"/>
      <c r="T25" s="47"/>
      <c r="U25" s="47"/>
      <c r="V25" s="47">
        <v>3</v>
      </c>
      <c r="W25" s="48"/>
      <c r="X25" s="61">
        <f t="shared" si="6"/>
        <v>4</v>
      </c>
      <c r="Y25" s="52">
        <f t="shared" si="6"/>
        <v>0</v>
      </c>
      <c r="Z25">
        <f t="shared" si="7"/>
        <v>4</v>
      </c>
    </row>
    <row r="26" spans="1:26">
      <c r="A26" s="51" t="s">
        <v>13</v>
      </c>
      <c r="B26" s="113" t="s">
        <v>609</v>
      </c>
      <c r="C26" s="47" t="s">
        <v>159</v>
      </c>
      <c r="D26" s="47" t="s">
        <v>163</v>
      </c>
      <c r="E26" s="52" t="s">
        <v>164</v>
      </c>
      <c r="F26" s="56"/>
      <c r="G26" s="47"/>
      <c r="H26" s="47"/>
      <c r="I26" s="47"/>
      <c r="J26" s="47"/>
      <c r="K26" s="47"/>
      <c r="L26" s="47">
        <v>3</v>
      </c>
      <c r="M26" s="47">
        <v>2</v>
      </c>
      <c r="N26" s="47"/>
      <c r="O26" s="47">
        <v>2</v>
      </c>
      <c r="P26" s="47"/>
      <c r="Q26" s="47"/>
      <c r="R26" s="47"/>
      <c r="S26" s="47"/>
      <c r="T26" s="47"/>
      <c r="U26" s="47"/>
      <c r="V26" s="47"/>
      <c r="W26" s="48"/>
      <c r="X26" s="61">
        <f t="shared" si="6"/>
        <v>3</v>
      </c>
      <c r="Y26" s="52">
        <f t="shared" si="6"/>
        <v>4</v>
      </c>
      <c r="Z26">
        <f t="shared" si="7"/>
        <v>7</v>
      </c>
    </row>
    <row r="27" spans="1:26">
      <c r="A27" s="51" t="s">
        <v>13</v>
      </c>
      <c r="B27" s="113" t="s">
        <v>600</v>
      </c>
      <c r="C27" s="47" t="s">
        <v>159</v>
      </c>
      <c r="D27" s="47" t="s">
        <v>165</v>
      </c>
      <c r="E27" s="52" t="s">
        <v>166</v>
      </c>
      <c r="F27" s="56"/>
      <c r="G27" s="47"/>
      <c r="H27" s="47"/>
      <c r="I27" s="47"/>
      <c r="J27" s="47"/>
      <c r="K27" s="47"/>
      <c r="L27" s="47"/>
      <c r="M27" s="47">
        <v>3</v>
      </c>
      <c r="N27" s="47"/>
      <c r="O27" s="47">
        <v>2</v>
      </c>
      <c r="P27" s="47"/>
      <c r="Q27" s="47"/>
      <c r="R27" s="47"/>
      <c r="S27" s="47">
        <v>1</v>
      </c>
      <c r="T27" s="47"/>
      <c r="U27" s="47"/>
      <c r="V27" s="47"/>
      <c r="W27" s="48">
        <v>6</v>
      </c>
      <c r="X27" s="61">
        <f t="shared" si="6"/>
        <v>0</v>
      </c>
      <c r="Y27" s="52">
        <f t="shared" si="6"/>
        <v>12</v>
      </c>
      <c r="Z27">
        <f t="shared" si="7"/>
        <v>12</v>
      </c>
    </row>
    <row r="28" spans="1:26">
      <c r="A28" s="51" t="s">
        <v>13</v>
      </c>
      <c r="B28" s="113" t="s">
        <v>596</v>
      </c>
      <c r="C28" s="47" t="s">
        <v>159</v>
      </c>
      <c r="D28" s="47" t="s">
        <v>167</v>
      </c>
      <c r="E28" s="52" t="s">
        <v>168</v>
      </c>
      <c r="F28" s="56">
        <v>4</v>
      </c>
      <c r="G28" s="47">
        <v>8</v>
      </c>
      <c r="H28" s="47"/>
      <c r="I28" s="47">
        <v>1</v>
      </c>
      <c r="J28" s="47">
        <v>8</v>
      </c>
      <c r="K28" s="47">
        <v>7</v>
      </c>
      <c r="L28" s="47">
        <v>19</v>
      </c>
      <c r="M28" s="47">
        <v>9</v>
      </c>
      <c r="N28" s="47">
        <v>9</v>
      </c>
      <c r="O28" s="47">
        <v>18</v>
      </c>
      <c r="P28" s="47"/>
      <c r="Q28" s="47"/>
      <c r="R28" s="47">
        <v>6</v>
      </c>
      <c r="S28" s="47">
        <v>9</v>
      </c>
      <c r="T28" s="47"/>
      <c r="U28" s="47"/>
      <c r="V28" s="47">
        <v>115</v>
      </c>
      <c r="W28" s="48">
        <v>95</v>
      </c>
      <c r="X28" s="61">
        <f t="shared" si="6"/>
        <v>161</v>
      </c>
      <c r="Y28" s="52">
        <f t="shared" si="6"/>
        <v>147</v>
      </c>
      <c r="Z28">
        <f t="shared" si="7"/>
        <v>308</v>
      </c>
    </row>
    <row r="29" spans="1:26">
      <c r="A29" s="51" t="s">
        <v>13</v>
      </c>
      <c r="B29" s="113" t="s">
        <v>596</v>
      </c>
      <c r="C29" s="47" t="s">
        <v>169</v>
      </c>
      <c r="D29" s="47" t="s">
        <v>170</v>
      </c>
      <c r="E29" s="52" t="s">
        <v>171</v>
      </c>
      <c r="F29" s="56"/>
      <c r="G29" s="47"/>
      <c r="H29" s="47"/>
      <c r="I29" s="47"/>
      <c r="J29" s="47"/>
      <c r="K29" s="47"/>
      <c r="L29" s="47"/>
      <c r="M29" s="47"/>
      <c r="N29" s="47"/>
      <c r="O29" s="47"/>
      <c r="P29" s="47"/>
      <c r="Q29" s="47"/>
      <c r="R29" s="47">
        <v>2</v>
      </c>
      <c r="S29" s="47"/>
      <c r="T29" s="47"/>
      <c r="U29" s="47"/>
      <c r="V29" s="47"/>
      <c r="W29" s="48">
        <v>1</v>
      </c>
      <c r="X29" s="61">
        <f t="shared" si="6"/>
        <v>2</v>
      </c>
      <c r="Y29" s="52">
        <f t="shared" si="6"/>
        <v>1</v>
      </c>
      <c r="Z29">
        <f t="shared" si="7"/>
        <v>3</v>
      </c>
    </row>
    <row r="30" spans="1:26">
      <c r="A30" s="51" t="s">
        <v>13</v>
      </c>
      <c r="B30" s="113" t="s">
        <v>610</v>
      </c>
      <c r="C30" s="47" t="s">
        <v>159</v>
      </c>
      <c r="D30" s="47" t="s">
        <v>172</v>
      </c>
      <c r="E30" s="52" t="s">
        <v>173</v>
      </c>
      <c r="F30" s="56">
        <v>1</v>
      </c>
      <c r="G30" s="47">
        <v>3</v>
      </c>
      <c r="H30" s="47"/>
      <c r="I30" s="47"/>
      <c r="J30" s="47"/>
      <c r="K30" s="47">
        <v>1</v>
      </c>
      <c r="L30" s="47">
        <v>1</v>
      </c>
      <c r="M30" s="47">
        <v>3</v>
      </c>
      <c r="N30" s="47">
        <v>4</v>
      </c>
      <c r="O30" s="47">
        <v>3</v>
      </c>
      <c r="P30" s="47"/>
      <c r="Q30" s="47"/>
      <c r="R30" s="47">
        <v>1</v>
      </c>
      <c r="S30" s="47">
        <v>2</v>
      </c>
      <c r="T30" s="47"/>
      <c r="U30" s="47"/>
      <c r="V30" s="47">
        <v>26</v>
      </c>
      <c r="W30" s="48">
        <v>16</v>
      </c>
      <c r="X30" s="61">
        <f t="shared" si="6"/>
        <v>33</v>
      </c>
      <c r="Y30" s="52">
        <f t="shared" si="6"/>
        <v>28</v>
      </c>
      <c r="Z30">
        <f t="shared" si="7"/>
        <v>61</v>
      </c>
    </row>
    <row r="31" spans="1:26">
      <c r="A31" s="51" t="s">
        <v>13</v>
      </c>
      <c r="B31" s="113" t="s">
        <v>611</v>
      </c>
      <c r="C31" s="47" t="s">
        <v>159</v>
      </c>
      <c r="D31" s="47" t="s">
        <v>174</v>
      </c>
      <c r="E31" s="52" t="s">
        <v>175</v>
      </c>
      <c r="F31" s="56">
        <v>1</v>
      </c>
      <c r="G31" s="47">
        <v>2</v>
      </c>
      <c r="H31" s="47"/>
      <c r="I31" s="47"/>
      <c r="J31" s="47"/>
      <c r="K31" s="47"/>
      <c r="L31" s="47"/>
      <c r="M31" s="47">
        <v>2</v>
      </c>
      <c r="N31" s="47">
        <v>3</v>
      </c>
      <c r="O31" s="47">
        <v>2</v>
      </c>
      <c r="P31" s="47"/>
      <c r="Q31" s="47"/>
      <c r="R31" s="47"/>
      <c r="S31" s="47">
        <v>4</v>
      </c>
      <c r="T31" s="47"/>
      <c r="U31" s="47"/>
      <c r="V31" s="47">
        <v>16</v>
      </c>
      <c r="W31" s="48">
        <v>46</v>
      </c>
      <c r="X31" s="61">
        <f t="shared" si="6"/>
        <v>20</v>
      </c>
      <c r="Y31" s="52">
        <f t="shared" si="6"/>
        <v>56</v>
      </c>
      <c r="Z31">
        <f t="shared" si="7"/>
        <v>76</v>
      </c>
    </row>
    <row r="32" spans="1:26">
      <c r="A32" s="51" t="s">
        <v>13</v>
      </c>
      <c r="B32" s="58" t="s">
        <v>632</v>
      </c>
      <c r="C32" s="47" t="s">
        <v>159</v>
      </c>
      <c r="D32" s="47" t="s">
        <v>176</v>
      </c>
      <c r="E32" s="52" t="s">
        <v>177</v>
      </c>
      <c r="F32" s="56">
        <v>1</v>
      </c>
      <c r="G32" s="47">
        <v>1</v>
      </c>
      <c r="H32" s="47"/>
      <c r="I32" s="47"/>
      <c r="J32" s="47">
        <v>6</v>
      </c>
      <c r="K32" s="47"/>
      <c r="L32" s="47">
        <v>7</v>
      </c>
      <c r="M32" s="47">
        <v>3</v>
      </c>
      <c r="N32" s="47">
        <v>12</v>
      </c>
      <c r="O32" s="47">
        <v>6</v>
      </c>
      <c r="P32" s="47"/>
      <c r="Q32" s="47"/>
      <c r="R32" s="47">
        <v>13</v>
      </c>
      <c r="S32" s="47">
        <v>1</v>
      </c>
      <c r="T32" s="47"/>
      <c r="U32" s="47"/>
      <c r="V32" s="47">
        <v>33</v>
      </c>
      <c r="W32" s="48">
        <v>11</v>
      </c>
      <c r="X32" s="61">
        <f t="shared" si="6"/>
        <v>72</v>
      </c>
      <c r="Y32" s="52">
        <f t="shared" si="6"/>
        <v>22</v>
      </c>
      <c r="Z32">
        <f t="shared" si="7"/>
        <v>94</v>
      </c>
    </row>
    <row r="33" spans="1:26">
      <c r="A33" s="51" t="s">
        <v>13</v>
      </c>
      <c r="B33" s="58" t="s">
        <v>632</v>
      </c>
      <c r="C33" s="47" t="s">
        <v>159</v>
      </c>
      <c r="D33" s="47" t="s">
        <v>178</v>
      </c>
      <c r="E33" s="52" t="s">
        <v>179</v>
      </c>
      <c r="F33" s="56">
        <v>3</v>
      </c>
      <c r="G33" s="47"/>
      <c r="H33" s="47">
        <v>1</v>
      </c>
      <c r="I33" s="47"/>
      <c r="J33" s="47">
        <v>10</v>
      </c>
      <c r="K33" s="47">
        <v>5</v>
      </c>
      <c r="L33" s="47">
        <v>3</v>
      </c>
      <c r="M33" s="47">
        <v>3</v>
      </c>
      <c r="N33" s="47">
        <v>20</v>
      </c>
      <c r="O33" s="47">
        <v>4</v>
      </c>
      <c r="P33" s="47"/>
      <c r="Q33" s="47"/>
      <c r="R33" s="47">
        <v>9</v>
      </c>
      <c r="S33" s="47">
        <v>1</v>
      </c>
      <c r="T33" s="47"/>
      <c r="U33" s="47"/>
      <c r="V33" s="47">
        <v>104</v>
      </c>
      <c r="W33" s="48">
        <v>11</v>
      </c>
      <c r="X33" s="61">
        <f t="shared" si="6"/>
        <v>150</v>
      </c>
      <c r="Y33" s="52">
        <f t="shared" si="6"/>
        <v>24</v>
      </c>
      <c r="Z33">
        <f t="shared" si="7"/>
        <v>174</v>
      </c>
    </row>
    <row r="34" spans="1:26">
      <c r="A34" s="51" t="s">
        <v>13</v>
      </c>
      <c r="B34" s="58" t="s">
        <v>633</v>
      </c>
      <c r="C34" s="47" t="s">
        <v>180</v>
      </c>
      <c r="D34" s="47" t="s">
        <v>181</v>
      </c>
      <c r="E34" s="52" t="s">
        <v>182</v>
      </c>
      <c r="F34" s="56"/>
      <c r="G34" s="47">
        <v>2</v>
      </c>
      <c r="H34" s="47">
        <v>1</v>
      </c>
      <c r="I34" s="47"/>
      <c r="J34" s="47">
        <v>1</v>
      </c>
      <c r="K34" s="47">
        <v>6</v>
      </c>
      <c r="L34" s="47"/>
      <c r="M34" s="47">
        <v>5</v>
      </c>
      <c r="N34" s="47"/>
      <c r="O34" s="47">
        <v>8</v>
      </c>
      <c r="P34" s="47"/>
      <c r="Q34" s="47"/>
      <c r="R34" s="47"/>
      <c r="S34" s="47">
        <v>9</v>
      </c>
      <c r="T34" s="47"/>
      <c r="U34" s="47"/>
      <c r="V34" s="47">
        <v>12</v>
      </c>
      <c r="W34" s="48">
        <v>84</v>
      </c>
      <c r="X34" s="61">
        <f t="shared" si="6"/>
        <v>14</v>
      </c>
      <c r="Y34" s="52">
        <f t="shared" si="6"/>
        <v>114</v>
      </c>
      <c r="Z34">
        <f t="shared" si="7"/>
        <v>128</v>
      </c>
    </row>
    <row r="35" spans="1:26">
      <c r="A35" s="51" t="s">
        <v>13</v>
      </c>
      <c r="B35" s="58" t="s">
        <v>633</v>
      </c>
      <c r="C35" s="47" t="s">
        <v>180</v>
      </c>
      <c r="D35" s="47" t="s">
        <v>183</v>
      </c>
      <c r="E35" s="52" t="s">
        <v>184</v>
      </c>
      <c r="F35" s="56"/>
      <c r="G35" s="47"/>
      <c r="H35" s="47"/>
      <c r="I35" s="47"/>
      <c r="J35" s="47"/>
      <c r="K35" s="47"/>
      <c r="L35" s="47"/>
      <c r="M35" s="47"/>
      <c r="N35" s="47"/>
      <c r="O35" s="47"/>
      <c r="P35" s="47"/>
      <c r="Q35" s="47"/>
      <c r="R35" s="47"/>
      <c r="S35" s="47">
        <v>1</v>
      </c>
      <c r="T35" s="47"/>
      <c r="U35" s="47"/>
      <c r="V35" s="47"/>
      <c r="W35" s="48">
        <v>1</v>
      </c>
      <c r="X35" s="61">
        <f t="shared" si="6"/>
        <v>0</v>
      </c>
      <c r="Y35" s="52">
        <f t="shared" si="6"/>
        <v>2</v>
      </c>
      <c r="Z35">
        <f t="shared" si="7"/>
        <v>2</v>
      </c>
    </row>
    <row r="36" spans="1:26">
      <c r="A36" s="51" t="s">
        <v>13</v>
      </c>
      <c r="B36" s="16" t="s">
        <v>634</v>
      </c>
      <c r="C36" s="47" t="s">
        <v>180</v>
      </c>
      <c r="D36" s="47" t="s">
        <v>185</v>
      </c>
      <c r="E36" s="52" t="s">
        <v>186</v>
      </c>
      <c r="F36" s="56">
        <v>1</v>
      </c>
      <c r="G36" s="47">
        <v>2</v>
      </c>
      <c r="H36" s="47"/>
      <c r="I36" s="47"/>
      <c r="J36" s="47">
        <v>2</v>
      </c>
      <c r="K36" s="47">
        <v>2</v>
      </c>
      <c r="L36" s="47">
        <v>1</v>
      </c>
      <c r="M36" s="47">
        <v>1</v>
      </c>
      <c r="N36" s="47">
        <v>5</v>
      </c>
      <c r="O36" s="47">
        <v>5</v>
      </c>
      <c r="P36" s="47"/>
      <c r="Q36" s="47"/>
      <c r="R36" s="47">
        <v>2</v>
      </c>
      <c r="S36" s="47">
        <v>3</v>
      </c>
      <c r="T36" s="47"/>
      <c r="U36" s="47"/>
      <c r="V36" s="47">
        <v>41</v>
      </c>
      <c r="W36" s="48">
        <v>57</v>
      </c>
      <c r="X36" s="61">
        <f t="shared" si="6"/>
        <v>52</v>
      </c>
      <c r="Y36" s="52">
        <f t="shared" si="6"/>
        <v>70</v>
      </c>
      <c r="Z36">
        <f t="shared" si="7"/>
        <v>122</v>
      </c>
    </row>
    <row r="37" spans="1:26">
      <c r="A37" s="51" t="s">
        <v>13</v>
      </c>
      <c r="B37" s="16" t="s">
        <v>635</v>
      </c>
      <c r="C37" s="47" t="s">
        <v>159</v>
      </c>
      <c r="D37" s="47" t="s">
        <v>189</v>
      </c>
      <c r="E37" s="52" t="s">
        <v>190</v>
      </c>
      <c r="F37" s="56"/>
      <c r="G37" s="47"/>
      <c r="H37" s="47"/>
      <c r="I37" s="47"/>
      <c r="J37" s="47"/>
      <c r="K37" s="47"/>
      <c r="L37" s="47"/>
      <c r="M37" s="47"/>
      <c r="N37" s="47"/>
      <c r="O37" s="47"/>
      <c r="P37" s="47"/>
      <c r="Q37" s="47"/>
      <c r="R37" s="47">
        <v>1</v>
      </c>
      <c r="S37" s="47"/>
      <c r="T37" s="47"/>
      <c r="U37" s="47"/>
      <c r="V37" s="47"/>
      <c r="W37" s="48"/>
      <c r="X37" s="61">
        <f t="shared" si="6"/>
        <v>1</v>
      </c>
      <c r="Y37" s="52">
        <f t="shared" si="6"/>
        <v>0</v>
      </c>
      <c r="Z37">
        <f t="shared" si="7"/>
        <v>1</v>
      </c>
    </row>
    <row r="38" spans="1:26">
      <c r="A38" s="51" t="s">
        <v>13</v>
      </c>
      <c r="B38" s="16" t="s">
        <v>636</v>
      </c>
      <c r="C38" s="47" t="s">
        <v>126</v>
      </c>
      <c r="D38" s="47" t="s">
        <v>191</v>
      </c>
      <c r="E38" s="52" t="s">
        <v>192</v>
      </c>
      <c r="F38" s="56"/>
      <c r="G38" s="47">
        <v>1</v>
      </c>
      <c r="H38" s="47"/>
      <c r="I38" s="47"/>
      <c r="J38" s="47">
        <v>7</v>
      </c>
      <c r="K38" s="47">
        <v>2</v>
      </c>
      <c r="L38" s="47">
        <v>1</v>
      </c>
      <c r="M38" s="47">
        <v>1</v>
      </c>
      <c r="N38" s="47">
        <v>3</v>
      </c>
      <c r="O38" s="47">
        <v>3</v>
      </c>
      <c r="P38" s="47"/>
      <c r="Q38" s="47"/>
      <c r="R38" s="47">
        <v>4</v>
      </c>
      <c r="S38" s="47">
        <v>1</v>
      </c>
      <c r="T38" s="47"/>
      <c r="U38" s="47"/>
      <c r="V38" s="47">
        <v>51</v>
      </c>
      <c r="W38" s="48">
        <v>16</v>
      </c>
      <c r="X38" s="61">
        <f t="shared" si="6"/>
        <v>66</v>
      </c>
      <c r="Y38" s="52">
        <f t="shared" si="6"/>
        <v>24</v>
      </c>
      <c r="Z38">
        <f t="shared" si="7"/>
        <v>90</v>
      </c>
    </row>
    <row r="39" spans="1:26">
      <c r="A39" s="51" t="s">
        <v>13</v>
      </c>
      <c r="B39" s="16" t="s">
        <v>637</v>
      </c>
      <c r="C39" s="47" t="s">
        <v>126</v>
      </c>
      <c r="D39" s="47" t="s">
        <v>193</v>
      </c>
      <c r="E39" s="52" t="s">
        <v>194</v>
      </c>
      <c r="F39" s="56">
        <v>2</v>
      </c>
      <c r="G39" s="47"/>
      <c r="H39" s="47"/>
      <c r="I39" s="47"/>
      <c r="J39" s="47">
        <v>6</v>
      </c>
      <c r="K39" s="47">
        <v>2</v>
      </c>
      <c r="L39" s="47">
        <v>2</v>
      </c>
      <c r="M39" s="47">
        <v>1</v>
      </c>
      <c r="N39" s="47">
        <v>7</v>
      </c>
      <c r="O39" s="47">
        <v>1</v>
      </c>
      <c r="P39" s="47"/>
      <c r="Q39" s="47"/>
      <c r="R39" s="47">
        <v>4</v>
      </c>
      <c r="S39" s="47">
        <v>1</v>
      </c>
      <c r="T39" s="47"/>
      <c r="U39" s="47"/>
      <c r="V39" s="47">
        <v>51</v>
      </c>
      <c r="W39" s="48">
        <v>15</v>
      </c>
      <c r="X39" s="61">
        <f t="shared" si="6"/>
        <v>72</v>
      </c>
      <c r="Y39" s="52">
        <f t="shared" si="6"/>
        <v>20</v>
      </c>
      <c r="Z39">
        <f t="shared" si="7"/>
        <v>92</v>
      </c>
    </row>
    <row r="40" spans="1:26">
      <c r="A40" s="51" t="s">
        <v>13</v>
      </c>
      <c r="B40" s="16" t="s">
        <v>638</v>
      </c>
      <c r="C40" s="47" t="s">
        <v>126</v>
      </c>
      <c r="D40" s="47" t="s">
        <v>195</v>
      </c>
      <c r="E40" s="52" t="s">
        <v>196</v>
      </c>
      <c r="F40" s="56">
        <v>5</v>
      </c>
      <c r="G40" s="47">
        <v>2</v>
      </c>
      <c r="H40" s="47">
        <v>1</v>
      </c>
      <c r="I40" s="47"/>
      <c r="J40" s="47">
        <v>4</v>
      </c>
      <c r="K40" s="47">
        <v>1</v>
      </c>
      <c r="L40" s="47">
        <v>4</v>
      </c>
      <c r="M40" s="47"/>
      <c r="N40" s="47">
        <v>9</v>
      </c>
      <c r="O40" s="47">
        <v>4</v>
      </c>
      <c r="P40" s="47"/>
      <c r="Q40" s="47"/>
      <c r="R40" s="47">
        <v>5</v>
      </c>
      <c r="S40" s="47">
        <v>3</v>
      </c>
      <c r="T40" s="47"/>
      <c r="U40" s="47"/>
      <c r="V40" s="47">
        <v>61</v>
      </c>
      <c r="W40" s="48">
        <v>12</v>
      </c>
      <c r="X40" s="61">
        <f t="shared" si="6"/>
        <v>89</v>
      </c>
      <c r="Y40" s="52">
        <f t="shared" si="6"/>
        <v>22</v>
      </c>
      <c r="Z40">
        <f t="shared" si="7"/>
        <v>111</v>
      </c>
    </row>
    <row r="41" spans="1:26">
      <c r="A41" s="51" t="s">
        <v>13</v>
      </c>
      <c r="B41" s="16" t="s">
        <v>639</v>
      </c>
      <c r="C41" s="47" t="s">
        <v>126</v>
      </c>
      <c r="D41" s="47" t="s">
        <v>197</v>
      </c>
      <c r="E41" s="52" t="s">
        <v>198</v>
      </c>
      <c r="F41" s="56">
        <v>2</v>
      </c>
      <c r="G41" s="47"/>
      <c r="H41" s="47"/>
      <c r="I41" s="47"/>
      <c r="J41" s="47">
        <v>9</v>
      </c>
      <c r="K41" s="47">
        <v>1</v>
      </c>
      <c r="L41" s="47">
        <v>4</v>
      </c>
      <c r="M41" s="47">
        <v>1</v>
      </c>
      <c r="N41" s="47">
        <v>12</v>
      </c>
      <c r="O41" s="47">
        <v>5</v>
      </c>
      <c r="P41" s="47"/>
      <c r="Q41" s="47"/>
      <c r="R41" s="47">
        <v>3</v>
      </c>
      <c r="S41" s="47"/>
      <c r="T41" s="47"/>
      <c r="U41" s="47"/>
      <c r="V41" s="47">
        <v>54</v>
      </c>
      <c r="W41" s="48">
        <v>3</v>
      </c>
      <c r="X41" s="61">
        <f t="shared" si="6"/>
        <v>84</v>
      </c>
      <c r="Y41" s="52">
        <f t="shared" si="6"/>
        <v>10</v>
      </c>
      <c r="Z41">
        <f t="shared" si="7"/>
        <v>94</v>
      </c>
    </row>
    <row r="42" spans="1:26">
      <c r="A42" s="51" t="s">
        <v>13</v>
      </c>
      <c r="B42" s="16" t="s">
        <v>640</v>
      </c>
      <c r="C42" s="47" t="s">
        <v>126</v>
      </c>
      <c r="D42" s="47" t="s">
        <v>199</v>
      </c>
      <c r="E42" s="52" t="s">
        <v>200</v>
      </c>
      <c r="F42" s="56">
        <v>5</v>
      </c>
      <c r="G42" s="47"/>
      <c r="H42" s="47"/>
      <c r="I42" s="47"/>
      <c r="J42" s="47">
        <v>8</v>
      </c>
      <c r="K42" s="47"/>
      <c r="L42" s="47">
        <v>9</v>
      </c>
      <c r="M42" s="47"/>
      <c r="N42" s="47">
        <v>8</v>
      </c>
      <c r="O42" s="47"/>
      <c r="P42" s="47"/>
      <c r="Q42" s="47"/>
      <c r="R42" s="47">
        <v>6</v>
      </c>
      <c r="S42" s="47"/>
      <c r="T42" s="47"/>
      <c r="U42" s="47"/>
      <c r="V42" s="47">
        <v>49</v>
      </c>
      <c r="W42" s="48">
        <v>7</v>
      </c>
      <c r="X42" s="61">
        <f t="shared" si="6"/>
        <v>85</v>
      </c>
      <c r="Y42" s="52">
        <f t="shared" si="6"/>
        <v>7</v>
      </c>
      <c r="Z42">
        <f t="shared" si="7"/>
        <v>92</v>
      </c>
    </row>
    <row r="43" spans="1:26">
      <c r="A43" s="51" t="s">
        <v>13</v>
      </c>
      <c r="B43" s="16" t="s">
        <v>641</v>
      </c>
      <c r="C43" s="47" t="s">
        <v>126</v>
      </c>
      <c r="D43" s="47" t="s">
        <v>201</v>
      </c>
      <c r="E43" s="52" t="s">
        <v>202</v>
      </c>
      <c r="F43" s="56">
        <v>2</v>
      </c>
      <c r="G43" s="47">
        <v>1</v>
      </c>
      <c r="H43" s="47"/>
      <c r="I43" s="47"/>
      <c r="J43" s="47">
        <v>8</v>
      </c>
      <c r="K43" s="47"/>
      <c r="L43" s="47">
        <v>10</v>
      </c>
      <c r="M43" s="47"/>
      <c r="N43" s="47">
        <v>24</v>
      </c>
      <c r="O43" s="47">
        <v>1</v>
      </c>
      <c r="P43" s="47">
        <v>1</v>
      </c>
      <c r="Q43" s="47"/>
      <c r="R43" s="47">
        <v>16</v>
      </c>
      <c r="S43" s="47"/>
      <c r="T43" s="47"/>
      <c r="U43" s="47"/>
      <c r="V43" s="47">
        <v>178</v>
      </c>
      <c r="W43" s="48">
        <v>16</v>
      </c>
      <c r="X43" s="61">
        <f t="shared" si="6"/>
        <v>239</v>
      </c>
      <c r="Y43" s="52">
        <f t="shared" si="6"/>
        <v>18</v>
      </c>
      <c r="Z43">
        <f t="shared" si="7"/>
        <v>257</v>
      </c>
    </row>
    <row r="44" spans="1:26">
      <c r="A44" s="51" t="s">
        <v>13</v>
      </c>
      <c r="B44" s="16" t="s">
        <v>642</v>
      </c>
      <c r="C44" s="47" t="s">
        <v>126</v>
      </c>
      <c r="D44" s="47" t="s">
        <v>203</v>
      </c>
      <c r="E44" s="52" t="s">
        <v>204</v>
      </c>
      <c r="F44" s="56"/>
      <c r="G44" s="47"/>
      <c r="H44" s="47"/>
      <c r="I44" s="47"/>
      <c r="J44" s="47"/>
      <c r="K44" s="47">
        <v>1</v>
      </c>
      <c r="L44" s="47"/>
      <c r="M44" s="47"/>
      <c r="N44" s="47">
        <v>1</v>
      </c>
      <c r="O44" s="47"/>
      <c r="P44" s="47"/>
      <c r="Q44" s="47"/>
      <c r="R44" s="47">
        <v>1</v>
      </c>
      <c r="S44" s="47">
        <v>2</v>
      </c>
      <c r="T44" s="47"/>
      <c r="U44" s="47"/>
      <c r="V44" s="47">
        <v>26</v>
      </c>
      <c r="W44" s="48">
        <v>10</v>
      </c>
      <c r="X44" s="61">
        <f t="shared" si="6"/>
        <v>28</v>
      </c>
      <c r="Y44" s="52">
        <f t="shared" si="6"/>
        <v>13</v>
      </c>
      <c r="Z44">
        <f t="shared" si="7"/>
        <v>41</v>
      </c>
    </row>
    <row r="45" spans="1:26">
      <c r="A45" s="51" t="s">
        <v>13</v>
      </c>
      <c r="B45" s="16" t="s">
        <v>643</v>
      </c>
      <c r="C45" s="47" t="s">
        <v>126</v>
      </c>
      <c r="D45" s="47" t="s">
        <v>205</v>
      </c>
      <c r="E45" s="52" t="s">
        <v>206</v>
      </c>
      <c r="F45" s="56"/>
      <c r="G45" s="47">
        <v>2</v>
      </c>
      <c r="H45" s="47"/>
      <c r="I45" s="47"/>
      <c r="J45" s="47"/>
      <c r="K45" s="47"/>
      <c r="L45" s="47">
        <v>3</v>
      </c>
      <c r="M45" s="47"/>
      <c r="N45" s="47"/>
      <c r="O45" s="47">
        <v>2</v>
      </c>
      <c r="P45" s="47"/>
      <c r="Q45" s="47"/>
      <c r="R45" s="47">
        <v>1</v>
      </c>
      <c r="S45" s="47"/>
      <c r="T45" s="47"/>
      <c r="U45" s="47"/>
      <c r="V45" s="47">
        <v>10</v>
      </c>
      <c r="W45" s="48">
        <v>6</v>
      </c>
      <c r="X45" s="61">
        <f t="shared" si="6"/>
        <v>14</v>
      </c>
      <c r="Y45" s="52">
        <f t="shared" si="6"/>
        <v>10</v>
      </c>
      <c r="Z45">
        <f t="shared" si="7"/>
        <v>24</v>
      </c>
    </row>
    <row r="46" spans="1:26">
      <c r="A46" s="51" t="s">
        <v>13</v>
      </c>
      <c r="B46" s="16" t="s">
        <v>644</v>
      </c>
      <c r="C46" s="47" t="s">
        <v>159</v>
      </c>
      <c r="D46" s="47" t="s">
        <v>207</v>
      </c>
      <c r="E46" s="52" t="s">
        <v>208</v>
      </c>
      <c r="F46" s="56">
        <v>1</v>
      </c>
      <c r="G46" s="47"/>
      <c r="H46" s="47"/>
      <c r="I46" s="47"/>
      <c r="J46" s="47">
        <v>2</v>
      </c>
      <c r="K46" s="47">
        <v>4</v>
      </c>
      <c r="L46" s="47"/>
      <c r="M46" s="47"/>
      <c r="N46" s="47"/>
      <c r="O46" s="47">
        <v>1</v>
      </c>
      <c r="P46" s="47"/>
      <c r="Q46" s="47"/>
      <c r="R46" s="47"/>
      <c r="S46" s="47"/>
      <c r="T46" s="47"/>
      <c r="U46" s="47"/>
      <c r="V46" s="47">
        <v>5</v>
      </c>
      <c r="W46" s="48">
        <v>6</v>
      </c>
      <c r="X46" s="61">
        <f t="shared" si="6"/>
        <v>8</v>
      </c>
      <c r="Y46" s="52">
        <f t="shared" si="6"/>
        <v>11</v>
      </c>
      <c r="Z46">
        <f t="shared" si="7"/>
        <v>19</v>
      </c>
    </row>
    <row r="47" spans="1:26">
      <c r="A47" s="51" t="s">
        <v>13</v>
      </c>
      <c r="B47" s="16" t="s">
        <v>645</v>
      </c>
      <c r="C47" s="47" t="s">
        <v>159</v>
      </c>
      <c r="D47" s="47" t="s">
        <v>209</v>
      </c>
      <c r="E47" s="52" t="s">
        <v>210</v>
      </c>
      <c r="F47" s="56">
        <v>1</v>
      </c>
      <c r="G47" s="47">
        <v>1</v>
      </c>
      <c r="H47" s="47"/>
      <c r="I47" s="47"/>
      <c r="J47" s="47"/>
      <c r="K47" s="47">
        <v>1</v>
      </c>
      <c r="L47" s="47"/>
      <c r="M47" s="47"/>
      <c r="N47" s="47">
        <v>1</v>
      </c>
      <c r="O47" s="47">
        <v>1</v>
      </c>
      <c r="P47" s="47"/>
      <c r="Q47" s="47"/>
      <c r="R47" s="47">
        <v>2</v>
      </c>
      <c r="S47" s="47"/>
      <c r="T47" s="47"/>
      <c r="U47" s="47"/>
      <c r="V47" s="47">
        <v>7</v>
      </c>
      <c r="W47" s="48">
        <v>4</v>
      </c>
      <c r="X47" s="61">
        <f t="shared" si="6"/>
        <v>11</v>
      </c>
      <c r="Y47" s="52">
        <f t="shared" si="6"/>
        <v>7</v>
      </c>
      <c r="Z47">
        <f t="shared" si="7"/>
        <v>18</v>
      </c>
    </row>
    <row r="48" spans="1:26">
      <c r="A48" s="51" t="s">
        <v>13</v>
      </c>
      <c r="B48" s="16" t="s">
        <v>646</v>
      </c>
      <c r="C48" s="47" t="s">
        <v>159</v>
      </c>
      <c r="D48" s="47" t="s">
        <v>211</v>
      </c>
      <c r="E48" s="52" t="s">
        <v>212</v>
      </c>
      <c r="F48" s="56">
        <v>1</v>
      </c>
      <c r="G48" s="47"/>
      <c r="H48" s="47"/>
      <c r="I48" s="47"/>
      <c r="J48" s="47"/>
      <c r="K48" s="47"/>
      <c r="L48" s="47"/>
      <c r="M48" s="47">
        <v>1</v>
      </c>
      <c r="N48" s="47">
        <v>2</v>
      </c>
      <c r="O48" s="47">
        <v>6</v>
      </c>
      <c r="P48" s="47"/>
      <c r="Q48" s="47"/>
      <c r="R48" s="47"/>
      <c r="S48" s="47"/>
      <c r="T48" s="47"/>
      <c r="U48" s="47"/>
      <c r="V48" s="47">
        <v>5</v>
      </c>
      <c r="W48" s="48">
        <v>9</v>
      </c>
      <c r="X48" s="61">
        <f t="shared" si="6"/>
        <v>8</v>
      </c>
      <c r="Y48" s="52">
        <f t="shared" si="6"/>
        <v>16</v>
      </c>
      <c r="Z48">
        <f t="shared" si="7"/>
        <v>24</v>
      </c>
    </row>
    <row r="49" spans="1:26">
      <c r="A49" s="51" t="s">
        <v>13</v>
      </c>
      <c r="B49" s="16" t="s">
        <v>647</v>
      </c>
      <c r="C49" s="47" t="s">
        <v>159</v>
      </c>
      <c r="D49" s="47" t="s">
        <v>213</v>
      </c>
      <c r="E49" s="52" t="s">
        <v>214</v>
      </c>
      <c r="F49" s="56"/>
      <c r="G49" s="47">
        <v>1</v>
      </c>
      <c r="H49" s="47"/>
      <c r="I49" s="47"/>
      <c r="J49" s="47"/>
      <c r="K49" s="47"/>
      <c r="L49" s="47"/>
      <c r="M49" s="47">
        <v>1</v>
      </c>
      <c r="N49" s="47">
        <v>1</v>
      </c>
      <c r="O49" s="47"/>
      <c r="P49" s="47"/>
      <c r="Q49" s="47"/>
      <c r="R49" s="47">
        <v>1</v>
      </c>
      <c r="S49" s="47">
        <v>2</v>
      </c>
      <c r="T49" s="47"/>
      <c r="U49" s="47"/>
      <c r="V49" s="47">
        <v>1</v>
      </c>
      <c r="W49" s="48">
        <v>2</v>
      </c>
      <c r="X49" s="61">
        <f t="shared" ref="X49:Y81" si="8">F49+H49+J49+L49+N49+P49+R49+T49+V49</f>
        <v>3</v>
      </c>
      <c r="Y49" s="52">
        <f t="shared" si="8"/>
        <v>6</v>
      </c>
      <c r="Z49">
        <f t="shared" si="7"/>
        <v>9</v>
      </c>
    </row>
    <row r="50" spans="1:26">
      <c r="A50" s="51" t="s">
        <v>13</v>
      </c>
      <c r="B50" s="16" t="s">
        <v>648</v>
      </c>
      <c r="C50" s="47" t="s">
        <v>159</v>
      </c>
      <c r="D50" s="47" t="s">
        <v>215</v>
      </c>
      <c r="E50" s="52" t="s">
        <v>216</v>
      </c>
      <c r="F50" s="56"/>
      <c r="G50" s="47"/>
      <c r="H50" s="47"/>
      <c r="I50" s="47"/>
      <c r="J50" s="47">
        <v>2</v>
      </c>
      <c r="K50" s="47"/>
      <c r="L50" s="47">
        <v>1</v>
      </c>
      <c r="M50" s="47"/>
      <c r="N50" s="47">
        <v>8</v>
      </c>
      <c r="O50" s="47">
        <v>15</v>
      </c>
      <c r="P50" s="47"/>
      <c r="Q50" s="47"/>
      <c r="R50" s="47"/>
      <c r="S50" s="47"/>
      <c r="T50" s="47"/>
      <c r="U50" s="47"/>
      <c r="V50" s="47">
        <v>4</v>
      </c>
      <c r="W50" s="48">
        <v>3</v>
      </c>
      <c r="X50" s="61">
        <f t="shared" si="8"/>
        <v>15</v>
      </c>
      <c r="Y50" s="52">
        <f t="shared" si="8"/>
        <v>18</v>
      </c>
      <c r="Z50">
        <f t="shared" si="7"/>
        <v>33</v>
      </c>
    </row>
    <row r="51" spans="1:26">
      <c r="A51" s="51" t="s">
        <v>13</v>
      </c>
      <c r="B51" s="16" t="s">
        <v>649</v>
      </c>
      <c r="C51" s="47" t="s">
        <v>159</v>
      </c>
      <c r="D51" s="47" t="s">
        <v>217</v>
      </c>
      <c r="E51" s="52" t="s">
        <v>218</v>
      </c>
      <c r="F51" s="56"/>
      <c r="G51" s="47"/>
      <c r="H51" s="47"/>
      <c r="I51" s="47"/>
      <c r="J51" s="47"/>
      <c r="K51" s="47"/>
      <c r="L51" s="47">
        <v>1</v>
      </c>
      <c r="M51" s="47"/>
      <c r="N51" s="47"/>
      <c r="O51" s="47"/>
      <c r="P51" s="47"/>
      <c r="Q51" s="47"/>
      <c r="R51" s="47"/>
      <c r="S51" s="47">
        <v>1</v>
      </c>
      <c r="T51" s="47"/>
      <c r="U51" s="47"/>
      <c r="V51" s="47">
        <v>3</v>
      </c>
      <c r="W51" s="48">
        <v>4</v>
      </c>
      <c r="X51" s="61">
        <f t="shared" si="8"/>
        <v>4</v>
      </c>
      <c r="Y51" s="52">
        <f t="shared" si="8"/>
        <v>5</v>
      </c>
      <c r="Z51">
        <f t="shared" si="7"/>
        <v>9</v>
      </c>
    </row>
    <row r="52" spans="1:26">
      <c r="A52" s="51" t="s">
        <v>13</v>
      </c>
      <c r="B52" s="16" t="s">
        <v>650</v>
      </c>
      <c r="C52" s="47" t="s">
        <v>180</v>
      </c>
      <c r="D52" s="47" t="s">
        <v>219</v>
      </c>
      <c r="E52" s="52" t="s">
        <v>651</v>
      </c>
      <c r="F52" s="56">
        <v>1</v>
      </c>
      <c r="G52" s="47">
        <v>11</v>
      </c>
      <c r="H52" s="47"/>
      <c r="I52" s="47"/>
      <c r="J52" s="47">
        <v>1</v>
      </c>
      <c r="K52" s="47">
        <v>4</v>
      </c>
      <c r="L52" s="47">
        <v>6</v>
      </c>
      <c r="M52" s="47">
        <v>31</v>
      </c>
      <c r="N52" s="47">
        <v>10</v>
      </c>
      <c r="O52" s="47">
        <v>65</v>
      </c>
      <c r="P52" s="47"/>
      <c r="Q52" s="47"/>
      <c r="R52" s="47">
        <v>2</v>
      </c>
      <c r="S52" s="47">
        <v>16</v>
      </c>
      <c r="T52" s="47"/>
      <c r="U52" s="47"/>
      <c r="V52" s="47">
        <v>7</v>
      </c>
      <c r="W52" s="48">
        <v>120</v>
      </c>
      <c r="X52" s="61">
        <f t="shared" si="8"/>
        <v>27</v>
      </c>
      <c r="Y52" s="52">
        <f t="shared" si="8"/>
        <v>247</v>
      </c>
      <c r="Z52">
        <f t="shared" si="7"/>
        <v>274</v>
      </c>
    </row>
    <row r="53" spans="1:26">
      <c r="A53" s="51" t="s">
        <v>13</v>
      </c>
      <c r="B53" s="16" t="s">
        <v>652</v>
      </c>
      <c r="C53" s="47" t="s">
        <v>180</v>
      </c>
      <c r="D53" s="47" t="s">
        <v>221</v>
      </c>
      <c r="E53" s="52" t="s">
        <v>653</v>
      </c>
      <c r="F53" s="56">
        <v>1</v>
      </c>
      <c r="G53" s="47">
        <v>2</v>
      </c>
      <c r="H53" s="47"/>
      <c r="I53" s="47"/>
      <c r="J53" s="47">
        <v>1</v>
      </c>
      <c r="K53" s="47">
        <v>4</v>
      </c>
      <c r="L53" s="47"/>
      <c r="M53" s="47">
        <v>10</v>
      </c>
      <c r="N53" s="47">
        <v>2</v>
      </c>
      <c r="O53" s="47">
        <v>6</v>
      </c>
      <c r="P53" s="47"/>
      <c r="Q53" s="47"/>
      <c r="R53" s="47">
        <v>2</v>
      </c>
      <c r="S53" s="47">
        <v>8</v>
      </c>
      <c r="T53" s="47"/>
      <c r="U53" s="47"/>
      <c r="V53" s="47">
        <v>3</v>
      </c>
      <c r="W53" s="48">
        <v>48</v>
      </c>
      <c r="X53" s="61">
        <f t="shared" si="8"/>
        <v>9</v>
      </c>
      <c r="Y53" s="52">
        <f t="shared" si="8"/>
        <v>78</v>
      </c>
      <c r="Z53">
        <f t="shared" si="7"/>
        <v>87</v>
      </c>
    </row>
    <row r="54" spans="1:26">
      <c r="A54" s="51" t="s">
        <v>13</v>
      </c>
      <c r="B54" s="16" t="s">
        <v>652</v>
      </c>
      <c r="C54" s="47" t="s">
        <v>180</v>
      </c>
      <c r="D54" s="47" t="s">
        <v>223</v>
      </c>
      <c r="E54" s="52" t="s">
        <v>224</v>
      </c>
      <c r="F54" s="56"/>
      <c r="G54" s="47"/>
      <c r="H54" s="47"/>
      <c r="I54" s="47"/>
      <c r="J54" s="47"/>
      <c r="K54" s="47"/>
      <c r="L54" s="47"/>
      <c r="M54" s="47"/>
      <c r="N54" s="47"/>
      <c r="O54" s="47"/>
      <c r="P54" s="47"/>
      <c r="Q54" s="47"/>
      <c r="R54" s="47"/>
      <c r="S54" s="47"/>
      <c r="T54" s="47"/>
      <c r="U54" s="47"/>
      <c r="V54" s="47">
        <v>1</v>
      </c>
      <c r="W54" s="48"/>
      <c r="X54" s="61">
        <f t="shared" si="8"/>
        <v>1</v>
      </c>
      <c r="Y54" s="52">
        <f t="shared" si="8"/>
        <v>0</v>
      </c>
      <c r="Z54">
        <f t="shared" si="7"/>
        <v>1</v>
      </c>
    </row>
    <row r="55" spans="1:26">
      <c r="A55" s="51" t="s">
        <v>13</v>
      </c>
      <c r="B55" s="16" t="s">
        <v>654</v>
      </c>
      <c r="C55" s="47" t="s">
        <v>159</v>
      </c>
      <c r="D55" s="47" t="s">
        <v>225</v>
      </c>
      <c r="E55" s="52" t="s">
        <v>226</v>
      </c>
      <c r="F55" s="56">
        <v>1</v>
      </c>
      <c r="G55" s="47">
        <v>5</v>
      </c>
      <c r="H55" s="47"/>
      <c r="I55" s="47"/>
      <c r="J55" s="47"/>
      <c r="K55" s="47">
        <v>5</v>
      </c>
      <c r="L55" s="47">
        <v>1</v>
      </c>
      <c r="M55" s="47">
        <v>4</v>
      </c>
      <c r="N55" s="47">
        <v>3</v>
      </c>
      <c r="O55" s="47">
        <v>5</v>
      </c>
      <c r="P55" s="47"/>
      <c r="Q55" s="47"/>
      <c r="R55" s="47">
        <v>4</v>
      </c>
      <c r="S55" s="47">
        <v>8</v>
      </c>
      <c r="T55" s="47"/>
      <c r="U55" s="47"/>
      <c r="V55" s="47">
        <v>26</v>
      </c>
      <c r="W55" s="48">
        <v>48</v>
      </c>
      <c r="X55" s="61">
        <f t="shared" si="8"/>
        <v>35</v>
      </c>
      <c r="Y55" s="52">
        <f t="shared" si="8"/>
        <v>75</v>
      </c>
      <c r="Z55">
        <f t="shared" si="7"/>
        <v>110</v>
      </c>
    </row>
    <row r="56" spans="1:26">
      <c r="A56" s="51" t="s">
        <v>13</v>
      </c>
      <c r="B56" s="16" t="s">
        <v>655</v>
      </c>
      <c r="C56" s="47" t="s">
        <v>159</v>
      </c>
      <c r="D56" s="47" t="s">
        <v>227</v>
      </c>
      <c r="E56" s="52" t="s">
        <v>228</v>
      </c>
      <c r="F56" s="56">
        <v>1</v>
      </c>
      <c r="G56" s="47"/>
      <c r="H56" s="47"/>
      <c r="I56" s="47"/>
      <c r="J56" s="47">
        <v>1</v>
      </c>
      <c r="K56" s="47"/>
      <c r="L56" s="47"/>
      <c r="M56" s="47">
        <v>1</v>
      </c>
      <c r="N56" s="47"/>
      <c r="O56" s="47">
        <v>2</v>
      </c>
      <c r="P56" s="47"/>
      <c r="Q56" s="47"/>
      <c r="R56" s="47"/>
      <c r="S56" s="47"/>
      <c r="T56" s="47"/>
      <c r="U56" s="47"/>
      <c r="V56" s="47">
        <v>9</v>
      </c>
      <c r="W56" s="48">
        <v>10</v>
      </c>
      <c r="X56" s="61">
        <f t="shared" si="8"/>
        <v>11</v>
      </c>
      <c r="Y56" s="52">
        <f t="shared" si="8"/>
        <v>13</v>
      </c>
      <c r="Z56">
        <f t="shared" si="7"/>
        <v>24</v>
      </c>
    </row>
    <row r="57" spans="1:26">
      <c r="A57" s="51" t="s">
        <v>13</v>
      </c>
      <c r="B57" s="16" t="s">
        <v>656</v>
      </c>
      <c r="C57" s="47" t="s">
        <v>169</v>
      </c>
      <c r="D57" s="47" t="s">
        <v>229</v>
      </c>
      <c r="E57" s="52" t="s">
        <v>230</v>
      </c>
      <c r="F57" s="56"/>
      <c r="G57" s="47"/>
      <c r="H57" s="47"/>
      <c r="I57" s="47"/>
      <c r="J57" s="47"/>
      <c r="K57" s="47"/>
      <c r="L57" s="47"/>
      <c r="M57" s="47"/>
      <c r="N57" s="47"/>
      <c r="O57" s="47"/>
      <c r="P57" s="47"/>
      <c r="Q57" s="47"/>
      <c r="R57" s="47"/>
      <c r="S57" s="47"/>
      <c r="T57" s="47"/>
      <c r="U57" s="47"/>
      <c r="V57" s="47">
        <v>2</v>
      </c>
      <c r="W57" s="48"/>
      <c r="X57" s="61">
        <f t="shared" si="8"/>
        <v>2</v>
      </c>
      <c r="Y57" s="52">
        <f t="shared" si="8"/>
        <v>0</v>
      </c>
      <c r="Z57">
        <f t="shared" si="7"/>
        <v>2</v>
      </c>
    </row>
    <row r="58" spans="1:26">
      <c r="A58" s="51" t="s">
        <v>13</v>
      </c>
      <c r="B58" s="16" t="s">
        <v>656</v>
      </c>
      <c r="C58" s="47" t="s">
        <v>169</v>
      </c>
      <c r="D58" s="47" t="s">
        <v>231</v>
      </c>
      <c r="E58" s="52" t="s">
        <v>232</v>
      </c>
      <c r="F58" s="56"/>
      <c r="G58" s="47"/>
      <c r="H58" s="47"/>
      <c r="I58" s="47"/>
      <c r="J58" s="47"/>
      <c r="K58" s="47"/>
      <c r="L58" s="47">
        <v>2</v>
      </c>
      <c r="M58" s="47"/>
      <c r="N58" s="47">
        <v>1</v>
      </c>
      <c r="O58" s="47"/>
      <c r="P58" s="47"/>
      <c r="Q58" s="47"/>
      <c r="R58" s="47">
        <v>5</v>
      </c>
      <c r="S58" s="47">
        <v>7</v>
      </c>
      <c r="T58" s="47"/>
      <c r="U58" s="47"/>
      <c r="V58" s="47">
        <v>2</v>
      </c>
      <c r="W58" s="48">
        <v>1</v>
      </c>
      <c r="X58" s="61">
        <f t="shared" si="8"/>
        <v>10</v>
      </c>
      <c r="Y58" s="52">
        <f t="shared" si="8"/>
        <v>8</v>
      </c>
      <c r="Z58">
        <f t="shared" si="7"/>
        <v>18</v>
      </c>
    </row>
    <row r="59" spans="1:26">
      <c r="A59" s="51" t="s">
        <v>13</v>
      </c>
      <c r="B59" s="16" t="s">
        <v>657</v>
      </c>
      <c r="C59" s="47" t="s">
        <v>159</v>
      </c>
      <c r="D59" s="47" t="s">
        <v>233</v>
      </c>
      <c r="E59" s="52" t="s">
        <v>234</v>
      </c>
      <c r="F59" s="56"/>
      <c r="G59" s="47"/>
      <c r="H59" s="47"/>
      <c r="I59" s="47"/>
      <c r="J59" s="47"/>
      <c r="K59" s="47"/>
      <c r="L59" s="47"/>
      <c r="M59" s="47"/>
      <c r="N59" s="47"/>
      <c r="O59" s="47"/>
      <c r="P59" s="47"/>
      <c r="Q59" s="47"/>
      <c r="R59" s="47"/>
      <c r="S59" s="47"/>
      <c r="T59" s="47"/>
      <c r="U59" s="47"/>
      <c r="V59" s="47">
        <v>1</v>
      </c>
      <c r="W59" s="48"/>
      <c r="X59" s="61">
        <f t="shared" si="8"/>
        <v>1</v>
      </c>
      <c r="Y59" s="52">
        <f t="shared" si="8"/>
        <v>0</v>
      </c>
      <c r="Z59">
        <f t="shared" si="7"/>
        <v>1</v>
      </c>
    </row>
    <row r="60" spans="1:26">
      <c r="A60" s="51" t="s">
        <v>13</v>
      </c>
      <c r="B60" s="16" t="s">
        <v>657</v>
      </c>
      <c r="C60" s="47" t="s">
        <v>144</v>
      </c>
      <c r="D60" s="47" t="s">
        <v>235</v>
      </c>
      <c r="E60" s="52" t="s">
        <v>236</v>
      </c>
      <c r="F60" s="56">
        <v>1</v>
      </c>
      <c r="G60" s="47">
        <v>3</v>
      </c>
      <c r="H60" s="47"/>
      <c r="I60" s="47"/>
      <c r="J60" s="47">
        <v>4</v>
      </c>
      <c r="K60" s="47">
        <v>3</v>
      </c>
      <c r="L60" s="47">
        <v>1</v>
      </c>
      <c r="M60" s="47">
        <v>7</v>
      </c>
      <c r="N60" s="47">
        <v>4</v>
      </c>
      <c r="O60" s="47">
        <v>11</v>
      </c>
      <c r="P60" s="47"/>
      <c r="Q60" s="47"/>
      <c r="R60" s="47">
        <v>1</v>
      </c>
      <c r="S60" s="47">
        <v>1</v>
      </c>
      <c r="T60" s="47"/>
      <c r="U60" s="47"/>
      <c r="V60" s="47">
        <v>20</v>
      </c>
      <c r="W60" s="48">
        <v>35</v>
      </c>
      <c r="X60" s="61">
        <f t="shared" si="8"/>
        <v>31</v>
      </c>
      <c r="Y60" s="52">
        <f t="shared" si="8"/>
        <v>60</v>
      </c>
      <c r="Z60">
        <f t="shared" si="7"/>
        <v>91</v>
      </c>
    </row>
    <row r="61" spans="1:26">
      <c r="A61" s="51" t="s">
        <v>13</v>
      </c>
      <c r="B61" s="16" t="s">
        <v>657</v>
      </c>
      <c r="C61" s="47" t="s">
        <v>144</v>
      </c>
      <c r="D61" s="47" t="s">
        <v>237</v>
      </c>
      <c r="E61" s="52" t="s">
        <v>234</v>
      </c>
      <c r="F61" s="56">
        <v>2</v>
      </c>
      <c r="G61" s="47">
        <v>6</v>
      </c>
      <c r="H61" s="47"/>
      <c r="I61" s="47"/>
      <c r="J61" s="47">
        <v>6</v>
      </c>
      <c r="K61" s="47">
        <v>10</v>
      </c>
      <c r="L61" s="47">
        <v>6</v>
      </c>
      <c r="M61" s="47">
        <v>12</v>
      </c>
      <c r="N61" s="47">
        <v>11</v>
      </c>
      <c r="O61" s="47">
        <v>27</v>
      </c>
      <c r="P61" s="47"/>
      <c r="Q61" s="47"/>
      <c r="R61" s="47">
        <v>4</v>
      </c>
      <c r="S61" s="47">
        <v>7</v>
      </c>
      <c r="T61" s="47"/>
      <c r="U61" s="47">
        <v>1</v>
      </c>
      <c r="V61" s="47">
        <v>60</v>
      </c>
      <c r="W61" s="48">
        <v>69</v>
      </c>
      <c r="X61" s="61">
        <f t="shared" si="8"/>
        <v>89</v>
      </c>
      <c r="Y61" s="52">
        <f t="shared" si="8"/>
        <v>132</v>
      </c>
      <c r="Z61">
        <f t="shared" si="7"/>
        <v>221</v>
      </c>
    </row>
    <row r="62" spans="1:26">
      <c r="A62" s="51" t="s">
        <v>13</v>
      </c>
      <c r="B62" s="16" t="s">
        <v>658</v>
      </c>
      <c r="C62" s="47" t="s">
        <v>144</v>
      </c>
      <c r="D62" s="47" t="s">
        <v>238</v>
      </c>
      <c r="E62" s="52" t="s">
        <v>239</v>
      </c>
      <c r="F62" s="56">
        <v>1</v>
      </c>
      <c r="G62" s="47"/>
      <c r="H62" s="47"/>
      <c r="I62" s="47"/>
      <c r="J62" s="47">
        <v>2</v>
      </c>
      <c r="K62" s="47">
        <v>7</v>
      </c>
      <c r="L62" s="47">
        <v>5</v>
      </c>
      <c r="M62" s="47">
        <v>9</v>
      </c>
      <c r="N62" s="47">
        <v>2</v>
      </c>
      <c r="O62" s="47">
        <v>3</v>
      </c>
      <c r="P62" s="47"/>
      <c r="Q62" s="47"/>
      <c r="R62" s="47">
        <v>3</v>
      </c>
      <c r="S62" s="47">
        <v>2</v>
      </c>
      <c r="T62" s="47"/>
      <c r="U62" s="47"/>
      <c r="V62" s="47">
        <v>26</v>
      </c>
      <c r="W62" s="48">
        <v>36</v>
      </c>
      <c r="X62" s="61">
        <f t="shared" si="8"/>
        <v>39</v>
      </c>
      <c r="Y62" s="52">
        <f t="shared" si="8"/>
        <v>57</v>
      </c>
      <c r="Z62">
        <f t="shared" si="7"/>
        <v>96</v>
      </c>
    </row>
    <row r="63" spans="1:26">
      <c r="A63" s="51" t="s">
        <v>13</v>
      </c>
      <c r="B63" s="16" t="s">
        <v>659</v>
      </c>
      <c r="C63" s="47" t="s">
        <v>144</v>
      </c>
      <c r="D63" s="47" t="s">
        <v>240</v>
      </c>
      <c r="E63" s="52" t="s">
        <v>241</v>
      </c>
      <c r="F63" s="56"/>
      <c r="G63" s="47"/>
      <c r="H63" s="47"/>
      <c r="I63" s="47"/>
      <c r="J63" s="47"/>
      <c r="K63" s="47"/>
      <c r="L63" s="47">
        <v>1</v>
      </c>
      <c r="M63" s="47">
        <v>1</v>
      </c>
      <c r="N63" s="47"/>
      <c r="O63" s="47">
        <v>1</v>
      </c>
      <c r="P63" s="47"/>
      <c r="Q63" s="47"/>
      <c r="R63" s="47">
        <v>1</v>
      </c>
      <c r="S63" s="47">
        <v>2</v>
      </c>
      <c r="T63" s="47"/>
      <c r="U63" s="47"/>
      <c r="V63" s="47"/>
      <c r="W63" s="48">
        <v>2</v>
      </c>
      <c r="X63" s="61">
        <f t="shared" si="8"/>
        <v>2</v>
      </c>
      <c r="Y63" s="52">
        <f t="shared" si="8"/>
        <v>6</v>
      </c>
      <c r="Z63">
        <f t="shared" si="7"/>
        <v>8</v>
      </c>
    </row>
    <row r="64" spans="1:26">
      <c r="A64" s="51" t="s">
        <v>13</v>
      </c>
      <c r="B64" s="16" t="s">
        <v>660</v>
      </c>
      <c r="C64" s="47" t="s">
        <v>144</v>
      </c>
      <c r="D64" s="47" t="s">
        <v>242</v>
      </c>
      <c r="E64" s="52" t="s">
        <v>243</v>
      </c>
      <c r="F64" s="56"/>
      <c r="G64" s="47">
        <v>1</v>
      </c>
      <c r="H64" s="47"/>
      <c r="I64" s="47"/>
      <c r="J64" s="47"/>
      <c r="K64" s="47">
        <v>2</v>
      </c>
      <c r="L64" s="47"/>
      <c r="M64" s="47">
        <v>1</v>
      </c>
      <c r="N64" s="47">
        <v>1</v>
      </c>
      <c r="O64" s="47">
        <v>3</v>
      </c>
      <c r="P64" s="47"/>
      <c r="Q64" s="47"/>
      <c r="R64" s="47"/>
      <c r="S64" s="47">
        <v>1</v>
      </c>
      <c r="T64" s="47"/>
      <c r="U64" s="47"/>
      <c r="V64" s="47">
        <v>21</v>
      </c>
      <c r="W64" s="48">
        <v>20</v>
      </c>
      <c r="X64" s="61">
        <f t="shared" si="8"/>
        <v>22</v>
      </c>
      <c r="Y64" s="52">
        <f t="shared" si="8"/>
        <v>28</v>
      </c>
      <c r="Z64">
        <f t="shared" si="7"/>
        <v>50</v>
      </c>
    </row>
    <row r="65" spans="1:26">
      <c r="A65" s="51" t="s">
        <v>13</v>
      </c>
      <c r="B65" s="16" t="s">
        <v>661</v>
      </c>
      <c r="C65" s="47" t="s">
        <v>159</v>
      </c>
      <c r="D65" s="47" t="s">
        <v>244</v>
      </c>
      <c r="E65" s="52" t="s">
        <v>245</v>
      </c>
      <c r="F65" s="56">
        <v>1</v>
      </c>
      <c r="G65" s="47"/>
      <c r="H65" s="47"/>
      <c r="I65" s="47"/>
      <c r="J65" s="47"/>
      <c r="K65" s="47"/>
      <c r="L65" s="47"/>
      <c r="M65" s="47"/>
      <c r="N65" s="47"/>
      <c r="O65" s="47"/>
      <c r="P65" s="47"/>
      <c r="Q65" s="47"/>
      <c r="R65" s="47"/>
      <c r="S65" s="47">
        <v>1</v>
      </c>
      <c r="T65" s="47"/>
      <c r="U65" s="47"/>
      <c r="V65" s="47">
        <v>4</v>
      </c>
      <c r="W65" s="48">
        <v>2</v>
      </c>
      <c r="X65" s="61">
        <f t="shared" si="8"/>
        <v>5</v>
      </c>
      <c r="Y65" s="52">
        <f t="shared" si="8"/>
        <v>3</v>
      </c>
      <c r="Z65">
        <f t="shared" si="7"/>
        <v>8</v>
      </c>
    </row>
    <row r="66" spans="1:26">
      <c r="A66" s="51" t="s">
        <v>13</v>
      </c>
      <c r="B66" s="16" t="s">
        <v>661</v>
      </c>
      <c r="C66" s="47" t="s">
        <v>159</v>
      </c>
      <c r="D66" s="47" t="s">
        <v>246</v>
      </c>
      <c r="E66" s="52" t="s">
        <v>247</v>
      </c>
      <c r="F66" s="56">
        <v>1</v>
      </c>
      <c r="G66" s="47"/>
      <c r="H66" s="47"/>
      <c r="I66" s="47"/>
      <c r="J66" s="47">
        <v>1</v>
      </c>
      <c r="K66" s="47">
        <v>2</v>
      </c>
      <c r="L66" s="47">
        <v>2</v>
      </c>
      <c r="M66" s="47"/>
      <c r="N66" s="47">
        <v>1</v>
      </c>
      <c r="O66" s="47"/>
      <c r="P66" s="47"/>
      <c r="Q66" s="47"/>
      <c r="R66" s="47">
        <v>3</v>
      </c>
      <c r="S66" s="47"/>
      <c r="T66" s="47"/>
      <c r="U66" s="47"/>
      <c r="V66" s="47">
        <v>22</v>
      </c>
      <c r="W66" s="48">
        <v>6</v>
      </c>
      <c r="X66" s="61">
        <f t="shared" si="8"/>
        <v>30</v>
      </c>
      <c r="Y66" s="52">
        <f t="shared" si="8"/>
        <v>8</v>
      </c>
      <c r="Z66">
        <f t="shared" si="7"/>
        <v>38</v>
      </c>
    </row>
    <row r="67" spans="1:26">
      <c r="A67" s="51" t="s">
        <v>13</v>
      </c>
      <c r="B67" s="16" t="s">
        <v>662</v>
      </c>
      <c r="C67" s="47" t="s">
        <v>180</v>
      </c>
      <c r="D67" s="47" t="s">
        <v>248</v>
      </c>
      <c r="E67" s="52" t="s">
        <v>249</v>
      </c>
      <c r="F67" s="56">
        <v>8</v>
      </c>
      <c r="G67" s="47">
        <v>9</v>
      </c>
      <c r="H67" s="47"/>
      <c r="I67" s="47">
        <v>1</v>
      </c>
      <c r="J67" s="47">
        <v>5</v>
      </c>
      <c r="K67" s="47">
        <v>8</v>
      </c>
      <c r="L67" s="47">
        <v>11</v>
      </c>
      <c r="M67" s="47">
        <v>7</v>
      </c>
      <c r="N67" s="47">
        <v>22</v>
      </c>
      <c r="O67" s="47">
        <v>20</v>
      </c>
      <c r="P67" s="47"/>
      <c r="Q67" s="47"/>
      <c r="R67" s="47">
        <v>5</v>
      </c>
      <c r="S67" s="47">
        <v>4</v>
      </c>
      <c r="T67" s="47"/>
      <c r="U67" s="47"/>
      <c r="V67" s="47">
        <v>146</v>
      </c>
      <c r="W67" s="48">
        <v>152</v>
      </c>
      <c r="X67" s="61">
        <f t="shared" si="8"/>
        <v>197</v>
      </c>
      <c r="Y67" s="52">
        <f t="shared" si="8"/>
        <v>201</v>
      </c>
      <c r="Z67">
        <f t="shared" si="7"/>
        <v>398</v>
      </c>
    </row>
    <row r="68" spans="1:26">
      <c r="A68" s="51" t="s">
        <v>13</v>
      </c>
      <c r="B68" s="16" t="s">
        <v>663</v>
      </c>
      <c r="C68" s="47" t="s">
        <v>180</v>
      </c>
      <c r="D68" s="47" t="s">
        <v>250</v>
      </c>
      <c r="E68" s="52" t="s">
        <v>251</v>
      </c>
      <c r="F68" s="56">
        <v>3</v>
      </c>
      <c r="G68" s="47">
        <v>10</v>
      </c>
      <c r="H68" s="47"/>
      <c r="I68" s="47">
        <v>1</v>
      </c>
      <c r="J68" s="47">
        <v>4</v>
      </c>
      <c r="K68" s="47">
        <v>8</v>
      </c>
      <c r="L68" s="47">
        <v>8</v>
      </c>
      <c r="M68" s="47">
        <v>16</v>
      </c>
      <c r="N68" s="47">
        <v>6</v>
      </c>
      <c r="O68" s="47">
        <v>31</v>
      </c>
      <c r="P68" s="47"/>
      <c r="Q68" s="47"/>
      <c r="R68" s="47">
        <v>3</v>
      </c>
      <c r="S68" s="47">
        <v>5</v>
      </c>
      <c r="T68" s="47"/>
      <c r="U68" s="47"/>
      <c r="V68" s="47">
        <v>29</v>
      </c>
      <c r="W68" s="48">
        <v>79</v>
      </c>
      <c r="X68" s="61">
        <f t="shared" si="8"/>
        <v>53</v>
      </c>
      <c r="Y68" s="52">
        <f t="shared" si="8"/>
        <v>150</v>
      </c>
      <c r="Z68">
        <f t="shared" si="7"/>
        <v>203</v>
      </c>
    </row>
    <row r="69" spans="1:26">
      <c r="A69" s="51" t="s">
        <v>13</v>
      </c>
      <c r="B69" s="16" t="s">
        <v>664</v>
      </c>
      <c r="C69" s="47" t="s">
        <v>159</v>
      </c>
      <c r="D69" s="47" t="s">
        <v>252</v>
      </c>
      <c r="E69" s="52" t="s">
        <v>253</v>
      </c>
      <c r="F69" s="56">
        <v>1</v>
      </c>
      <c r="G69" s="47"/>
      <c r="H69" s="47">
        <v>1</v>
      </c>
      <c r="I69" s="47"/>
      <c r="J69" s="47"/>
      <c r="K69" s="47"/>
      <c r="L69" s="47"/>
      <c r="M69" s="47">
        <v>1</v>
      </c>
      <c r="N69" s="47">
        <v>2</v>
      </c>
      <c r="O69" s="47">
        <v>1</v>
      </c>
      <c r="P69" s="47"/>
      <c r="Q69" s="47"/>
      <c r="R69" s="47">
        <v>1</v>
      </c>
      <c r="S69" s="47">
        <v>1</v>
      </c>
      <c r="T69" s="47"/>
      <c r="U69" s="47"/>
      <c r="V69" s="47">
        <v>5</v>
      </c>
      <c r="W69" s="48">
        <v>4</v>
      </c>
      <c r="X69" s="61">
        <f t="shared" si="8"/>
        <v>10</v>
      </c>
      <c r="Y69" s="52">
        <f t="shared" si="8"/>
        <v>7</v>
      </c>
      <c r="Z69">
        <f t="shared" si="7"/>
        <v>17</v>
      </c>
    </row>
    <row r="70" spans="1:26">
      <c r="A70" s="51" t="s">
        <v>13</v>
      </c>
      <c r="B70" s="16" t="s">
        <v>665</v>
      </c>
      <c r="C70" s="47" t="s">
        <v>159</v>
      </c>
      <c r="D70" s="47" t="s">
        <v>254</v>
      </c>
      <c r="E70" s="52" t="s">
        <v>255</v>
      </c>
      <c r="F70" s="56"/>
      <c r="G70" s="47"/>
      <c r="H70" s="47"/>
      <c r="I70" s="47"/>
      <c r="J70" s="47"/>
      <c r="K70" s="47">
        <v>1</v>
      </c>
      <c r="L70" s="47"/>
      <c r="M70" s="47"/>
      <c r="N70" s="47"/>
      <c r="O70" s="47"/>
      <c r="P70" s="47"/>
      <c r="Q70" s="47"/>
      <c r="R70" s="47">
        <v>1</v>
      </c>
      <c r="S70" s="47"/>
      <c r="T70" s="47"/>
      <c r="U70" s="47"/>
      <c r="V70" s="47">
        <v>1</v>
      </c>
      <c r="W70" s="48">
        <v>4</v>
      </c>
      <c r="X70" s="61">
        <f t="shared" si="8"/>
        <v>2</v>
      </c>
      <c r="Y70" s="52">
        <f t="shared" si="8"/>
        <v>5</v>
      </c>
      <c r="Z70">
        <f t="shared" si="7"/>
        <v>7</v>
      </c>
    </row>
    <row r="71" spans="1:26">
      <c r="A71" s="51" t="s">
        <v>13</v>
      </c>
      <c r="B71" s="16" t="s">
        <v>665</v>
      </c>
      <c r="C71" s="47" t="s">
        <v>159</v>
      </c>
      <c r="D71" s="47" t="s">
        <v>256</v>
      </c>
      <c r="E71" s="52" t="s">
        <v>257</v>
      </c>
      <c r="F71" s="56">
        <v>2</v>
      </c>
      <c r="G71" s="47"/>
      <c r="H71" s="47"/>
      <c r="I71" s="47"/>
      <c r="J71" s="47"/>
      <c r="K71" s="47"/>
      <c r="L71" s="47">
        <v>1</v>
      </c>
      <c r="M71" s="47"/>
      <c r="N71" s="47">
        <v>1</v>
      </c>
      <c r="O71" s="47">
        <v>1</v>
      </c>
      <c r="P71" s="47"/>
      <c r="Q71" s="47"/>
      <c r="R71" s="47">
        <v>5</v>
      </c>
      <c r="S71" s="47"/>
      <c r="T71" s="47"/>
      <c r="U71" s="47"/>
      <c r="V71" s="47">
        <v>5</v>
      </c>
      <c r="W71" s="48">
        <v>8</v>
      </c>
      <c r="X71" s="61">
        <f t="shared" si="8"/>
        <v>14</v>
      </c>
      <c r="Y71" s="52">
        <f t="shared" si="8"/>
        <v>9</v>
      </c>
      <c r="Z71">
        <f t="shared" si="7"/>
        <v>23</v>
      </c>
    </row>
    <row r="72" spans="1:26">
      <c r="A72" s="51" t="s">
        <v>13</v>
      </c>
      <c r="B72" s="16" t="s">
        <v>666</v>
      </c>
      <c r="C72" s="47" t="s">
        <v>159</v>
      </c>
      <c r="D72" s="47" t="s">
        <v>258</v>
      </c>
      <c r="E72" s="52" t="s">
        <v>259</v>
      </c>
      <c r="F72" s="56"/>
      <c r="G72" s="47">
        <v>2</v>
      </c>
      <c r="H72" s="47"/>
      <c r="I72" s="47"/>
      <c r="J72" s="47"/>
      <c r="K72" s="47"/>
      <c r="L72" s="47"/>
      <c r="M72" s="47">
        <v>2</v>
      </c>
      <c r="N72" s="47"/>
      <c r="O72" s="47">
        <v>1</v>
      </c>
      <c r="P72" s="47"/>
      <c r="Q72" s="47"/>
      <c r="R72" s="47"/>
      <c r="S72" s="47"/>
      <c r="T72" s="47"/>
      <c r="U72" s="47"/>
      <c r="V72" s="47">
        <v>3</v>
      </c>
      <c r="W72" s="48">
        <v>3</v>
      </c>
      <c r="X72" s="61">
        <f t="shared" si="8"/>
        <v>3</v>
      </c>
      <c r="Y72" s="52">
        <f t="shared" si="8"/>
        <v>8</v>
      </c>
      <c r="Z72">
        <f t="shared" si="7"/>
        <v>11</v>
      </c>
    </row>
    <row r="73" spans="1:26">
      <c r="A73" s="51" t="s">
        <v>13</v>
      </c>
      <c r="B73" s="16" t="s">
        <v>737</v>
      </c>
      <c r="C73" s="47" t="s">
        <v>144</v>
      </c>
      <c r="D73" s="47" t="s">
        <v>260</v>
      </c>
      <c r="E73" s="52" t="s">
        <v>261</v>
      </c>
      <c r="F73" s="56"/>
      <c r="G73" s="47"/>
      <c r="H73" s="47"/>
      <c r="I73" s="47"/>
      <c r="J73" s="47"/>
      <c r="K73" s="47"/>
      <c r="L73" s="47"/>
      <c r="M73" s="47"/>
      <c r="N73" s="47"/>
      <c r="O73" s="47"/>
      <c r="P73" s="47"/>
      <c r="Q73" s="47"/>
      <c r="R73" s="47"/>
      <c r="S73" s="47"/>
      <c r="T73" s="47"/>
      <c r="U73" s="47"/>
      <c r="V73" s="47">
        <v>1</v>
      </c>
      <c r="W73" s="48"/>
      <c r="X73" s="61">
        <f t="shared" si="8"/>
        <v>1</v>
      </c>
      <c r="Y73" s="52">
        <f t="shared" si="8"/>
        <v>0</v>
      </c>
      <c r="Z73">
        <f t="shared" si="7"/>
        <v>1</v>
      </c>
    </row>
    <row r="74" spans="1:26">
      <c r="A74" s="51" t="s">
        <v>13</v>
      </c>
      <c r="B74" s="16" t="s">
        <v>667</v>
      </c>
      <c r="C74" s="47" t="s">
        <v>144</v>
      </c>
      <c r="D74" s="47" t="s">
        <v>262</v>
      </c>
      <c r="E74" s="52" t="s">
        <v>263</v>
      </c>
      <c r="F74" s="56">
        <v>1</v>
      </c>
      <c r="G74" s="47"/>
      <c r="H74" s="47"/>
      <c r="I74" s="47"/>
      <c r="J74" s="47">
        <v>1</v>
      </c>
      <c r="K74" s="47">
        <v>2</v>
      </c>
      <c r="L74" s="47"/>
      <c r="M74" s="47"/>
      <c r="N74" s="47">
        <v>1</v>
      </c>
      <c r="O74" s="47">
        <v>1</v>
      </c>
      <c r="P74" s="47"/>
      <c r="Q74" s="47"/>
      <c r="R74" s="47"/>
      <c r="S74" s="47"/>
      <c r="T74" s="47"/>
      <c r="U74" s="47"/>
      <c r="V74" s="47">
        <v>24</v>
      </c>
      <c r="W74" s="48">
        <v>9</v>
      </c>
      <c r="X74" s="61">
        <f t="shared" si="8"/>
        <v>27</v>
      </c>
      <c r="Y74" s="52">
        <f t="shared" si="8"/>
        <v>12</v>
      </c>
      <c r="Z74">
        <f t="shared" si="7"/>
        <v>39</v>
      </c>
    </row>
    <row r="75" spans="1:26">
      <c r="A75" s="51" t="s">
        <v>13</v>
      </c>
      <c r="B75" s="16" t="s">
        <v>668</v>
      </c>
      <c r="C75" s="47" t="s">
        <v>159</v>
      </c>
      <c r="D75" s="47" t="s">
        <v>264</v>
      </c>
      <c r="E75" s="52" t="s">
        <v>265</v>
      </c>
      <c r="F75" s="56"/>
      <c r="G75" s="47"/>
      <c r="H75" s="47"/>
      <c r="I75" s="47"/>
      <c r="J75" s="47"/>
      <c r="K75" s="47"/>
      <c r="L75" s="47"/>
      <c r="M75" s="47"/>
      <c r="N75" s="47"/>
      <c r="O75" s="47"/>
      <c r="P75" s="47"/>
      <c r="Q75" s="47"/>
      <c r="R75" s="47"/>
      <c r="S75" s="47"/>
      <c r="T75" s="47"/>
      <c r="U75" s="47"/>
      <c r="V75" s="47">
        <v>2</v>
      </c>
      <c r="W75" s="48"/>
      <c r="X75" s="61">
        <f t="shared" si="8"/>
        <v>2</v>
      </c>
      <c r="Y75" s="52">
        <f t="shared" si="8"/>
        <v>0</v>
      </c>
      <c r="Z75">
        <f t="shared" si="7"/>
        <v>2</v>
      </c>
    </row>
    <row r="76" spans="1:26">
      <c r="A76" s="51" t="s">
        <v>13</v>
      </c>
      <c r="B76" s="16" t="s">
        <v>668</v>
      </c>
      <c r="C76" s="47" t="s">
        <v>159</v>
      </c>
      <c r="D76" s="47" t="s">
        <v>266</v>
      </c>
      <c r="E76" s="52" t="s">
        <v>267</v>
      </c>
      <c r="F76" s="56"/>
      <c r="G76" s="47"/>
      <c r="H76" s="47"/>
      <c r="I76" s="47"/>
      <c r="J76" s="47"/>
      <c r="K76" s="47"/>
      <c r="L76" s="47"/>
      <c r="M76" s="47"/>
      <c r="N76" s="47">
        <v>1</v>
      </c>
      <c r="O76" s="47"/>
      <c r="P76" s="47"/>
      <c r="Q76" s="47"/>
      <c r="R76" s="47"/>
      <c r="S76" s="47">
        <v>1</v>
      </c>
      <c r="T76" s="47"/>
      <c r="U76" s="47"/>
      <c r="V76" s="47">
        <v>20</v>
      </c>
      <c r="W76" s="48">
        <v>3</v>
      </c>
      <c r="X76" s="61">
        <f t="shared" si="8"/>
        <v>21</v>
      </c>
      <c r="Y76" s="52">
        <f t="shared" si="8"/>
        <v>4</v>
      </c>
      <c r="Z76">
        <f t="shared" si="7"/>
        <v>25</v>
      </c>
    </row>
    <row r="77" spans="1:26">
      <c r="A77" s="51" t="s">
        <v>13</v>
      </c>
      <c r="B77" s="16" t="s">
        <v>669</v>
      </c>
      <c r="C77" s="47" t="s">
        <v>159</v>
      </c>
      <c r="D77" s="47" t="s">
        <v>268</v>
      </c>
      <c r="E77" s="52" t="s">
        <v>269</v>
      </c>
      <c r="F77" s="56"/>
      <c r="G77" s="47"/>
      <c r="H77" s="47"/>
      <c r="I77" s="47"/>
      <c r="J77" s="47"/>
      <c r="K77" s="47"/>
      <c r="L77" s="47"/>
      <c r="M77" s="47"/>
      <c r="N77" s="47">
        <v>1</v>
      </c>
      <c r="O77" s="47"/>
      <c r="P77" s="47"/>
      <c r="Q77" s="47"/>
      <c r="R77" s="47"/>
      <c r="S77" s="47"/>
      <c r="T77" s="47"/>
      <c r="U77" s="47"/>
      <c r="V77" s="47">
        <v>1</v>
      </c>
      <c r="W77" s="48"/>
      <c r="X77" s="61">
        <f t="shared" si="8"/>
        <v>2</v>
      </c>
      <c r="Y77" s="52">
        <f t="shared" si="8"/>
        <v>0</v>
      </c>
      <c r="Z77">
        <f t="shared" si="7"/>
        <v>2</v>
      </c>
    </row>
    <row r="78" spans="1:26">
      <c r="A78" s="51" t="s">
        <v>13</v>
      </c>
      <c r="B78" s="16" t="s">
        <v>670</v>
      </c>
      <c r="C78" s="47" t="s">
        <v>159</v>
      </c>
      <c r="D78" s="47" t="s">
        <v>270</v>
      </c>
      <c r="E78" s="52" t="s">
        <v>271</v>
      </c>
      <c r="F78" s="56"/>
      <c r="G78" s="47">
        <v>7</v>
      </c>
      <c r="H78" s="47"/>
      <c r="I78" s="47">
        <v>1</v>
      </c>
      <c r="J78" s="47">
        <v>3</v>
      </c>
      <c r="K78" s="47">
        <v>6</v>
      </c>
      <c r="L78" s="47">
        <v>9</v>
      </c>
      <c r="M78" s="47">
        <v>25</v>
      </c>
      <c r="N78" s="47">
        <v>11</v>
      </c>
      <c r="O78" s="47">
        <v>27</v>
      </c>
      <c r="P78" s="47"/>
      <c r="Q78" s="47"/>
      <c r="R78" s="47">
        <v>9</v>
      </c>
      <c r="S78" s="47">
        <v>23</v>
      </c>
      <c r="T78" s="47">
        <v>1</v>
      </c>
      <c r="U78" s="47"/>
      <c r="V78" s="47">
        <v>45</v>
      </c>
      <c r="W78" s="48">
        <v>136</v>
      </c>
      <c r="X78" s="61">
        <f t="shared" si="8"/>
        <v>78</v>
      </c>
      <c r="Y78" s="52">
        <f t="shared" si="8"/>
        <v>225</v>
      </c>
      <c r="Z78">
        <f t="shared" si="7"/>
        <v>303</v>
      </c>
    </row>
    <row r="79" spans="1:26">
      <c r="A79" s="51" t="s">
        <v>13</v>
      </c>
      <c r="B79" s="16" t="s">
        <v>670</v>
      </c>
      <c r="C79" s="47" t="s">
        <v>159</v>
      </c>
      <c r="D79" s="47" t="s">
        <v>272</v>
      </c>
      <c r="E79" s="52" t="s">
        <v>273</v>
      </c>
      <c r="F79" s="56">
        <v>1</v>
      </c>
      <c r="G79" s="47">
        <v>1</v>
      </c>
      <c r="H79" s="47"/>
      <c r="I79" s="47"/>
      <c r="J79" s="47">
        <v>1</v>
      </c>
      <c r="K79" s="47">
        <v>3</v>
      </c>
      <c r="L79" s="47">
        <v>2</v>
      </c>
      <c r="M79" s="47">
        <v>4</v>
      </c>
      <c r="N79" s="47">
        <v>3</v>
      </c>
      <c r="O79" s="47">
        <v>9</v>
      </c>
      <c r="P79" s="47"/>
      <c r="Q79" s="47"/>
      <c r="R79" s="47">
        <v>2</v>
      </c>
      <c r="S79" s="47">
        <v>1</v>
      </c>
      <c r="T79" s="47"/>
      <c r="U79" s="47"/>
      <c r="V79" s="47">
        <v>14</v>
      </c>
      <c r="W79" s="48">
        <v>40</v>
      </c>
      <c r="X79" s="61">
        <f t="shared" si="8"/>
        <v>23</v>
      </c>
      <c r="Y79" s="52">
        <f t="shared" si="8"/>
        <v>58</v>
      </c>
      <c r="Z79">
        <f t="shared" si="7"/>
        <v>81</v>
      </c>
    </row>
    <row r="80" spans="1:26">
      <c r="A80" s="51" t="s">
        <v>13</v>
      </c>
      <c r="B80" s="16" t="s">
        <v>671</v>
      </c>
      <c r="C80" s="47" t="s">
        <v>144</v>
      </c>
      <c r="D80" s="47" t="s">
        <v>274</v>
      </c>
      <c r="E80" s="52" t="s">
        <v>275</v>
      </c>
      <c r="F80" s="56"/>
      <c r="G80" s="47"/>
      <c r="H80" s="47"/>
      <c r="I80" s="47"/>
      <c r="J80" s="47"/>
      <c r="K80" s="47"/>
      <c r="L80" s="47"/>
      <c r="M80" s="47"/>
      <c r="N80" s="47"/>
      <c r="O80" s="47">
        <v>1</v>
      </c>
      <c r="P80" s="47"/>
      <c r="Q80" s="47"/>
      <c r="R80" s="47"/>
      <c r="S80" s="47"/>
      <c r="T80" s="47"/>
      <c r="U80" s="47"/>
      <c r="V80" s="47">
        <v>7</v>
      </c>
      <c r="W80" s="48">
        <v>9</v>
      </c>
      <c r="X80" s="61">
        <f t="shared" si="8"/>
        <v>7</v>
      </c>
      <c r="Y80" s="52">
        <f t="shared" si="8"/>
        <v>10</v>
      </c>
      <c r="Z80">
        <f t="shared" si="7"/>
        <v>17</v>
      </c>
    </row>
    <row r="81" spans="1:26">
      <c r="A81" s="51" t="s">
        <v>13</v>
      </c>
      <c r="B81" s="16" t="s">
        <v>671</v>
      </c>
      <c r="C81" s="47" t="s">
        <v>144</v>
      </c>
      <c r="D81" s="47" t="s">
        <v>276</v>
      </c>
      <c r="E81" s="52" t="s">
        <v>277</v>
      </c>
      <c r="F81" s="56"/>
      <c r="G81" s="47"/>
      <c r="H81" s="47"/>
      <c r="I81" s="47"/>
      <c r="J81" s="47"/>
      <c r="K81" s="47"/>
      <c r="L81" s="47"/>
      <c r="M81" s="47"/>
      <c r="N81" s="47"/>
      <c r="O81" s="47"/>
      <c r="P81" s="47"/>
      <c r="Q81" s="47"/>
      <c r="R81" s="47">
        <v>1</v>
      </c>
      <c r="S81" s="47"/>
      <c r="T81" s="47"/>
      <c r="U81" s="47"/>
      <c r="V81" s="47">
        <v>3</v>
      </c>
      <c r="W81" s="48">
        <v>1</v>
      </c>
      <c r="X81" s="61">
        <f t="shared" si="8"/>
        <v>4</v>
      </c>
      <c r="Y81" s="52">
        <f>G81+I81+K81+M81+O81+Q81+S81+U81+W81</f>
        <v>1</v>
      </c>
      <c r="Z81">
        <f t="shared" ref="Z81:Z131" si="9">SUM(X81:Y81)</f>
        <v>5</v>
      </c>
    </row>
    <row r="82" spans="1:26">
      <c r="A82" s="51" t="s">
        <v>13</v>
      </c>
      <c r="B82" s="16" t="s">
        <v>672</v>
      </c>
      <c r="C82" s="47" t="s">
        <v>159</v>
      </c>
      <c r="D82" s="47" t="s">
        <v>278</v>
      </c>
      <c r="E82" s="52" t="s">
        <v>279</v>
      </c>
      <c r="F82" s="56"/>
      <c r="G82" s="47">
        <v>1</v>
      </c>
      <c r="H82" s="47"/>
      <c r="I82" s="47"/>
      <c r="J82" s="47"/>
      <c r="K82" s="47">
        <v>1</v>
      </c>
      <c r="L82" s="47"/>
      <c r="M82" s="47"/>
      <c r="N82" s="47">
        <v>1</v>
      </c>
      <c r="O82" s="47">
        <v>1</v>
      </c>
      <c r="P82" s="47"/>
      <c r="Q82" s="47">
        <v>1</v>
      </c>
      <c r="R82" s="47">
        <v>1</v>
      </c>
      <c r="S82" s="47">
        <v>1</v>
      </c>
      <c r="T82" s="47"/>
      <c r="U82" s="47"/>
      <c r="V82" s="47">
        <v>10</v>
      </c>
      <c r="W82" s="48">
        <v>18</v>
      </c>
      <c r="X82" s="61">
        <f t="shared" ref="X82:Y131" si="10">F82+H82+J82+L82+N82+P82+R82+T82+V82</f>
        <v>12</v>
      </c>
      <c r="Y82" s="52">
        <f t="shared" si="10"/>
        <v>23</v>
      </c>
      <c r="Z82">
        <f t="shared" si="9"/>
        <v>35</v>
      </c>
    </row>
    <row r="83" spans="1:26">
      <c r="A83" s="51" t="s">
        <v>13</v>
      </c>
      <c r="B83" s="16" t="s">
        <v>673</v>
      </c>
      <c r="C83" s="47" t="s">
        <v>159</v>
      </c>
      <c r="D83" s="47" t="s">
        <v>280</v>
      </c>
      <c r="E83" s="52" t="s">
        <v>281</v>
      </c>
      <c r="F83" s="56">
        <v>5</v>
      </c>
      <c r="G83" s="47"/>
      <c r="H83" s="47">
        <v>1</v>
      </c>
      <c r="I83" s="47"/>
      <c r="J83" s="47">
        <v>1</v>
      </c>
      <c r="K83" s="47"/>
      <c r="L83" s="47">
        <v>4</v>
      </c>
      <c r="M83" s="47">
        <v>2</v>
      </c>
      <c r="N83" s="47">
        <v>4</v>
      </c>
      <c r="O83" s="47">
        <v>2</v>
      </c>
      <c r="P83" s="47"/>
      <c r="Q83" s="47"/>
      <c r="R83" s="47">
        <v>4</v>
      </c>
      <c r="S83" s="47"/>
      <c r="T83" s="47"/>
      <c r="U83" s="47"/>
      <c r="V83" s="47">
        <v>48</v>
      </c>
      <c r="W83" s="48">
        <v>6</v>
      </c>
      <c r="X83" s="61">
        <f t="shared" si="10"/>
        <v>67</v>
      </c>
      <c r="Y83" s="52">
        <f t="shared" si="10"/>
        <v>10</v>
      </c>
      <c r="Z83">
        <f t="shared" si="9"/>
        <v>77</v>
      </c>
    </row>
    <row r="84" spans="1:26">
      <c r="A84" s="51" t="s">
        <v>13</v>
      </c>
      <c r="B84" s="16" t="s">
        <v>674</v>
      </c>
      <c r="C84" s="47" t="s">
        <v>159</v>
      </c>
      <c r="D84" s="47" t="s">
        <v>282</v>
      </c>
      <c r="E84" s="52" t="s">
        <v>283</v>
      </c>
      <c r="F84" s="56">
        <v>1</v>
      </c>
      <c r="G84" s="47"/>
      <c r="H84" s="47"/>
      <c r="I84" s="47"/>
      <c r="J84" s="47"/>
      <c r="K84" s="47"/>
      <c r="L84" s="47">
        <v>3</v>
      </c>
      <c r="M84" s="47">
        <v>1</v>
      </c>
      <c r="N84" s="47">
        <v>3</v>
      </c>
      <c r="O84" s="47">
        <v>2</v>
      </c>
      <c r="P84" s="47"/>
      <c r="Q84" s="47"/>
      <c r="R84" s="47"/>
      <c r="S84" s="47">
        <v>1</v>
      </c>
      <c r="T84" s="47"/>
      <c r="U84" s="47"/>
      <c r="V84" s="47">
        <v>31</v>
      </c>
      <c r="W84" s="48">
        <v>12</v>
      </c>
      <c r="X84" s="61">
        <f t="shared" si="10"/>
        <v>38</v>
      </c>
      <c r="Y84" s="52">
        <f t="shared" si="10"/>
        <v>16</v>
      </c>
      <c r="Z84">
        <f t="shared" si="9"/>
        <v>54</v>
      </c>
    </row>
    <row r="85" spans="1:26">
      <c r="A85" s="51" t="s">
        <v>13</v>
      </c>
      <c r="B85" s="16" t="s">
        <v>675</v>
      </c>
      <c r="C85" s="47" t="s">
        <v>159</v>
      </c>
      <c r="D85" s="47" t="s">
        <v>284</v>
      </c>
      <c r="E85" s="52" t="s">
        <v>285</v>
      </c>
      <c r="F85" s="56"/>
      <c r="G85" s="47">
        <v>4</v>
      </c>
      <c r="H85" s="47"/>
      <c r="I85" s="47"/>
      <c r="J85" s="47"/>
      <c r="K85" s="47">
        <v>2</v>
      </c>
      <c r="L85" s="47">
        <v>4</v>
      </c>
      <c r="M85" s="47">
        <v>4</v>
      </c>
      <c r="N85" s="47">
        <v>5</v>
      </c>
      <c r="O85" s="47">
        <v>10</v>
      </c>
      <c r="P85" s="47"/>
      <c r="Q85" s="47">
        <v>1</v>
      </c>
      <c r="R85" s="47">
        <v>3</v>
      </c>
      <c r="S85" s="47">
        <v>3</v>
      </c>
      <c r="T85" s="47"/>
      <c r="U85" s="47"/>
      <c r="V85" s="47">
        <v>47</v>
      </c>
      <c r="W85" s="48">
        <v>33</v>
      </c>
      <c r="X85" s="61">
        <f t="shared" si="10"/>
        <v>59</v>
      </c>
      <c r="Y85" s="52">
        <f t="shared" si="10"/>
        <v>57</v>
      </c>
      <c r="Z85">
        <f t="shared" si="9"/>
        <v>116</v>
      </c>
    </row>
    <row r="86" spans="1:26">
      <c r="A86" s="51" t="s">
        <v>13</v>
      </c>
      <c r="B86" s="16" t="s">
        <v>676</v>
      </c>
      <c r="C86" s="47" t="s">
        <v>159</v>
      </c>
      <c r="D86" s="47" t="s">
        <v>286</v>
      </c>
      <c r="E86" s="52" t="s">
        <v>287</v>
      </c>
      <c r="F86" s="56"/>
      <c r="G86" s="47"/>
      <c r="H86" s="47"/>
      <c r="I86" s="47"/>
      <c r="J86" s="47"/>
      <c r="K86" s="47"/>
      <c r="L86" s="47"/>
      <c r="M86" s="47">
        <v>3</v>
      </c>
      <c r="N86" s="47">
        <v>2</v>
      </c>
      <c r="O86" s="47">
        <v>3</v>
      </c>
      <c r="P86" s="47"/>
      <c r="Q86" s="47"/>
      <c r="R86" s="47">
        <v>2</v>
      </c>
      <c r="S86" s="47"/>
      <c r="T86" s="47"/>
      <c r="U86" s="47"/>
      <c r="V86" s="47">
        <v>8</v>
      </c>
      <c r="W86" s="48">
        <v>13</v>
      </c>
      <c r="X86" s="61">
        <f t="shared" si="10"/>
        <v>12</v>
      </c>
      <c r="Y86" s="52">
        <f t="shared" si="10"/>
        <v>19</v>
      </c>
      <c r="Z86">
        <f t="shared" si="9"/>
        <v>31</v>
      </c>
    </row>
    <row r="87" spans="1:26">
      <c r="A87" s="51" t="s">
        <v>13</v>
      </c>
      <c r="B87" s="16" t="s">
        <v>677</v>
      </c>
      <c r="C87" s="47" t="s">
        <v>159</v>
      </c>
      <c r="D87" s="47" t="s">
        <v>288</v>
      </c>
      <c r="E87" s="52" t="s">
        <v>289</v>
      </c>
      <c r="F87" s="56">
        <v>7</v>
      </c>
      <c r="G87" s="47">
        <v>3</v>
      </c>
      <c r="H87" s="47"/>
      <c r="I87" s="47">
        <v>1</v>
      </c>
      <c r="J87" s="47">
        <v>1</v>
      </c>
      <c r="K87" s="47">
        <v>1</v>
      </c>
      <c r="L87" s="47">
        <v>9</v>
      </c>
      <c r="M87" s="47">
        <v>12</v>
      </c>
      <c r="N87" s="47">
        <v>15</v>
      </c>
      <c r="O87" s="47">
        <v>32</v>
      </c>
      <c r="P87" s="47"/>
      <c r="Q87" s="47"/>
      <c r="R87" s="47">
        <v>9</v>
      </c>
      <c r="S87" s="47">
        <v>5</v>
      </c>
      <c r="T87" s="47"/>
      <c r="U87" s="47"/>
      <c r="V87" s="47">
        <v>83</v>
      </c>
      <c r="W87" s="48">
        <v>38</v>
      </c>
      <c r="X87" s="61">
        <f t="shared" si="10"/>
        <v>124</v>
      </c>
      <c r="Y87" s="52">
        <f t="shared" si="10"/>
        <v>92</v>
      </c>
      <c r="Z87">
        <f t="shared" si="9"/>
        <v>216</v>
      </c>
    </row>
    <row r="88" spans="1:26">
      <c r="A88" s="51" t="s">
        <v>13</v>
      </c>
      <c r="B88" s="16" t="s">
        <v>678</v>
      </c>
      <c r="C88" s="47" t="s">
        <v>159</v>
      </c>
      <c r="D88" s="47" t="s">
        <v>290</v>
      </c>
      <c r="E88" s="52" t="s">
        <v>291</v>
      </c>
      <c r="F88" s="56"/>
      <c r="G88" s="47"/>
      <c r="H88" s="47"/>
      <c r="I88" s="47"/>
      <c r="J88" s="47"/>
      <c r="K88" s="47"/>
      <c r="L88" s="47"/>
      <c r="M88" s="47"/>
      <c r="N88" s="47"/>
      <c r="O88" s="47"/>
      <c r="P88" s="47"/>
      <c r="Q88" s="47"/>
      <c r="R88" s="47"/>
      <c r="S88" s="47"/>
      <c r="T88" s="47"/>
      <c r="U88" s="47"/>
      <c r="V88" s="47"/>
      <c r="W88" s="48">
        <v>1</v>
      </c>
      <c r="X88" s="61">
        <f t="shared" si="10"/>
        <v>0</v>
      </c>
      <c r="Y88" s="52">
        <f t="shared" si="10"/>
        <v>1</v>
      </c>
      <c r="Z88">
        <f t="shared" si="9"/>
        <v>1</v>
      </c>
    </row>
    <row r="89" spans="1:26">
      <c r="A89" s="51" t="s">
        <v>13</v>
      </c>
      <c r="B89" s="16" t="s">
        <v>678</v>
      </c>
      <c r="C89" s="47" t="s">
        <v>159</v>
      </c>
      <c r="D89" s="47" t="s">
        <v>292</v>
      </c>
      <c r="E89" s="52" t="s">
        <v>293</v>
      </c>
      <c r="F89" s="56"/>
      <c r="G89" s="47">
        <v>1</v>
      </c>
      <c r="H89" s="47">
        <v>1</v>
      </c>
      <c r="I89" s="47"/>
      <c r="J89" s="47"/>
      <c r="K89" s="47"/>
      <c r="L89" s="47"/>
      <c r="M89" s="47">
        <v>1</v>
      </c>
      <c r="N89" s="47">
        <v>2</v>
      </c>
      <c r="O89" s="47">
        <v>2</v>
      </c>
      <c r="P89" s="47"/>
      <c r="Q89" s="47"/>
      <c r="R89" s="47">
        <v>1</v>
      </c>
      <c r="S89" s="47">
        <v>2</v>
      </c>
      <c r="T89" s="47"/>
      <c r="U89" s="47"/>
      <c r="V89" s="47">
        <v>7</v>
      </c>
      <c r="W89" s="48">
        <v>14</v>
      </c>
      <c r="X89" s="61">
        <f t="shared" si="10"/>
        <v>11</v>
      </c>
      <c r="Y89" s="52">
        <f t="shared" si="10"/>
        <v>20</v>
      </c>
      <c r="Z89">
        <f t="shared" si="9"/>
        <v>31</v>
      </c>
    </row>
    <row r="90" spans="1:26">
      <c r="A90" s="51" t="s">
        <v>13</v>
      </c>
      <c r="B90" s="16" t="s">
        <v>679</v>
      </c>
      <c r="C90" s="47" t="s">
        <v>159</v>
      </c>
      <c r="D90" s="47" t="s">
        <v>294</v>
      </c>
      <c r="E90" s="52" t="s">
        <v>295</v>
      </c>
      <c r="F90" s="56">
        <v>3</v>
      </c>
      <c r="G90" s="47"/>
      <c r="H90" s="47"/>
      <c r="I90" s="47"/>
      <c r="J90" s="47">
        <v>3</v>
      </c>
      <c r="K90" s="47">
        <v>1</v>
      </c>
      <c r="L90" s="47">
        <v>5</v>
      </c>
      <c r="M90" s="47"/>
      <c r="N90" s="47">
        <v>4</v>
      </c>
      <c r="O90" s="47">
        <v>2</v>
      </c>
      <c r="P90" s="47"/>
      <c r="Q90" s="47"/>
      <c r="R90" s="47">
        <v>8</v>
      </c>
      <c r="S90" s="47">
        <v>2</v>
      </c>
      <c r="T90" s="47"/>
      <c r="U90" s="47"/>
      <c r="V90" s="47">
        <v>27</v>
      </c>
      <c r="W90" s="48">
        <v>14</v>
      </c>
      <c r="X90" s="61">
        <f t="shared" si="10"/>
        <v>50</v>
      </c>
      <c r="Y90" s="52">
        <f t="shared" si="10"/>
        <v>19</v>
      </c>
      <c r="Z90">
        <f t="shared" si="9"/>
        <v>69</v>
      </c>
    </row>
    <row r="91" spans="1:26">
      <c r="A91" s="51" t="s">
        <v>13</v>
      </c>
      <c r="B91" s="16" t="s">
        <v>680</v>
      </c>
      <c r="C91" s="47" t="s">
        <v>159</v>
      </c>
      <c r="D91" s="47" t="s">
        <v>296</v>
      </c>
      <c r="E91" s="52" t="s">
        <v>297</v>
      </c>
      <c r="F91" s="56">
        <v>1</v>
      </c>
      <c r="G91" s="47">
        <v>2</v>
      </c>
      <c r="H91" s="47"/>
      <c r="I91" s="47"/>
      <c r="J91" s="47"/>
      <c r="K91" s="47"/>
      <c r="L91" s="47">
        <v>2</v>
      </c>
      <c r="M91" s="47">
        <v>5</v>
      </c>
      <c r="N91" s="47">
        <v>6</v>
      </c>
      <c r="O91" s="47">
        <v>6</v>
      </c>
      <c r="P91" s="47"/>
      <c r="Q91" s="47"/>
      <c r="R91" s="47">
        <v>2</v>
      </c>
      <c r="S91" s="47">
        <v>5</v>
      </c>
      <c r="T91" s="47"/>
      <c r="U91" s="47"/>
      <c r="V91" s="47">
        <v>7</v>
      </c>
      <c r="W91" s="48">
        <v>17</v>
      </c>
      <c r="X91" s="61">
        <f t="shared" si="10"/>
        <v>18</v>
      </c>
      <c r="Y91" s="52">
        <f t="shared" si="10"/>
        <v>35</v>
      </c>
      <c r="Z91">
        <f t="shared" si="9"/>
        <v>53</v>
      </c>
    </row>
    <row r="92" spans="1:26">
      <c r="A92" s="51" t="s">
        <v>13</v>
      </c>
      <c r="B92" s="16" t="s">
        <v>680</v>
      </c>
      <c r="C92" s="47" t="s">
        <v>159</v>
      </c>
      <c r="D92" s="47" t="s">
        <v>298</v>
      </c>
      <c r="E92" s="52" t="s">
        <v>299</v>
      </c>
      <c r="F92" s="56"/>
      <c r="G92" s="47"/>
      <c r="H92" s="47"/>
      <c r="I92" s="47"/>
      <c r="J92" s="47">
        <v>2</v>
      </c>
      <c r="K92" s="47"/>
      <c r="L92" s="47">
        <v>1</v>
      </c>
      <c r="M92" s="47"/>
      <c r="N92" s="47">
        <v>2</v>
      </c>
      <c r="O92" s="47">
        <v>1</v>
      </c>
      <c r="P92" s="47"/>
      <c r="Q92" s="47"/>
      <c r="R92" s="47">
        <v>2</v>
      </c>
      <c r="S92" s="47">
        <v>3</v>
      </c>
      <c r="T92" s="47"/>
      <c r="U92" s="47"/>
      <c r="V92" s="47">
        <v>9</v>
      </c>
      <c r="W92" s="48">
        <v>12</v>
      </c>
      <c r="X92" s="61">
        <f t="shared" si="10"/>
        <v>16</v>
      </c>
      <c r="Y92" s="52">
        <f t="shared" si="10"/>
        <v>16</v>
      </c>
      <c r="Z92">
        <f t="shared" si="9"/>
        <v>32</v>
      </c>
    </row>
    <row r="93" spans="1:26">
      <c r="A93" s="51" t="s">
        <v>13</v>
      </c>
      <c r="B93" s="16" t="s">
        <v>681</v>
      </c>
      <c r="C93" s="47" t="s">
        <v>159</v>
      </c>
      <c r="D93" s="47" t="s">
        <v>300</v>
      </c>
      <c r="E93" s="52" t="s">
        <v>301</v>
      </c>
      <c r="F93" s="56">
        <v>1</v>
      </c>
      <c r="G93" s="47"/>
      <c r="H93" s="47"/>
      <c r="I93" s="47"/>
      <c r="J93" s="47"/>
      <c r="K93" s="47"/>
      <c r="L93" s="47"/>
      <c r="M93" s="47"/>
      <c r="N93" s="47"/>
      <c r="O93" s="47">
        <v>2</v>
      </c>
      <c r="P93" s="47"/>
      <c r="Q93" s="47"/>
      <c r="R93" s="47"/>
      <c r="S93" s="47">
        <v>1</v>
      </c>
      <c r="T93" s="47"/>
      <c r="U93" s="47"/>
      <c r="V93" s="47">
        <v>1</v>
      </c>
      <c r="W93" s="48">
        <v>5</v>
      </c>
      <c r="X93" s="61">
        <f t="shared" si="10"/>
        <v>2</v>
      </c>
      <c r="Y93" s="52">
        <f t="shared" si="10"/>
        <v>8</v>
      </c>
      <c r="Z93">
        <f t="shared" si="9"/>
        <v>10</v>
      </c>
    </row>
    <row r="94" spans="1:26">
      <c r="A94" s="51" t="s">
        <v>13</v>
      </c>
      <c r="B94" s="16" t="s">
        <v>682</v>
      </c>
      <c r="C94" s="47" t="s">
        <v>159</v>
      </c>
      <c r="D94" s="47" t="s">
        <v>302</v>
      </c>
      <c r="E94" s="52" t="s">
        <v>303</v>
      </c>
      <c r="F94" s="56"/>
      <c r="G94" s="47"/>
      <c r="H94" s="47"/>
      <c r="I94" s="47"/>
      <c r="J94" s="47"/>
      <c r="K94" s="47"/>
      <c r="L94" s="47"/>
      <c r="M94" s="47"/>
      <c r="N94" s="47">
        <v>1</v>
      </c>
      <c r="O94" s="47">
        <v>1</v>
      </c>
      <c r="P94" s="47"/>
      <c r="Q94" s="47"/>
      <c r="R94" s="47">
        <v>1</v>
      </c>
      <c r="S94" s="47"/>
      <c r="T94" s="47"/>
      <c r="U94" s="47"/>
      <c r="V94" s="47">
        <v>10</v>
      </c>
      <c r="W94" s="48">
        <v>2</v>
      </c>
      <c r="X94" s="61">
        <f t="shared" si="10"/>
        <v>12</v>
      </c>
      <c r="Y94" s="52">
        <f t="shared" si="10"/>
        <v>3</v>
      </c>
      <c r="Z94">
        <f t="shared" si="9"/>
        <v>15</v>
      </c>
    </row>
    <row r="95" spans="1:26">
      <c r="A95" s="51" t="s">
        <v>13</v>
      </c>
      <c r="B95" s="16" t="s">
        <v>682</v>
      </c>
      <c r="C95" s="47" t="s">
        <v>159</v>
      </c>
      <c r="D95" s="47" t="s">
        <v>304</v>
      </c>
      <c r="E95" s="52" t="s">
        <v>305</v>
      </c>
      <c r="F95" s="56">
        <v>2</v>
      </c>
      <c r="G95" s="47"/>
      <c r="H95" s="47"/>
      <c r="I95" s="47"/>
      <c r="J95" s="47"/>
      <c r="K95" s="47">
        <v>1</v>
      </c>
      <c r="L95" s="47">
        <v>2</v>
      </c>
      <c r="M95" s="47">
        <v>1</v>
      </c>
      <c r="N95" s="47">
        <v>1</v>
      </c>
      <c r="O95" s="47"/>
      <c r="P95" s="47"/>
      <c r="Q95" s="47"/>
      <c r="R95" s="47">
        <v>2</v>
      </c>
      <c r="S95" s="47">
        <v>1</v>
      </c>
      <c r="T95" s="47"/>
      <c r="U95" s="47"/>
      <c r="V95" s="47">
        <v>14</v>
      </c>
      <c r="W95" s="48">
        <v>4</v>
      </c>
      <c r="X95" s="61">
        <f t="shared" si="10"/>
        <v>21</v>
      </c>
      <c r="Y95" s="52">
        <f t="shared" si="10"/>
        <v>7</v>
      </c>
      <c r="Z95">
        <f t="shared" si="9"/>
        <v>28</v>
      </c>
    </row>
    <row r="96" spans="1:26">
      <c r="A96" s="51" t="s">
        <v>13</v>
      </c>
      <c r="B96" s="16" t="s">
        <v>683</v>
      </c>
      <c r="C96" s="47" t="s">
        <v>180</v>
      </c>
      <c r="D96" s="47" t="s">
        <v>306</v>
      </c>
      <c r="E96" s="52" t="s">
        <v>307</v>
      </c>
      <c r="F96" s="56"/>
      <c r="G96" s="47">
        <v>7</v>
      </c>
      <c r="H96" s="47"/>
      <c r="I96" s="47"/>
      <c r="J96" s="47"/>
      <c r="K96" s="47"/>
      <c r="L96" s="47"/>
      <c r="M96" s="47"/>
      <c r="N96" s="47">
        <v>2</v>
      </c>
      <c r="O96" s="47">
        <v>8</v>
      </c>
      <c r="P96" s="47"/>
      <c r="Q96" s="47"/>
      <c r="R96" s="47"/>
      <c r="S96" s="47">
        <v>4</v>
      </c>
      <c r="T96" s="47"/>
      <c r="U96" s="47"/>
      <c r="V96" s="47">
        <v>2</v>
      </c>
      <c r="W96" s="48">
        <v>62</v>
      </c>
      <c r="X96" s="61">
        <f t="shared" si="10"/>
        <v>4</v>
      </c>
      <c r="Y96" s="52">
        <f t="shared" si="10"/>
        <v>81</v>
      </c>
      <c r="Z96">
        <f t="shared" si="9"/>
        <v>85</v>
      </c>
    </row>
    <row r="97" spans="1:26">
      <c r="A97" s="51" t="s">
        <v>13</v>
      </c>
      <c r="B97" s="16" t="s">
        <v>684</v>
      </c>
      <c r="C97" s="47" t="s">
        <v>169</v>
      </c>
      <c r="D97" s="47" t="s">
        <v>308</v>
      </c>
      <c r="E97" s="52" t="s">
        <v>309</v>
      </c>
      <c r="F97" s="56"/>
      <c r="G97" s="47"/>
      <c r="H97" s="47"/>
      <c r="I97" s="47"/>
      <c r="J97" s="47"/>
      <c r="K97" s="47"/>
      <c r="L97" s="47"/>
      <c r="M97" s="47"/>
      <c r="N97" s="47"/>
      <c r="O97" s="47"/>
      <c r="P97" s="47"/>
      <c r="Q97" s="47"/>
      <c r="R97" s="47"/>
      <c r="S97" s="47">
        <v>1</v>
      </c>
      <c r="T97" s="47"/>
      <c r="U97" s="47"/>
      <c r="V97" s="47"/>
      <c r="W97" s="48"/>
      <c r="X97" s="61">
        <f t="shared" si="10"/>
        <v>0</v>
      </c>
      <c r="Y97" s="52">
        <f t="shared" si="10"/>
        <v>1</v>
      </c>
      <c r="Z97">
        <f t="shared" si="9"/>
        <v>1</v>
      </c>
    </row>
    <row r="98" spans="1:26">
      <c r="A98" s="51" t="s">
        <v>13</v>
      </c>
      <c r="B98" s="16" t="s">
        <v>684</v>
      </c>
      <c r="C98" s="47" t="s">
        <v>169</v>
      </c>
      <c r="D98" s="47" t="s">
        <v>310</v>
      </c>
      <c r="E98" s="52" t="s">
        <v>311</v>
      </c>
      <c r="F98" s="56"/>
      <c r="G98" s="47"/>
      <c r="H98" s="47"/>
      <c r="I98" s="47"/>
      <c r="J98" s="47"/>
      <c r="K98" s="47"/>
      <c r="L98" s="47"/>
      <c r="M98" s="47">
        <v>1</v>
      </c>
      <c r="N98" s="47"/>
      <c r="O98" s="47"/>
      <c r="P98" s="47"/>
      <c r="Q98" s="47"/>
      <c r="R98" s="47"/>
      <c r="S98" s="47">
        <v>6</v>
      </c>
      <c r="T98" s="47"/>
      <c r="U98" s="47"/>
      <c r="V98" s="47">
        <v>2</v>
      </c>
      <c r="W98" s="48">
        <v>1</v>
      </c>
      <c r="X98" s="61">
        <f t="shared" si="10"/>
        <v>2</v>
      </c>
      <c r="Y98" s="52">
        <f t="shared" si="10"/>
        <v>8</v>
      </c>
      <c r="Z98">
        <f t="shared" si="9"/>
        <v>10</v>
      </c>
    </row>
    <row r="99" spans="1:26">
      <c r="A99" s="51" t="s">
        <v>13</v>
      </c>
      <c r="B99" s="16" t="s">
        <v>685</v>
      </c>
      <c r="C99" s="47" t="s">
        <v>144</v>
      </c>
      <c r="D99" s="47" t="s">
        <v>312</v>
      </c>
      <c r="E99" s="52" t="s">
        <v>313</v>
      </c>
      <c r="F99" s="56">
        <v>1</v>
      </c>
      <c r="G99" s="47">
        <v>1</v>
      </c>
      <c r="H99" s="47"/>
      <c r="I99" s="47">
        <v>1</v>
      </c>
      <c r="J99" s="47">
        <v>1</v>
      </c>
      <c r="K99" s="47">
        <v>2</v>
      </c>
      <c r="L99" s="47">
        <v>3</v>
      </c>
      <c r="M99" s="47">
        <v>5</v>
      </c>
      <c r="N99" s="47">
        <v>5</v>
      </c>
      <c r="O99" s="47">
        <v>3</v>
      </c>
      <c r="P99" s="47"/>
      <c r="Q99" s="47"/>
      <c r="R99" s="47">
        <v>4</v>
      </c>
      <c r="S99" s="47">
        <v>7</v>
      </c>
      <c r="T99" s="47"/>
      <c r="U99" s="47"/>
      <c r="V99" s="47">
        <v>27</v>
      </c>
      <c r="W99" s="48">
        <v>33</v>
      </c>
      <c r="X99" s="61">
        <f t="shared" si="10"/>
        <v>41</v>
      </c>
      <c r="Y99" s="52">
        <f t="shared" si="10"/>
        <v>52</v>
      </c>
      <c r="Z99">
        <f t="shared" si="9"/>
        <v>93</v>
      </c>
    </row>
    <row r="100" spans="1:26">
      <c r="A100" s="51" t="s">
        <v>13</v>
      </c>
      <c r="B100" s="16" t="s">
        <v>686</v>
      </c>
      <c r="C100" s="47" t="s">
        <v>10</v>
      </c>
      <c r="D100" s="47" t="s">
        <v>314</v>
      </c>
      <c r="E100" s="52" t="s">
        <v>315</v>
      </c>
      <c r="F100" s="56">
        <v>1</v>
      </c>
      <c r="G100" s="47">
        <v>1</v>
      </c>
      <c r="H100" s="47"/>
      <c r="I100" s="47"/>
      <c r="J100" s="47"/>
      <c r="K100" s="47">
        <v>6</v>
      </c>
      <c r="L100" s="47">
        <v>2</v>
      </c>
      <c r="M100" s="47">
        <v>5</v>
      </c>
      <c r="N100" s="47">
        <v>4</v>
      </c>
      <c r="O100" s="47">
        <v>8</v>
      </c>
      <c r="P100" s="47"/>
      <c r="Q100" s="47"/>
      <c r="R100" s="47">
        <v>3</v>
      </c>
      <c r="S100" s="47">
        <v>1</v>
      </c>
      <c r="T100" s="47"/>
      <c r="U100" s="47"/>
      <c r="V100" s="47">
        <v>20</v>
      </c>
      <c r="W100" s="48">
        <v>20</v>
      </c>
      <c r="X100" s="61">
        <f t="shared" si="10"/>
        <v>30</v>
      </c>
      <c r="Y100" s="52">
        <f t="shared" si="10"/>
        <v>41</v>
      </c>
      <c r="Z100">
        <f t="shared" si="9"/>
        <v>71</v>
      </c>
    </row>
    <row r="101" spans="1:26">
      <c r="A101" s="51" t="s">
        <v>13</v>
      </c>
      <c r="B101" s="16" t="s">
        <v>687</v>
      </c>
      <c r="C101" s="47" t="s">
        <v>144</v>
      </c>
      <c r="D101" s="47" t="s">
        <v>316</v>
      </c>
      <c r="E101" s="52" t="s">
        <v>317</v>
      </c>
      <c r="F101" s="56"/>
      <c r="G101" s="47"/>
      <c r="H101" s="47"/>
      <c r="I101" s="47"/>
      <c r="J101" s="47"/>
      <c r="K101" s="47">
        <v>1</v>
      </c>
      <c r="L101" s="47"/>
      <c r="M101" s="47">
        <v>1</v>
      </c>
      <c r="N101" s="47"/>
      <c r="O101" s="47">
        <v>3</v>
      </c>
      <c r="P101" s="47"/>
      <c r="Q101" s="47"/>
      <c r="R101" s="47"/>
      <c r="S101" s="47">
        <v>3</v>
      </c>
      <c r="T101" s="47"/>
      <c r="U101" s="47"/>
      <c r="V101" s="47">
        <v>11</v>
      </c>
      <c r="W101" s="48">
        <v>40</v>
      </c>
      <c r="X101" s="61">
        <f t="shared" si="10"/>
        <v>11</v>
      </c>
      <c r="Y101" s="52">
        <f t="shared" si="10"/>
        <v>48</v>
      </c>
      <c r="Z101">
        <f t="shared" si="9"/>
        <v>59</v>
      </c>
    </row>
    <row r="102" spans="1:26">
      <c r="A102" s="51" t="s">
        <v>13</v>
      </c>
      <c r="B102" s="16" t="s">
        <v>688</v>
      </c>
      <c r="C102" s="47" t="s">
        <v>318</v>
      </c>
      <c r="D102" s="47" t="s">
        <v>319</v>
      </c>
      <c r="E102" s="52" t="s">
        <v>320</v>
      </c>
      <c r="F102" s="56">
        <v>2</v>
      </c>
      <c r="G102" s="47">
        <v>8</v>
      </c>
      <c r="H102" s="47"/>
      <c r="I102" s="47"/>
      <c r="J102" s="47">
        <v>3</v>
      </c>
      <c r="K102" s="47">
        <v>14</v>
      </c>
      <c r="L102" s="47">
        <v>5</v>
      </c>
      <c r="M102" s="47">
        <v>32</v>
      </c>
      <c r="N102" s="47">
        <v>11</v>
      </c>
      <c r="O102" s="47">
        <v>51</v>
      </c>
      <c r="P102" s="47"/>
      <c r="Q102" s="47"/>
      <c r="R102" s="47">
        <v>3</v>
      </c>
      <c r="S102" s="47">
        <v>18</v>
      </c>
      <c r="T102" s="47"/>
      <c r="U102" s="47"/>
      <c r="V102" s="47">
        <v>29</v>
      </c>
      <c r="W102" s="48">
        <v>215</v>
      </c>
      <c r="X102" s="61">
        <f t="shared" si="10"/>
        <v>53</v>
      </c>
      <c r="Y102" s="52">
        <f t="shared" si="10"/>
        <v>338</v>
      </c>
      <c r="Z102">
        <f t="shared" si="9"/>
        <v>391</v>
      </c>
    </row>
    <row r="103" spans="1:26">
      <c r="A103" s="51" t="s">
        <v>13</v>
      </c>
      <c r="B103" s="16" t="s">
        <v>689</v>
      </c>
      <c r="C103" s="47" t="s">
        <v>169</v>
      </c>
      <c r="D103" s="47" t="s">
        <v>321</v>
      </c>
      <c r="E103" s="52" t="s">
        <v>322</v>
      </c>
      <c r="F103" s="56"/>
      <c r="G103" s="47"/>
      <c r="H103" s="47"/>
      <c r="I103" s="47"/>
      <c r="J103" s="47"/>
      <c r="K103" s="47"/>
      <c r="L103" s="47"/>
      <c r="M103" s="47"/>
      <c r="N103" s="47">
        <v>1</v>
      </c>
      <c r="O103" s="47"/>
      <c r="P103" s="47"/>
      <c r="Q103" s="47"/>
      <c r="R103" s="47">
        <v>2</v>
      </c>
      <c r="S103" s="47">
        <v>1</v>
      </c>
      <c r="T103" s="47"/>
      <c r="U103" s="47"/>
      <c r="V103" s="47">
        <v>1</v>
      </c>
      <c r="W103" s="48"/>
      <c r="X103" s="61">
        <f t="shared" si="10"/>
        <v>4</v>
      </c>
      <c r="Y103" s="52">
        <f t="shared" si="10"/>
        <v>1</v>
      </c>
      <c r="Z103">
        <f t="shared" si="9"/>
        <v>5</v>
      </c>
    </row>
    <row r="104" spans="1:26">
      <c r="A104" s="51" t="s">
        <v>13</v>
      </c>
      <c r="B104" s="16" t="s">
        <v>689</v>
      </c>
      <c r="C104" s="47" t="s">
        <v>169</v>
      </c>
      <c r="D104" s="47" t="s">
        <v>323</v>
      </c>
      <c r="E104" s="52" t="s">
        <v>324</v>
      </c>
      <c r="F104" s="56"/>
      <c r="G104" s="47"/>
      <c r="H104" s="47"/>
      <c r="I104" s="47"/>
      <c r="J104" s="47"/>
      <c r="K104" s="47"/>
      <c r="L104" s="47">
        <v>1</v>
      </c>
      <c r="M104" s="47">
        <v>1</v>
      </c>
      <c r="N104" s="47"/>
      <c r="O104" s="47">
        <v>1</v>
      </c>
      <c r="P104" s="47"/>
      <c r="Q104" s="47"/>
      <c r="R104" s="47">
        <v>6</v>
      </c>
      <c r="S104" s="47">
        <v>4</v>
      </c>
      <c r="T104" s="47"/>
      <c r="U104" s="47"/>
      <c r="V104" s="47">
        <v>5</v>
      </c>
      <c r="W104" s="48">
        <v>7</v>
      </c>
      <c r="X104" s="61">
        <f t="shared" si="10"/>
        <v>12</v>
      </c>
      <c r="Y104" s="52">
        <f t="shared" si="10"/>
        <v>13</v>
      </c>
      <c r="Z104">
        <f t="shared" si="9"/>
        <v>25</v>
      </c>
    </row>
    <row r="105" spans="1:26">
      <c r="A105" s="51" t="s">
        <v>13</v>
      </c>
      <c r="B105" s="16" t="s">
        <v>690</v>
      </c>
      <c r="C105" s="47" t="s">
        <v>325</v>
      </c>
      <c r="D105" s="47" t="s">
        <v>326</v>
      </c>
      <c r="E105" s="52" t="s">
        <v>327</v>
      </c>
      <c r="F105" s="56">
        <v>2</v>
      </c>
      <c r="G105" s="47">
        <v>1</v>
      </c>
      <c r="H105" s="47"/>
      <c r="I105" s="47">
        <v>1</v>
      </c>
      <c r="J105" s="47">
        <v>2</v>
      </c>
      <c r="K105" s="47">
        <v>1</v>
      </c>
      <c r="L105" s="47">
        <v>5</v>
      </c>
      <c r="M105" s="47">
        <v>1</v>
      </c>
      <c r="N105" s="47">
        <v>3</v>
      </c>
      <c r="O105" s="47">
        <v>4</v>
      </c>
      <c r="P105" s="47"/>
      <c r="Q105" s="47"/>
      <c r="R105" s="47">
        <v>3</v>
      </c>
      <c r="S105" s="47">
        <v>1</v>
      </c>
      <c r="T105" s="47"/>
      <c r="U105" s="47"/>
      <c r="V105" s="47">
        <v>66</v>
      </c>
      <c r="W105" s="48">
        <v>18</v>
      </c>
      <c r="X105" s="61">
        <f t="shared" si="10"/>
        <v>81</v>
      </c>
      <c r="Y105" s="52">
        <f t="shared" si="10"/>
        <v>27</v>
      </c>
      <c r="Z105">
        <f t="shared" si="9"/>
        <v>108</v>
      </c>
    </row>
    <row r="106" spans="1:26">
      <c r="A106" s="51" t="s">
        <v>13</v>
      </c>
      <c r="B106" s="16" t="s">
        <v>690</v>
      </c>
      <c r="C106" s="47" t="s">
        <v>325</v>
      </c>
      <c r="D106" s="47" t="s">
        <v>328</v>
      </c>
      <c r="E106" s="52" t="s">
        <v>329</v>
      </c>
      <c r="F106" s="56">
        <v>1</v>
      </c>
      <c r="G106" s="47"/>
      <c r="H106" s="47">
        <v>1</v>
      </c>
      <c r="I106" s="47"/>
      <c r="J106" s="47"/>
      <c r="K106" s="47"/>
      <c r="L106" s="47"/>
      <c r="M106" s="47">
        <v>1</v>
      </c>
      <c r="N106" s="47">
        <v>7</v>
      </c>
      <c r="O106" s="47">
        <v>2</v>
      </c>
      <c r="P106" s="47"/>
      <c r="Q106" s="47"/>
      <c r="R106" s="47">
        <v>2</v>
      </c>
      <c r="S106" s="47"/>
      <c r="T106" s="47"/>
      <c r="U106" s="47"/>
      <c r="V106" s="47">
        <v>27</v>
      </c>
      <c r="W106" s="48">
        <v>11</v>
      </c>
      <c r="X106" s="61">
        <f t="shared" si="10"/>
        <v>38</v>
      </c>
      <c r="Y106" s="52">
        <f t="shared" si="10"/>
        <v>14</v>
      </c>
      <c r="Z106">
        <f t="shared" si="9"/>
        <v>52</v>
      </c>
    </row>
    <row r="107" spans="1:26">
      <c r="A107" s="51" t="s">
        <v>13</v>
      </c>
      <c r="B107" s="16" t="s">
        <v>691</v>
      </c>
      <c r="C107" s="47" t="s">
        <v>325</v>
      </c>
      <c r="D107" s="47" t="s">
        <v>330</v>
      </c>
      <c r="E107" s="52" t="s">
        <v>692</v>
      </c>
      <c r="F107" s="56">
        <v>1</v>
      </c>
      <c r="G107" s="47"/>
      <c r="H107" s="47"/>
      <c r="I107" s="47"/>
      <c r="J107" s="47">
        <v>1</v>
      </c>
      <c r="K107" s="47"/>
      <c r="L107" s="47">
        <v>3</v>
      </c>
      <c r="M107" s="47"/>
      <c r="N107" s="47">
        <v>2</v>
      </c>
      <c r="O107" s="47"/>
      <c r="P107" s="47"/>
      <c r="Q107" s="47"/>
      <c r="R107" s="47">
        <v>7</v>
      </c>
      <c r="S107" s="47">
        <v>2</v>
      </c>
      <c r="T107" s="47"/>
      <c r="U107" s="47"/>
      <c r="V107" s="47">
        <v>38</v>
      </c>
      <c r="W107" s="48">
        <v>11</v>
      </c>
      <c r="X107" s="61">
        <f t="shared" si="10"/>
        <v>52</v>
      </c>
      <c r="Y107" s="52">
        <f t="shared" si="10"/>
        <v>13</v>
      </c>
      <c r="Z107">
        <f t="shared" si="9"/>
        <v>65</v>
      </c>
    </row>
    <row r="108" spans="1:26">
      <c r="A108" s="51" t="s">
        <v>13</v>
      </c>
      <c r="B108" s="16" t="s">
        <v>693</v>
      </c>
      <c r="C108" s="47" t="s">
        <v>325</v>
      </c>
      <c r="D108" s="47" t="s">
        <v>332</v>
      </c>
      <c r="E108" s="52" t="s">
        <v>333</v>
      </c>
      <c r="F108" s="56">
        <v>2</v>
      </c>
      <c r="G108" s="47">
        <v>6</v>
      </c>
      <c r="H108" s="47"/>
      <c r="I108" s="47"/>
      <c r="J108" s="47">
        <v>5</v>
      </c>
      <c r="K108" s="47">
        <v>5</v>
      </c>
      <c r="L108" s="47">
        <v>10</v>
      </c>
      <c r="M108" s="47">
        <v>4</v>
      </c>
      <c r="N108" s="47">
        <v>12</v>
      </c>
      <c r="O108" s="47">
        <v>20</v>
      </c>
      <c r="P108" s="47"/>
      <c r="Q108" s="47"/>
      <c r="R108" s="47">
        <v>8</v>
      </c>
      <c r="S108" s="47">
        <v>4</v>
      </c>
      <c r="T108" s="47"/>
      <c r="U108" s="47"/>
      <c r="V108" s="47">
        <v>111</v>
      </c>
      <c r="W108" s="48">
        <v>57</v>
      </c>
      <c r="X108" s="61">
        <f t="shared" si="10"/>
        <v>148</v>
      </c>
      <c r="Y108" s="52">
        <f t="shared" si="10"/>
        <v>96</v>
      </c>
      <c r="Z108">
        <f t="shared" si="9"/>
        <v>244</v>
      </c>
    </row>
    <row r="109" spans="1:26">
      <c r="A109" s="51" t="s">
        <v>13</v>
      </c>
      <c r="B109" s="16" t="s">
        <v>694</v>
      </c>
      <c r="C109" s="47" t="s">
        <v>325</v>
      </c>
      <c r="D109" s="47" t="s">
        <v>334</v>
      </c>
      <c r="E109" s="52" t="s">
        <v>335</v>
      </c>
      <c r="F109" s="56">
        <v>3</v>
      </c>
      <c r="G109" s="47"/>
      <c r="H109" s="47"/>
      <c r="I109" s="47"/>
      <c r="J109" s="47">
        <v>2</v>
      </c>
      <c r="K109" s="47"/>
      <c r="L109" s="47">
        <v>3</v>
      </c>
      <c r="M109" s="47">
        <v>2</v>
      </c>
      <c r="N109" s="47">
        <v>9</v>
      </c>
      <c r="O109" s="47">
        <v>1</v>
      </c>
      <c r="P109" s="47"/>
      <c r="Q109" s="47"/>
      <c r="R109" s="47">
        <v>8</v>
      </c>
      <c r="S109" s="47">
        <v>3</v>
      </c>
      <c r="T109" s="47"/>
      <c r="U109" s="47"/>
      <c r="V109" s="47">
        <v>50</v>
      </c>
      <c r="W109" s="48">
        <v>18</v>
      </c>
      <c r="X109" s="61">
        <f t="shared" si="10"/>
        <v>75</v>
      </c>
      <c r="Y109" s="52">
        <f t="shared" si="10"/>
        <v>24</v>
      </c>
      <c r="Z109">
        <f t="shared" si="9"/>
        <v>99</v>
      </c>
    </row>
    <row r="110" spans="1:26">
      <c r="A110" s="51" t="s">
        <v>13</v>
      </c>
      <c r="B110" s="16" t="s">
        <v>695</v>
      </c>
      <c r="C110" s="47" t="s">
        <v>325</v>
      </c>
      <c r="D110" s="47" t="s">
        <v>336</v>
      </c>
      <c r="E110" s="52" t="s">
        <v>337</v>
      </c>
      <c r="F110" s="56"/>
      <c r="G110" s="47"/>
      <c r="H110" s="47"/>
      <c r="I110" s="47">
        <v>1</v>
      </c>
      <c r="J110" s="47"/>
      <c r="K110" s="47"/>
      <c r="L110" s="47">
        <v>3</v>
      </c>
      <c r="M110" s="47">
        <v>1</v>
      </c>
      <c r="N110" s="47">
        <v>7</v>
      </c>
      <c r="O110" s="47">
        <v>3</v>
      </c>
      <c r="P110" s="47"/>
      <c r="Q110" s="47"/>
      <c r="R110" s="47">
        <v>1</v>
      </c>
      <c r="S110" s="47">
        <v>1</v>
      </c>
      <c r="T110" s="47"/>
      <c r="U110" s="47"/>
      <c r="V110" s="47">
        <v>14</v>
      </c>
      <c r="W110" s="48">
        <v>6</v>
      </c>
      <c r="X110" s="61">
        <f t="shared" si="10"/>
        <v>25</v>
      </c>
      <c r="Y110" s="52">
        <f t="shared" si="10"/>
        <v>12</v>
      </c>
      <c r="Z110">
        <f t="shared" si="9"/>
        <v>37</v>
      </c>
    </row>
    <row r="111" spans="1:26">
      <c r="A111" s="51" t="s">
        <v>13</v>
      </c>
      <c r="B111" s="16" t="s">
        <v>696</v>
      </c>
      <c r="C111" s="47" t="s">
        <v>325</v>
      </c>
      <c r="D111" s="47" t="s">
        <v>338</v>
      </c>
      <c r="E111" s="52" t="s">
        <v>339</v>
      </c>
      <c r="F111" s="56">
        <v>4</v>
      </c>
      <c r="G111" s="47">
        <v>1</v>
      </c>
      <c r="H111" s="47"/>
      <c r="I111" s="47"/>
      <c r="J111" s="47"/>
      <c r="K111" s="47">
        <v>2</v>
      </c>
      <c r="L111" s="47">
        <v>6</v>
      </c>
      <c r="M111" s="47">
        <v>2</v>
      </c>
      <c r="N111" s="47">
        <v>2</v>
      </c>
      <c r="O111" s="47">
        <v>3</v>
      </c>
      <c r="P111" s="47"/>
      <c r="Q111" s="47"/>
      <c r="R111" s="47">
        <v>3</v>
      </c>
      <c r="S111" s="47"/>
      <c r="T111" s="47"/>
      <c r="U111" s="47"/>
      <c r="V111" s="47">
        <v>42</v>
      </c>
      <c r="W111" s="48">
        <v>53</v>
      </c>
      <c r="X111" s="61">
        <f t="shared" si="10"/>
        <v>57</v>
      </c>
      <c r="Y111" s="52">
        <f t="shared" si="10"/>
        <v>61</v>
      </c>
      <c r="Z111">
        <f t="shared" si="9"/>
        <v>118</v>
      </c>
    </row>
    <row r="112" spans="1:26">
      <c r="A112" s="51" t="s">
        <v>13</v>
      </c>
      <c r="B112" s="16" t="s">
        <v>697</v>
      </c>
      <c r="C112" s="47" t="s">
        <v>180</v>
      </c>
      <c r="D112" s="47" t="s">
        <v>340</v>
      </c>
      <c r="E112" s="52" t="s">
        <v>341</v>
      </c>
      <c r="F112" s="56"/>
      <c r="G112" s="47"/>
      <c r="H112" s="47"/>
      <c r="I112" s="47"/>
      <c r="J112" s="47"/>
      <c r="K112" s="47"/>
      <c r="L112" s="47"/>
      <c r="M112" s="47"/>
      <c r="N112" s="47"/>
      <c r="O112" s="47"/>
      <c r="P112" s="47"/>
      <c r="Q112" s="47"/>
      <c r="R112" s="47">
        <v>1</v>
      </c>
      <c r="S112" s="47">
        <v>1</v>
      </c>
      <c r="T112" s="47"/>
      <c r="U112" s="47"/>
      <c r="V112" s="47"/>
      <c r="W112" s="48">
        <v>3</v>
      </c>
      <c r="X112" s="61">
        <f t="shared" si="10"/>
        <v>1</v>
      </c>
      <c r="Y112" s="52">
        <f t="shared" si="10"/>
        <v>4</v>
      </c>
      <c r="Z112">
        <f t="shared" si="9"/>
        <v>5</v>
      </c>
    </row>
    <row r="113" spans="1:26">
      <c r="A113" s="51" t="s">
        <v>13</v>
      </c>
      <c r="B113" s="16" t="s">
        <v>698</v>
      </c>
      <c r="C113" s="47" t="s">
        <v>159</v>
      </c>
      <c r="D113" s="47" t="s">
        <v>342</v>
      </c>
      <c r="E113" s="52" t="s">
        <v>602</v>
      </c>
      <c r="F113" s="56"/>
      <c r="G113" s="47"/>
      <c r="H113" s="47"/>
      <c r="I113" s="47"/>
      <c r="J113" s="47">
        <v>1</v>
      </c>
      <c r="K113" s="47"/>
      <c r="L113" s="47">
        <v>4</v>
      </c>
      <c r="M113" s="47">
        <v>1</v>
      </c>
      <c r="N113" s="47">
        <v>4</v>
      </c>
      <c r="O113" s="47">
        <v>4</v>
      </c>
      <c r="P113" s="47"/>
      <c r="Q113" s="47"/>
      <c r="R113" s="47">
        <v>6</v>
      </c>
      <c r="S113" s="47">
        <v>3</v>
      </c>
      <c r="T113" s="47"/>
      <c r="U113" s="47"/>
      <c r="V113" s="47">
        <v>48</v>
      </c>
      <c r="W113" s="48">
        <v>16</v>
      </c>
      <c r="X113" s="61">
        <f t="shared" si="10"/>
        <v>63</v>
      </c>
      <c r="Y113" s="52">
        <f t="shared" si="10"/>
        <v>24</v>
      </c>
      <c r="Z113">
        <f t="shared" si="9"/>
        <v>87</v>
      </c>
    </row>
    <row r="114" spans="1:26">
      <c r="A114" s="51" t="s">
        <v>13</v>
      </c>
      <c r="B114" s="16"/>
      <c r="C114" s="47" t="s">
        <v>159</v>
      </c>
      <c r="D114" s="47" t="s">
        <v>343</v>
      </c>
      <c r="E114" s="52" t="s">
        <v>344</v>
      </c>
      <c r="F114" s="56">
        <v>2</v>
      </c>
      <c r="G114" s="47">
        <v>1</v>
      </c>
      <c r="H114" s="47"/>
      <c r="I114" s="47">
        <v>1</v>
      </c>
      <c r="J114" s="47">
        <v>1</v>
      </c>
      <c r="K114" s="47"/>
      <c r="L114" s="47">
        <v>1</v>
      </c>
      <c r="M114" s="47">
        <v>2</v>
      </c>
      <c r="N114" s="47">
        <v>2</v>
      </c>
      <c r="O114" s="47"/>
      <c r="P114" s="47"/>
      <c r="Q114" s="47"/>
      <c r="R114" s="47">
        <v>4</v>
      </c>
      <c r="S114" s="47">
        <v>1</v>
      </c>
      <c r="T114" s="47"/>
      <c r="U114" s="47"/>
      <c r="V114" s="47">
        <v>6</v>
      </c>
      <c r="W114" s="48">
        <v>9</v>
      </c>
      <c r="X114" s="61">
        <f t="shared" si="10"/>
        <v>16</v>
      </c>
      <c r="Y114" s="52">
        <f t="shared" si="10"/>
        <v>14</v>
      </c>
      <c r="Z114">
        <f t="shared" si="9"/>
        <v>30</v>
      </c>
    </row>
    <row r="115" spans="1:26">
      <c r="A115" s="51" t="s">
        <v>13</v>
      </c>
      <c r="B115" s="16"/>
      <c r="C115" s="47" t="s">
        <v>159</v>
      </c>
      <c r="D115" s="47" t="s">
        <v>345</v>
      </c>
      <c r="E115" s="52" t="s">
        <v>346</v>
      </c>
      <c r="F115" s="56"/>
      <c r="G115" s="47"/>
      <c r="H115" s="47"/>
      <c r="I115" s="47"/>
      <c r="J115" s="47"/>
      <c r="K115" s="47"/>
      <c r="L115" s="47">
        <v>1</v>
      </c>
      <c r="M115" s="47">
        <v>1</v>
      </c>
      <c r="N115" s="47"/>
      <c r="O115" s="47"/>
      <c r="P115" s="47"/>
      <c r="Q115" s="47"/>
      <c r="R115" s="47">
        <v>4</v>
      </c>
      <c r="S115" s="47">
        <v>2</v>
      </c>
      <c r="T115" s="47"/>
      <c r="U115" s="47"/>
      <c r="V115" s="47">
        <v>1</v>
      </c>
      <c r="W115" s="48"/>
      <c r="X115" s="61">
        <f t="shared" si="10"/>
        <v>6</v>
      </c>
      <c r="Y115" s="52">
        <f t="shared" si="10"/>
        <v>3</v>
      </c>
      <c r="Z115">
        <f t="shared" si="9"/>
        <v>9</v>
      </c>
    </row>
    <row r="116" spans="1:26">
      <c r="A116" s="51" t="s">
        <v>13</v>
      </c>
      <c r="B116" s="16"/>
      <c r="C116" s="47" t="s">
        <v>144</v>
      </c>
      <c r="D116" s="47" t="s">
        <v>347</v>
      </c>
      <c r="E116" s="52" t="s">
        <v>348</v>
      </c>
      <c r="F116" s="56"/>
      <c r="G116" s="47"/>
      <c r="H116" s="47"/>
      <c r="I116" s="47"/>
      <c r="J116" s="47">
        <v>1</v>
      </c>
      <c r="K116" s="47"/>
      <c r="L116" s="47">
        <v>1</v>
      </c>
      <c r="M116" s="47"/>
      <c r="N116" s="47"/>
      <c r="O116" s="47"/>
      <c r="P116" s="47"/>
      <c r="Q116" s="47"/>
      <c r="R116" s="47"/>
      <c r="S116" s="47"/>
      <c r="T116" s="47"/>
      <c r="U116" s="47"/>
      <c r="V116" s="47">
        <v>1</v>
      </c>
      <c r="W116" s="48"/>
      <c r="X116" s="61">
        <f t="shared" si="10"/>
        <v>3</v>
      </c>
      <c r="Y116" s="52">
        <f t="shared" si="10"/>
        <v>0</v>
      </c>
      <c r="Z116">
        <f t="shared" si="9"/>
        <v>3</v>
      </c>
    </row>
    <row r="117" spans="1:26">
      <c r="A117" s="51" t="s">
        <v>13</v>
      </c>
      <c r="B117" s="16"/>
      <c r="C117" s="47" t="s">
        <v>144</v>
      </c>
      <c r="D117" s="47" t="s">
        <v>349</v>
      </c>
      <c r="E117" s="52" t="s">
        <v>350</v>
      </c>
      <c r="F117" s="56"/>
      <c r="G117" s="47"/>
      <c r="H117" s="47"/>
      <c r="I117" s="47"/>
      <c r="J117" s="47"/>
      <c r="K117" s="47"/>
      <c r="L117" s="47">
        <v>1</v>
      </c>
      <c r="M117" s="47"/>
      <c r="N117" s="47"/>
      <c r="O117" s="47"/>
      <c r="P117" s="47"/>
      <c r="Q117" s="47"/>
      <c r="R117" s="47"/>
      <c r="S117" s="47">
        <v>3</v>
      </c>
      <c r="T117" s="47"/>
      <c r="U117" s="47"/>
      <c r="V117" s="47">
        <v>6</v>
      </c>
      <c r="W117" s="48">
        <v>9</v>
      </c>
      <c r="X117" s="61">
        <f t="shared" si="10"/>
        <v>7</v>
      </c>
      <c r="Y117" s="52">
        <f t="shared" si="10"/>
        <v>12</v>
      </c>
      <c r="Z117">
        <f t="shared" si="9"/>
        <v>19</v>
      </c>
    </row>
    <row r="118" spans="1:26">
      <c r="A118" s="51" t="s">
        <v>13</v>
      </c>
      <c r="B118" s="16"/>
      <c r="C118" s="47" t="s">
        <v>325</v>
      </c>
      <c r="D118" s="47" t="s">
        <v>351</v>
      </c>
      <c r="E118" s="52" t="s">
        <v>352</v>
      </c>
      <c r="F118" s="56"/>
      <c r="G118" s="47"/>
      <c r="H118" s="47"/>
      <c r="I118" s="47"/>
      <c r="J118" s="47">
        <v>1</v>
      </c>
      <c r="K118" s="47"/>
      <c r="L118" s="47">
        <v>6</v>
      </c>
      <c r="M118" s="47">
        <v>1</v>
      </c>
      <c r="N118" s="47">
        <v>5</v>
      </c>
      <c r="O118" s="47">
        <v>1</v>
      </c>
      <c r="P118" s="47"/>
      <c r="Q118" s="47"/>
      <c r="R118" s="47">
        <v>1</v>
      </c>
      <c r="S118" s="47">
        <v>2</v>
      </c>
      <c r="T118" s="47"/>
      <c r="U118" s="47"/>
      <c r="V118" s="47">
        <v>33</v>
      </c>
      <c r="W118" s="48">
        <v>17</v>
      </c>
      <c r="X118" s="61">
        <f t="shared" si="10"/>
        <v>46</v>
      </c>
      <c r="Y118" s="52">
        <f t="shared" si="10"/>
        <v>21</v>
      </c>
      <c r="Z118">
        <f t="shared" si="9"/>
        <v>67</v>
      </c>
    </row>
    <row r="119" spans="1:26">
      <c r="A119" s="51" t="s">
        <v>13</v>
      </c>
      <c r="B119" s="16"/>
      <c r="C119" s="47" t="s">
        <v>126</v>
      </c>
      <c r="D119" s="47" t="s">
        <v>353</v>
      </c>
      <c r="E119" s="52" t="s">
        <v>354</v>
      </c>
      <c r="F119" s="56"/>
      <c r="G119" s="47"/>
      <c r="H119" s="47"/>
      <c r="I119" s="47"/>
      <c r="J119" s="47">
        <v>1</v>
      </c>
      <c r="K119" s="47">
        <v>1</v>
      </c>
      <c r="L119" s="47"/>
      <c r="M119" s="47"/>
      <c r="N119" s="47"/>
      <c r="O119" s="47">
        <v>1</v>
      </c>
      <c r="P119" s="47"/>
      <c r="Q119" s="47"/>
      <c r="R119" s="47">
        <v>2</v>
      </c>
      <c r="S119" s="47">
        <v>3</v>
      </c>
      <c r="T119" s="47"/>
      <c r="U119" s="47"/>
      <c r="V119" s="47">
        <v>8</v>
      </c>
      <c r="W119" s="48">
        <v>4</v>
      </c>
      <c r="X119" s="61">
        <f t="shared" si="10"/>
        <v>11</v>
      </c>
      <c r="Y119" s="52">
        <f t="shared" si="10"/>
        <v>9</v>
      </c>
      <c r="Z119">
        <f t="shared" si="9"/>
        <v>20</v>
      </c>
    </row>
    <row r="120" spans="1:26">
      <c r="A120" s="51" t="s">
        <v>13</v>
      </c>
      <c r="B120" s="16"/>
      <c r="C120" s="47" t="s">
        <v>180</v>
      </c>
      <c r="D120" s="47" t="s">
        <v>355</v>
      </c>
      <c r="E120" s="52" t="s">
        <v>356</v>
      </c>
      <c r="F120" s="56"/>
      <c r="G120" s="47"/>
      <c r="H120" s="47"/>
      <c r="I120" s="47"/>
      <c r="J120" s="47"/>
      <c r="K120" s="47"/>
      <c r="L120" s="47"/>
      <c r="M120" s="47"/>
      <c r="N120" s="47"/>
      <c r="O120" s="47"/>
      <c r="P120" s="47"/>
      <c r="Q120" s="47"/>
      <c r="R120" s="47"/>
      <c r="S120" s="47"/>
      <c r="T120" s="47"/>
      <c r="U120" s="47"/>
      <c r="V120" s="47">
        <v>1</v>
      </c>
      <c r="W120" s="48"/>
      <c r="X120" s="61">
        <f t="shared" si="10"/>
        <v>1</v>
      </c>
      <c r="Y120" s="52">
        <f t="shared" si="10"/>
        <v>0</v>
      </c>
      <c r="Z120">
        <f t="shared" si="9"/>
        <v>1</v>
      </c>
    </row>
    <row r="121" spans="1:26">
      <c r="A121" s="51" t="s">
        <v>13</v>
      </c>
      <c r="B121" s="16"/>
      <c r="C121" s="47" t="s">
        <v>180</v>
      </c>
      <c r="D121" s="47" t="s">
        <v>357</v>
      </c>
      <c r="E121" s="52" t="s">
        <v>358</v>
      </c>
      <c r="F121" s="56"/>
      <c r="G121" s="47"/>
      <c r="H121" s="47"/>
      <c r="I121" s="47">
        <v>1</v>
      </c>
      <c r="J121" s="47"/>
      <c r="K121" s="47">
        <v>1</v>
      </c>
      <c r="L121" s="47">
        <v>1</v>
      </c>
      <c r="M121" s="47"/>
      <c r="N121" s="47">
        <v>1</v>
      </c>
      <c r="O121" s="47">
        <v>2</v>
      </c>
      <c r="P121" s="47"/>
      <c r="Q121" s="47"/>
      <c r="R121" s="47"/>
      <c r="S121" s="47"/>
      <c r="T121" s="47"/>
      <c r="U121" s="47"/>
      <c r="V121" s="47">
        <v>3</v>
      </c>
      <c r="W121" s="48">
        <v>2</v>
      </c>
      <c r="X121" s="61">
        <f t="shared" si="10"/>
        <v>5</v>
      </c>
      <c r="Y121" s="52">
        <f t="shared" si="10"/>
        <v>6</v>
      </c>
      <c r="Z121">
        <f t="shared" si="9"/>
        <v>11</v>
      </c>
    </row>
    <row r="122" spans="1:26">
      <c r="A122" s="51" t="s">
        <v>13</v>
      </c>
      <c r="B122" s="16"/>
      <c r="C122" s="47" t="s">
        <v>169</v>
      </c>
      <c r="D122" s="47" t="s">
        <v>359</v>
      </c>
      <c r="E122" s="52" t="s">
        <v>360</v>
      </c>
      <c r="F122" s="56"/>
      <c r="G122" s="47"/>
      <c r="H122" s="47"/>
      <c r="I122" s="47"/>
      <c r="J122" s="47"/>
      <c r="K122" s="47"/>
      <c r="L122" s="47"/>
      <c r="M122" s="47"/>
      <c r="N122" s="47"/>
      <c r="O122" s="47"/>
      <c r="P122" s="47"/>
      <c r="Q122" s="47"/>
      <c r="R122" s="47"/>
      <c r="S122" s="47">
        <v>1</v>
      </c>
      <c r="T122" s="47"/>
      <c r="U122" s="47"/>
      <c r="V122" s="47"/>
      <c r="W122" s="48"/>
      <c r="X122" s="61">
        <f t="shared" si="10"/>
        <v>0</v>
      </c>
      <c r="Y122" s="52">
        <f t="shared" si="10"/>
        <v>1</v>
      </c>
      <c r="Z122">
        <f t="shared" si="9"/>
        <v>1</v>
      </c>
    </row>
    <row r="123" spans="1:26">
      <c r="A123" s="51" t="s">
        <v>13</v>
      </c>
      <c r="B123" s="16"/>
      <c r="C123" s="47" t="s">
        <v>169</v>
      </c>
      <c r="D123" s="47" t="s">
        <v>361</v>
      </c>
      <c r="E123" s="52" t="s">
        <v>362</v>
      </c>
      <c r="F123" s="56"/>
      <c r="G123" s="47"/>
      <c r="H123" s="47"/>
      <c r="I123" s="47"/>
      <c r="J123" s="47"/>
      <c r="K123" s="47"/>
      <c r="L123" s="47"/>
      <c r="M123" s="47"/>
      <c r="N123" s="47"/>
      <c r="O123" s="47"/>
      <c r="P123" s="47"/>
      <c r="Q123" s="47"/>
      <c r="R123" s="47">
        <v>3</v>
      </c>
      <c r="S123" s="47">
        <v>1</v>
      </c>
      <c r="T123" s="47"/>
      <c r="U123" s="47"/>
      <c r="V123" s="47"/>
      <c r="W123" s="48">
        <v>1</v>
      </c>
      <c r="X123" s="61">
        <f t="shared" si="10"/>
        <v>3</v>
      </c>
      <c r="Y123" s="52">
        <f t="shared" si="10"/>
        <v>2</v>
      </c>
      <c r="Z123">
        <f t="shared" si="9"/>
        <v>5</v>
      </c>
    </row>
    <row r="124" spans="1:26">
      <c r="A124" s="51" t="s">
        <v>13</v>
      </c>
      <c r="B124" s="16"/>
      <c r="C124" s="47" t="s">
        <v>325</v>
      </c>
      <c r="D124" s="47" t="s">
        <v>363</v>
      </c>
      <c r="E124" s="52" t="s">
        <v>364</v>
      </c>
      <c r="F124" s="56"/>
      <c r="G124" s="47"/>
      <c r="H124" s="47"/>
      <c r="I124" s="47"/>
      <c r="J124" s="47"/>
      <c r="K124" s="47">
        <v>1</v>
      </c>
      <c r="L124" s="47">
        <v>1</v>
      </c>
      <c r="M124" s="47">
        <v>2</v>
      </c>
      <c r="N124" s="47"/>
      <c r="O124" s="47">
        <v>1</v>
      </c>
      <c r="P124" s="47"/>
      <c r="Q124" s="47"/>
      <c r="R124" s="47"/>
      <c r="S124" s="47"/>
      <c r="T124" s="47"/>
      <c r="U124" s="47"/>
      <c r="V124" s="47">
        <v>2</v>
      </c>
      <c r="W124" s="48"/>
      <c r="X124" s="61">
        <f t="shared" si="10"/>
        <v>3</v>
      </c>
      <c r="Y124" s="52">
        <f t="shared" si="10"/>
        <v>4</v>
      </c>
      <c r="Z124">
        <f t="shared" si="9"/>
        <v>7</v>
      </c>
    </row>
    <row r="125" spans="1:26">
      <c r="A125" s="51" t="s">
        <v>13</v>
      </c>
      <c r="B125" s="16"/>
      <c r="C125" s="47" t="s">
        <v>126</v>
      </c>
      <c r="D125" s="47" t="s">
        <v>365</v>
      </c>
      <c r="E125" s="52" t="s">
        <v>366</v>
      </c>
      <c r="F125" s="56">
        <v>3</v>
      </c>
      <c r="G125" s="47">
        <v>1</v>
      </c>
      <c r="H125" s="47"/>
      <c r="I125" s="47"/>
      <c r="J125" s="47">
        <v>8</v>
      </c>
      <c r="K125" s="47">
        <v>2</v>
      </c>
      <c r="L125" s="47">
        <v>21</v>
      </c>
      <c r="M125" s="47">
        <v>2</v>
      </c>
      <c r="N125" s="47">
        <v>26</v>
      </c>
      <c r="O125" s="47">
        <v>1</v>
      </c>
      <c r="P125" s="47"/>
      <c r="Q125" s="47"/>
      <c r="R125" s="47">
        <v>2</v>
      </c>
      <c r="S125" s="47">
        <v>1</v>
      </c>
      <c r="T125" s="47"/>
      <c r="U125" s="47"/>
      <c r="V125" s="47">
        <v>39</v>
      </c>
      <c r="W125" s="48">
        <v>8</v>
      </c>
      <c r="X125" s="61">
        <f t="shared" si="10"/>
        <v>99</v>
      </c>
      <c r="Y125" s="52">
        <f t="shared" si="10"/>
        <v>15</v>
      </c>
      <c r="Z125">
        <f t="shared" si="9"/>
        <v>114</v>
      </c>
    </row>
    <row r="126" spans="1:26">
      <c r="A126" s="51" t="s">
        <v>13</v>
      </c>
      <c r="B126" s="16"/>
      <c r="C126" s="47" t="s">
        <v>144</v>
      </c>
      <c r="D126" s="47" t="s">
        <v>367</v>
      </c>
      <c r="E126" s="52" t="s">
        <v>368</v>
      </c>
      <c r="F126" s="56"/>
      <c r="G126" s="47"/>
      <c r="H126" s="47"/>
      <c r="I126" s="47"/>
      <c r="J126" s="47"/>
      <c r="K126" s="47">
        <v>1</v>
      </c>
      <c r="L126" s="47"/>
      <c r="M126" s="47">
        <v>1</v>
      </c>
      <c r="N126" s="47">
        <v>2</v>
      </c>
      <c r="O126" s="47">
        <v>1</v>
      </c>
      <c r="P126" s="47"/>
      <c r="Q126" s="47"/>
      <c r="R126" s="47"/>
      <c r="S126" s="47"/>
      <c r="T126" s="47"/>
      <c r="U126" s="47"/>
      <c r="V126" s="47"/>
      <c r="W126" s="48">
        <v>11</v>
      </c>
      <c r="X126" s="61">
        <f t="shared" si="10"/>
        <v>2</v>
      </c>
      <c r="Y126" s="52">
        <f t="shared" si="10"/>
        <v>14</v>
      </c>
      <c r="Z126">
        <f t="shared" si="9"/>
        <v>16</v>
      </c>
    </row>
    <row r="127" spans="1:26">
      <c r="A127" s="51" t="s">
        <v>13</v>
      </c>
      <c r="B127" s="16"/>
      <c r="C127" s="47" t="s">
        <v>369</v>
      </c>
      <c r="D127" s="47" t="s">
        <v>370</v>
      </c>
      <c r="E127" s="52" t="s">
        <v>371</v>
      </c>
      <c r="F127" s="56">
        <v>5</v>
      </c>
      <c r="G127" s="47">
        <v>3</v>
      </c>
      <c r="H127" s="47">
        <v>1</v>
      </c>
      <c r="I127" s="47">
        <v>1</v>
      </c>
      <c r="J127" s="47">
        <v>7</v>
      </c>
      <c r="K127" s="47">
        <v>5</v>
      </c>
      <c r="L127" s="47">
        <v>18</v>
      </c>
      <c r="M127" s="47">
        <v>13</v>
      </c>
      <c r="N127" s="47">
        <v>20</v>
      </c>
      <c r="O127" s="47">
        <v>33</v>
      </c>
      <c r="P127" s="47"/>
      <c r="Q127" s="47"/>
      <c r="R127" s="47">
        <v>6</v>
      </c>
      <c r="S127" s="47">
        <v>9</v>
      </c>
      <c r="T127" s="47"/>
      <c r="U127" s="47"/>
      <c r="V127" s="47">
        <v>82</v>
      </c>
      <c r="W127" s="48">
        <v>84</v>
      </c>
      <c r="X127" s="61">
        <f t="shared" si="10"/>
        <v>139</v>
      </c>
      <c r="Y127" s="52">
        <f t="shared" si="10"/>
        <v>148</v>
      </c>
      <c r="Z127">
        <f t="shared" si="9"/>
        <v>287</v>
      </c>
    </row>
    <row r="128" spans="1:26">
      <c r="A128" s="51" t="s">
        <v>13</v>
      </c>
      <c r="B128" s="16"/>
      <c r="C128" s="47" t="s">
        <v>369</v>
      </c>
      <c r="D128" s="47" t="s">
        <v>372</v>
      </c>
      <c r="E128" s="52" t="s">
        <v>373</v>
      </c>
      <c r="F128" s="56">
        <v>1</v>
      </c>
      <c r="G128" s="47"/>
      <c r="H128" s="47"/>
      <c r="I128" s="47"/>
      <c r="J128" s="47"/>
      <c r="K128" s="47"/>
      <c r="L128" s="47">
        <v>2</v>
      </c>
      <c r="M128" s="47">
        <v>1</v>
      </c>
      <c r="N128" s="47">
        <v>5</v>
      </c>
      <c r="O128" s="47">
        <v>1</v>
      </c>
      <c r="P128" s="47"/>
      <c r="Q128" s="47"/>
      <c r="R128" s="47"/>
      <c r="S128" s="47">
        <v>2</v>
      </c>
      <c r="T128" s="47"/>
      <c r="U128" s="47"/>
      <c r="V128" s="47">
        <v>10</v>
      </c>
      <c r="W128" s="48">
        <v>5</v>
      </c>
      <c r="X128" s="61">
        <f t="shared" si="10"/>
        <v>18</v>
      </c>
      <c r="Y128" s="52">
        <f t="shared" si="10"/>
        <v>9</v>
      </c>
      <c r="Z128">
        <f t="shared" si="9"/>
        <v>27</v>
      </c>
    </row>
    <row r="129" spans="1:26">
      <c r="A129" s="51" t="s">
        <v>13</v>
      </c>
      <c r="B129" s="16"/>
      <c r="C129" s="47" t="s">
        <v>159</v>
      </c>
      <c r="D129" s="47" t="s">
        <v>374</v>
      </c>
      <c r="E129" s="52" t="s">
        <v>375</v>
      </c>
      <c r="F129" s="56">
        <v>1</v>
      </c>
      <c r="G129" s="47"/>
      <c r="H129" s="47"/>
      <c r="I129" s="47"/>
      <c r="J129" s="47"/>
      <c r="K129" s="47"/>
      <c r="L129" s="47">
        <v>1</v>
      </c>
      <c r="M129" s="47">
        <v>4</v>
      </c>
      <c r="N129" s="47">
        <v>2</v>
      </c>
      <c r="O129" s="47">
        <v>8</v>
      </c>
      <c r="P129" s="47"/>
      <c r="Q129" s="47"/>
      <c r="R129" s="47"/>
      <c r="S129" s="47">
        <v>2</v>
      </c>
      <c r="T129" s="47"/>
      <c r="U129" s="47"/>
      <c r="V129" s="47">
        <v>8</v>
      </c>
      <c r="W129" s="48">
        <v>13</v>
      </c>
      <c r="X129" s="61">
        <f t="shared" si="10"/>
        <v>12</v>
      </c>
      <c r="Y129" s="52">
        <f t="shared" si="10"/>
        <v>27</v>
      </c>
      <c r="Z129">
        <f t="shared" si="9"/>
        <v>39</v>
      </c>
    </row>
    <row r="130" spans="1:26">
      <c r="A130" s="51" t="s">
        <v>13</v>
      </c>
      <c r="B130" s="16"/>
      <c r="C130" s="47" t="s">
        <v>180</v>
      </c>
      <c r="D130" s="47" t="s">
        <v>376</v>
      </c>
      <c r="E130" s="52" t="s">
        <v>377</v>
      </c>
      <c r="F130" s="56"/>
      <c r="G130" s="47"/>
      <c r="H130" s="47"/>
      <c r="I130" s="47"/>
      <c r="J130" s="47"/>
      <c r="K130" s="47"/>
      <c r="L130" s="47">
        <v>1</v>
      </c>
      <c r="M130" s="47"/>
      <c r="N130" s="47">
        <v>3</v>
      </c>
      <c r="O130" s="47">
        <v>1</v>
      </c>
      <c r="P130" s="47"/>
      <c r="Q130" s="47"/>
      <c r="R130" s="47"/>
      <c r="S130" s="47"/>
      <c r="T130" s="47"/>
      <c r="U130" s="47"/>
      <c r="V130" s="47">
        <v>6</v>
      </c>
      <c r="W130" s="48">
        <v>6</v>
      </c>
      <c r="X130" s="61">
        <f t="shared" si="10"/>
        <v>10</v>
      </c>
      <c r="Y130" s="52">
        <f t="shared" si="10"/>
        <v>7</v>
      </c>
      <c r="Z130">
        <f t="shared" si="9"/>
        <v>17</v>
      </c>
    </row>
    <row r="131" spans="1:26">
      <c r="A131" s="53" t="s">
        <v>13</v>
      </c>
      <c r="B131" s="17"/>
      <c r="C131" s="54" t="s">
        <v>159</v>
      </c>
      <c r="D131" s="54" t="s">
        <v>378</v>
      </c>
      <c r="E131" s="55" t="s">
        <v>379</v>
      </c>
      <c r="F131" s="57"/>
      <c r="G131" s="54"/>
      <c r="H131" s="54"/>
      <c r="I131" s="54">
        <v>1</v>
      </c>
      <c r="J131" s="54"/>
      <c r="K131" s="54"/>
      <c r="L131" s="54"/>
      <c r="M131" s="54"/>
      <c r="N131" s="54"/>
      <c r="O131" s="54"/>
      <c r="P131" s="54"/>
      <c r="Q131" s="54"/>
      <c r="R131" s="54"/>
      <c r="S131" s="54"/>
      <c r="T131" s="54"/>
      <c r="U131" s="54"/>
      <c r="V131" s="54">
        <v>5</v>
      </c>
      <c r="W131" s="60">
        <v>5</v>
      </c>
      <c r="X131" s="62">
        <f t="shared" si="10"/>
        <v>5</v>
      </c>
      <c r="Y131" s="55">
        <f t="shared" si="10"/>
        <v>6</v>
      </c>
      <c r="Z131">
        <f t="shared" si="9"/>
        <v>11</v>
      </c>
    </row>
    <row r="132" spans="1:26">
      <c r="B132"/>
      <c r="E132" s="3" t="s">
        <v>47</v>
      </c>
      <c r="F132">
        <f t="shared" ref="F132:Z132" si="11">SUM(F17:F131)</f>
        <v>112</v>
      </c>
      <c r="G132">
        <f t="shared" si="11"/>
        <v>129</v>
      </c>
      <c r="H132">
        <f t="shared" si="11"/>
        <v>8</v>
      </c>
      <c r="I132">
        <f t="shared" si="11"/>
        <v>13</v>
      </c>
      <c r="J132">
        <f t="shared" si="11"/>
        <v>147</v>
      </c>
      <c r="K132">
        <f t="shared" si="11"/>
        <v>152</v>
      </c>
      <c r="L132">
        <f t="shared" si="11"/>
        <v>258</v>
      </c>
      <c r="M132">
        <f t="shared" si="11"/>
        <v>283</v>
      </c>
      <c r="N132">
        <f t="shared" si="11"/>
        <v>400</v>
      </c>
      <c r="O132">
        <f t="shared" si="11"/>
        <v>558</v>
      </c>
      <c r="P132">
        <f t="shared" si="11"/>
        <v>1</v>
      </c>
      <c r="Q132">
        <f t="shared" si="11"/>
        <v>2</v>
      </c>
      <c r="R132">
        <f t="shared" si="11"/>
        <v>253</v>
      </c>
      <c r="S132">
        <f t="shared" si="11"/>
        <v>250</v>
      </c>
      <c r="T132">
        <f t="shared" si="11"/>
        <v>1</v>
      </c>
      <c r="U132">
        <f t="shared" si="11"/>
        <v>1</v>
      </c>
      <c r="V132">
        <f t="shared" si="11"/>
        <v>2512</v>
      </c>
      <c r="W132">
        <f t="shared" si="11"/>
        <v>2393</v>
      </c>
      <c r="X132">
        <f t="shared" si="11"/>
        <v>3692</v>
      </c>
      <c r="Y132">
        <f t="shared" si="11"/>
        <v>3781</v>
      </c>
      <c r="Z132">
        <f t="shared" si="11"/>
        <v>7473</v>
      </c>
    </row>
    <row r="133" spans="1:26">
      <c r="B133"/>
      <c r="F133"/>
    </row>
    <row r="134" spans="1:26">
      <c r="A134" s="49" t="s">
        <v>53</v>
      </c>
      <c r="B134" s="112" t="s">
        <v>599</v>
      </c>
      <c r="C134" s="13" t="s">
        <v>380</v>
      </c>
      <c r="D134" s="13" t="s">
        <v>381</v>
      </c>
      <c r="E134" s="50" t="s">
        <v>382</v>
      </c>
      <c r="F134" s="21"/>
      <c r="G134" s="13"/>
      <c r="H134" s="13"/>
      <c r="I134" s="13"/>
      <c r="J134" s="13"/>
      <c r="K134" s="13"/>
      <c r="L134" s="13"/>
      <c r="M134" s="13"/>
      <c r="N134" s="13"/>
      <c r="O134" s="13"/>
      <c r="P134" s="13"/>
      <c r="Q134" s="13"/>
      <c r="R134" s="13"/>
      <c r="S134" s="13"/>
      <c r="T134" s="13"/>
      <c r="U134" s="13"/>
      <c r="V134" s="13"/>
      <c r="W134" s="15">
        <v>1</v>
      </c>
      <c r="X134" s="19">
        <f t="shared" ref="X134:Y148" si="12">F134+H134+J134+L134+N134+P134+R134+T134+V134</f>
        <v>0</v>
      </c>
      <c r="Y134" s="50">
        <f t="shared" si="12"/>
        <v>1</v>
      </c>
      <c r="Z134">
        <f t="shared" ref="Z134:Z148" si="13">SUM(X134:Y134)</f>
        <v>1</v>
      </c>
    </row>
    <row r="135" spans="1:26">
      <c r="A135" s="51" t="s">
        <v>53</v>
      </c>
      <c r="B135" s="113" t="s">
        <v>600</v>
      </c>
      <c r="C135" s="47" t="s">
        <v>383</v>
      </c>
      <c r="D135" s="47" t="s">
        <v>384</v>
      </c>
      <c r="E135" s="52" t="s">
        <v>385</v>
      </c>
      <c r="F135" s="56"/>
      <c r="G135" s="47"/>
      <c r="H135" s="47"/>
      <c r="I135" s="47"/>
      <c r="J135" s="47"/>
      <c r="K135" s="47"/>
      <c r="L135" s="47"/>
      <c r="M135" s="47"/>
      <c r="N135" s="47"/>
      <c r="O135" s="47"/>
      <c r="P135" s="47"/>
      <c r="Q135" s="47"/>
      <c r="R135" s="47"/>
      <c r="S135" s="47"/>
      <c r="T135" s="47"/>
      <c r="U135" s="47"/>
      <c r="V135" s="47"/>
      <c r="W135" s="48">
        <v>1</v>
      </c>
      <c r="X135" s="61">
        <f t="shared" si="12"/>
        <v>0</v>
      </c>
      <c r="Y135" s="52">
        <f t="shared" si="12"/>
        <v>1</v>
      </c>
      <c r="Z135">
        <f t="shared" si="13"/>
        <v>1</v>
      </c>
    </row>
    <row r="136" spans="1:26">
      <c r="A136" s="51" t="s">
        <v>53</v>
      </c>
      <c r="B136" s="113" t="s">
        <v>601</v>
      </c>
      <c r="C136" s="47" t="s">
        <v>386</v>
      </c>
      <c r="D136" s="47" t="s">
        <v>387</v>
      </c>
      <c r="E136" s="52" t="s">
        <v>388</v>
      </c>
      <c r="F136" s="56"/>
      <c r="G136" s="47"/>
      <c r="H136" s="47"/>
      <c r="I136" s="47"/>
      <c r="J136" s="47"/>
      <c r="K136" s="47"/>
      <c r="L136" s="47"/>
      <c r="M136" s="47"/>
      <c r="N136" s="47"/>
      <c r="O136" s="47"/>
      <c r="P136" s="47"/>
      <c r="Q136" s="47"/>
      <c r="R136" s="47"/>
      <c r="S136" s="47"/>
      <c r="T136" s="47"/>
      <c r="U136" s="47"/>
      <c r="V136" s="47"/>
      <c r="W136" s="48">
        <v>1</v>
      </c>
      <c r="X136" s="61">
        <f t="shared" ref="X136:X143" si="14">F136+H136+J136+L136+N136+P136+R136+T136+V136</f>
        <v>0</v>
      </c>
      <c r="Y136" s="52">
        <f t="shared" ref="Y136:Y143" si="15">G136+I136+K136+M136+O136+Q136+S136+U136+W136</f>
        <v>1</v>
      </c>
      <c r="Z136">
        <f t="shared" ref="Z136:Z143" si="16">SUM(X136:Y136)</f>
        <v>1</v>
      </c>
    </row>
    <row r="137" spans="1:26">
      <c r="A137" s="51" t="s">
        <v>53</v>
      </c>
      <c r="B137" s="16" t="s">
        <v>699</v>
      </c>
      <c r="C137" s="47" t="s">
        <v>383</v>
      </c>
      <c r="D137" s="47" t="s">
        <v>389</v>
      </c>
      <c r="E137" s="52" t="s">
        <v>390</v>
      </c>
      <c r="F137" s="56"/>
      <c r="G137" s="47"/>
      <c r="H137" s="47"/>
      <c r="I137" s="47"/>
      <c r="J137" s="47"/>
      <c r="K137" s="47"/>
      <c r="L137" s="47"/>
      <c r="M137" s="47"/>
      <c r="N137" s="47"/>
      <c r="O137" s="47"/>
      <c r="P137" s="47"/>
      <c r="Q137" s="47"/>
      <c r="R137" s="47">
        <v>1</v>
      </c>
      <c r="S137" s="47"/>
      <c r="T137" s="47"/>
      <c r="U137" s="47"/>
      <c r="V137" s="47">
        <v>1</v>
      </c>
      <c r="W137" s="48"/>
      <c r="X137" s="61">
        <f t="shared" si="14"/>
        <v>2</v>
      </c>
      <c r="Y137" s="52">
        <f t="shared" si="15"/>
        <v>0</v>
      </c>
      <c r="Z137">
        <f t="shared" si="16"/>
        <v>2</v>
      </c>
    </row>
    <row r="138" spans="1:26">
      <c r="A138" s="51" t="s">
        <v>53</v>
      </c>
      <c r="B138" s="16" t="s">
        <v>700</v>
      </c>
      <c r="C138" s="47" t="s">
        <v>386</v>
      </c>
      <c r="D138" s="47" t="s">
        <v>391</v>
      </c>
      <c r="E138" s="52" t="s">
        <v>392</v>
      </c>
      <c r="F138" s="56"/>
      <c r="G138" s="47"/>
      <c r="H138" s="47"/>
      <c r="I138" s="47">
        <v>1</v>
      </c>
      <c r="J138" s="47"/>
      <c r="K138" s="47">
        <v>2</v>
      </c>
      <c r="L138" s="47"/>
      <c r="M138" s="47"/>
      <c r="N138" s="47">
        <v>1</v>
      </c>
      <c r="O138" s="47"/>
      <c r="P138" s="47"/>
      <c r="Q138" s="47"/>
      <c r="R138" s="47">
        <v>2</v>
      </c>
      <c r="S138" s="47">
        <v>5</v>
      </c>
      <c r="T138" s="47"/>
      <c r="U138" s="47"/>
      <c r="V138" s="47">
        <v>9</v>
      </c>
      <c r="W138" s="48">
        <v>19</v>
      </c>
      <c r="X138" s="61">
        <f t="shared" si="14"/>
        <v>12</v>
      </c>
      <c r="Y138" s="52">
        <f t="shared" si="15"/>
        <v>27</v>
      </c>
      <c r="Z138">
        <f t="shared" si="16"/>
        <v>39</v>
      </c>
    </row>
    <row r="139" spans="1:26">
      <c r="A139" s="51" t="s">
        <v>53</v>
      </c>
      <c r="B139" s="16" t="s">
        <v>701</v>
      </c>
      <c r="C139" s="47" t="s">
        <v>386</v>
      </c>
      <c r="D139" s="47" t="s">
        <v>393</v>
      </c>
      <c r="E139" s="52" t="s">
        <v>394</v>
      </c>
      <c r="F139" s="56"/>
      <c r="G139" s="47"/>
      <c r="H139" s="47"/>
      <c r="I139" s="47"/>
      <c r="J139" s="47"/>
      <c r="K139" s="47"/>
      <c r="L139" s="47"/>
      <c r="M139" s="47"/>
      <c r="N139" s="47"/>
      <c r="O139" s="47"/>
      <c r="P139" s="47"/>
      <c r="Q139" s="47"/>
      <c r="R139" s="47"/>
      <c r="S139" s="47"/>
      <c r="T139" s="47"/>
      <c r="U139" s="47"/>
      <c r="V139" s="47"/>
      <c r="W139" s="48">
        <v>5</v>
      </c>
      <c r="X139" s="61">
        <f t="shared" si="14"/>
        <v>0</v>
      </c>
      <c r="Y139" s="52">
        <f t="shared" si="15"/>
        <v>5</v>
      </c>
      <c r="Z139">
        <f t="shared" si="16"/>
        <v>5</v>
      </c>
    </row>
    <row r="140" spans="1:26">
      <c r="A140" s="51" t="s">
        <v>53</v>
      </c>
      <c r="B140" s="16" t="s">
        <v>702</v>
      </c>
      <c r="C140" s="47" t="s">
        <v>386</v>
      </c>
      <c r="D140" s="47" t="s">
        <v>395</v>
      </c>
      <c r="E140" s="52" t="s">
        <v>396</v>
      </c>
      <c r="F140" s="56"/>
      <c r="G140" s="47"/>
      <c r="H140" s="47"/>
      <c r="I140" s="47"/>
      <c r="J140" s="47"/>
      <c r="K140" s="47"/>
      <c r="L140" s="47"/>
      <c r="M140" s="47"/>
      <c r="N140" s="47">
        <v>1</v>
      </c>
      <c r="O140" s="47"/>
      <c r="P140" s="47"/>
      <c r="Q140" s="47"/>
      <c r="R140" s="47"/>
      <c r="S140" s="47"/>
      <c r="T140" s="47"/>
      <c r="U140" s="47"/>
      <c r="V140" s="47">
        <v>1</v>
      </c>
      <c r="W140" s="48">
        <v>2</v>
      </c>
      <c r="X140" s="61">
        <f t="shared" si="14"/>
        <v>2</v>
      </c>
      <c r="Y140" s="52">
        <f t="shared" si="15"/>
        <v>2</v>
      </c>
      <c r="Z140">
        <f t="shared" si="16"/>
        <v>4</v>
      </c>
    </row>
    <row r="141" spans="1:26">
      <c r="A141" s="51" t="s">
        <v>53</v>
      </c>
      <c r="B141" s="16" t="s">
        <v>650</v>
      </c>
      <c r="C141" s="47" t="s">
        <v>386</v>
      </c>
      <c r="D141" s="47" t="s">
        <v>397</v>
      </c>
      <c r="E141" s="52" t="s">
        <v>703</v>
      </c>
      <c r="F141" s="56"/>
      <c r="G141" s="47"/>
      <c r="H141" s="47"/>
      <c r="I141" s="47"/>
      <c r="J141" s="47"/>
      <c r="K141" s="47"/>
      <c r="L141" s="47"/>
      <c r="M141" s="47"/>
      <c r="N141" s="47"/>
      <c r="O141" s="47"/>
      <c r="P141" s="47"/>
      <c r="Q141" s="47"/>
      <c r="R141" s="47"/>
      <c r="S141" s="47"/>
      <c r="T141" s="47"/>
      <c r="U141" s="47"/>
      <c r="V141" s="47"/>
      <c r="W141" s="48">
        <v>2</v>
      </c>
      <c r="X141" s="61">
        <f t="shared" si="14"/>
        <v>0</v>
      </c>
      <c r="Y141" s="52">
        <f t="shared" si="15"/>
        <v>2</v>
      </c>
      <c r="Z141">
        <f t="shared" si="16"/>
        <v>2</v>
      </c>
    </row>
    <row r="142" spans="1:26">
      <c r="A142" s="51" t="s">
        <v>53</v>
      </c>
      <c r="B142" s="16" t="s">
        <v>704</v>
      </c>
      <c r="C142" s="47" t="s">
        <v>383</v>
      </c>
      <c r="D142" s="47" t="s">
        <v>399</v>
      </c>
      <c r="E142" s="52" t="s">
        <v>705</v>
      </c>
      <c r="F142" s="56"/>
      <c r="G142" s="47"/>
      <c r="H142" s="47"/>
      <c r="I142" s="47"/>
      <c r="J142" s="47"/>
      <c r="K142" s="47"/>
      <c r="L142" s="47"/>
      <c r="M142" s="47"/>
      <c r="N142" s="47"/>
      <c r="O142" s="47"/>
      <c r="P142" s="47"/>
      <c r="Q142" s="47"/>
      <c r="R142" s="47"/>
      <c r="S142" s="47">
        <v>1</v>
      </c>
      <c r="T142" s="47"/>
      <c r="U142" s="47"/>
      <c r="V142" s="47"/>
      <c r="W142" s="48"/>
      <c r="X142" s="61">
        <f t="shared" si="14"/>
        <v>0</v>
      </c>
      <c r="Y142" s="52">
        <f t="shared" si="15"/>
        <v>1</v>
      </c>
      <c r="Z142">
        <f t="shared" si="16"/>
        <v>1</v>
      </c>
    </row>
    <row r="143" spans="1:26">
      <c r="A143" s="51" t="s">
        <v>53</v>
      </c>
      <c r="B143" s="16" t="s">
        <v>707</v>
      </c>
      <c r="C143" s="47" t="s">
        <v>383</v>
      </c>
      <c r="D143" s="47" t="s">
        <v>403</v>
      </c>
      <c r="E143" s="52" t="s">
        <v>404</v>
      </c>
      <c r="F143" s="56"/>
      <c r="G143" s="47">
        <v>1</v>
      </c>
      <c r="H143" s="47"/>
      <c r="I143" s="47"/>
      <c r="J143" s="47"/>
      <c r="K143" s="47"/>
      <c r="L143" s="47"/>
      <c r="M143" s="47"/>
      <c r="N143" s="47">
        <v>1</v>
      </c>
      <c r="O143" s="47">
        <v>1</v>
      </c>
      <c r="P143" s="47"/>
      <c r="Q143" s="47"/>
      <c r="R143" s="47"/>
      <c r="S143" s="47"/>
      <c r="T143" s="47"/>
      <c r="U143" s="47"/>
      <c r="V143" s="47">
        <v>5</v>
      </c>
      <c r="W143" s="48">
        <v>1</v>
      </c>
      <c r="X143" s="61">
        <f t="shared" si="14"/>
        <v>6</v>
      </c>
      <c r="Y143" s="52">
        <f t="shared" si="15"/>
        <v>3</v>
      </c>
      <c r="Z143">
        <f t="shared" si="16"/>
        <v>9</v>
      </c>
    </row>
    <row r="144" spans="1:26">
      <c r="A144" s="51" t="s">
        <v>53</v>
      </c>
      <c r="B144" s="16" t="s">
        <v>708</v>
      </c>
      <c r="C144" s="47" t="s">
        <v>380</v>
      </c>
      <c r="D144" s="47" t="s">
        <v>405</v>
      </c>
      <c r="E144" s="52" t="s">
        <v>406</v>
      </c>
      <c r="F144" s="56"/>
      <c r="G144" s="47"/>
      <c r="H144" s="47"/>
      <c r="I144" s="47"/>
      <c r="J144" s="47"/>
      <c r="K144" s="47">
        <v>1</v>
      </c>
      <c r="L144" s="47"/>
      <c r="M144" s="47"/>
      <c r="N144" s="47"/>
      <c r="O144" s="47"/>
      <c r="P144" s="47"/>
      <c r="Q144" s="47"/>
      <c r="R144" s="47">
        <v>1</v>
      </c>
      <c r="S144" s="47"/>
      <c r="T144" s="47"/>
      <c r="U144" s="47"/>
      <c r="V144" s="47">
        <v>4</v>
      </c>
      <c r="W144" s="48">
        <v>8</v>
      </c>
      <c r="X144" s="61">
        <f t="shared" ref="X144:Y146" si="17">F144+H144+J144+L144+N144+P144+R144+T144+V144</f>
        <v>5</v>
      </c>
      <c r="Y144" s="52">
        <f t="shared" si="17"/>
        <v>9</v>
      </c>
      <c r="Z144">
        <f t="shared" si="13"/>
        <v>14</v>
      </c>
    </row>
    <row r="145" spans="1:26">
      <c r="A145" s="51" t="s">
        <v>53</v>
      </c>
      <c r="B145" s="16" t="s">
        <v>688</v>
      </c>
      <c r="C145" s="47" t="s">
        <v>407</v>
      </c>
      <c r="D145" s="47" t="s">
        <v>408</v>
      </c>
      <c r="E145" s="52" t="s">
        <v>409</v>
      </c>
      <c r="F145" s="56"/>
      <c r="G145" s="47"/>
      <c r="H145" s="47"/>
      <c r="I145" s="47"/>
      <c r="J145" s="47"/>
      <c r="K145" s="47"/>
      <c r="L145" s="47"/>
      <c r="M145" s="47"/>
      <c r="N145" s="47"/>
      <c r="O145" s="47"/>
      <c r="P145" s="47"/>
      <c r="Q145" s="47"/>
      <c r="R145" s="47">
        <v>1</v>
      </c>
      <c r="S145" s="47"/>
      <c r="T145" s="47"/>
      <c r="U145" s="47"/>
      <c r="V145" s="47"/>
      <c r="W145" s="48">
        <v>1</v>
      </c>
      <c r="X145" s="61">
        <f t="shared" si="17"/>
        <v>1</v>
      </c>
      <c r="Y145" s="52">
        <f t="shared" si="17"/>
        <v>1</v>
      </c>
      <c r="Z145">
        <f t="shared" si="13"/>
        <v>2</v>
      </c>
    </row>
    <row r="146" spans="1:26">
      <c r="A146" s="51" t="s">
        <v>53</v>
      </c>
      <c r="B146" s="16" t="s">
        <v>688</v>
      </c>
      <c r="C146" s="47" t="s">
        <v>407</v>
      </c>
      <c r="D146" s="47" t="s">
        <v>410</v>
      </c>
      <c r="E146" s="52" t="s">
        <v>411</v>
      </c>
      <c r="F146" s="56"/>
      <c r="G146" s="47"/>
      <c r="H146" s="47"/>
      <c r="I146" s="47"/>
      <c r="J146" s="47"/>
      <c r="K146" s="47"/>
      <c r="L146" s="47"/>
      <c r="M146" s="47"/>
      <c r="N146" s="47"/>
      <c r="O146" s="47"/>
      <c r="P146" s="47"/>
      <c r="Q146" s="47"/>
      <c r="R146" s="47"/>
      <c r="S146" s="47">
        <v>1</v>
      </c>
      <c r="T146" s="47"/>
      <c r="U146" s="47"/>
      <c r="V146" s="47"/>
      <c r="W146" s="48"/>
      <c r="X146" s="61">
        <f t="shared" si="17"/>
        <v>0</v>
      </c>
      <c r="Y146" s="52">
        <f t="shared" si="17"/>
        <v>1</v>
      </c>
      <c r="Z146">
        <f t="shared" si="13"/>
        <v>1</v>
      </c>
    </row>
    <row r="147" spans="1:26">
      <c r="A147" s="51" t="s">
        <v>53</v>
      </c>
      <c r="B147" s="16" t="s">
        <v>735</v>
      </c>
      <c r="C147" s="47" t="s">
        <v>414</v>
      </c>
      <c r="D147" s="47" t="s">
        <v>415</v>
      </c>
      <c r="E147" s="52" t="s">
        <v>416</v>
      </c>
      <c r="F147" s="56"/>
      <c r="G147" s="47"/>
      <c r="H147" s="47"/>
      <c r="I147" s="47"/>
      <c r="J147" s="47"/>
      <c r="K147" s="47"/>
      <c r="L147" s="47"/>
      <c r="M147" s="47">
        <v>2</v>
      </c>
      <c r="N147" s="47"/>
      <c r="O147" s="47"/>
      <c r="P147" s="47"/>
      <c r="Q147" s="47"/>
      <c r="R147" s="47"/>
      <c r="S147" s="47">
        <v>1</v>
      </c>
      <c r="T147" s="47"/>
      <c r="U147" s="47"/>
      <c r="V147" s="47">
        <v>1</v>
      </c>
      <c r="W147" s="48">
        <v>4</v>
      </c>
      <c r="X147" s="61">
        <f>F147+H147+J147+L147+N147+P147+R147+T147+V147</f>
        <v>1</v>
      </c>
      <c r="Y147" s="52">
        <f t="shared" si="12"/>
        <v>7</v>
      </c>
      <c r="Z147">
        <f t="shared" si="13"/>
        <v>8</v>
      </c>
    </row>
    <row r="148" spans="1:26">
      <c r="A148" s="53" t="s">
        <v>53</v>
      </c>
      <c r="B148" s="17" t="s">
        <v>736</v>
      </c>
      <c r="C148" s="54" t="s">
        <v>414</v>
      </c>
      <c r="D148" s="54" t="s">
        <v>417</v>
      </c>
      <c r="E148" s="55" t="s">
        <v>418</v>
      </c>
      <c r="F148" s="57"/>
      <c r="G148" s="54"/>
      <c r="H148" s="54"/>
      <c r="I148" s="54"/>
      <c r="J148" s="54"/>
      <c r="K148" s="54"/>
      <c r="L148" s="54"/>
      <c r="M148" s="54">
        <v>1</v>
      </c>
      <c r="N148" s="54">
        <v>1</v>
      </c>
      <c r="O148" s="54"/>
      <c r="P148" s="54"/>
      <c r="Q148" s="54"/>
      <c r="R148" s="54">
        <v>1</v>
      </c>
      <c r="S148" s="54"/>
      <c r="T148" s="54"/>
      <c r="U148" s="54"/>
      <c r="V148" s="54"/>
      <c r="W148" s="60"/>
      <c r="X148" s="62">
        <f t="shared" si="12"/>
        <v>2</v>
      </c>
      <c r="Y148" s="55">
        <f t="shared" si="12"/>
        <v>1</v>
      </c>
      <c r="Z148">
        <f t="shared" si="13"/>
        <v>3</v>
      </c>
    </row>
    <row r="149" spans="1:26">
      <c r="A149" s="3"/>
      <c r="B149" s="3"/>
      <c r="E149" s="67" t="s">
        <v>46</v>
      </c>
      <c r="F149">
        <f>SUM(F134:F148)</f>
        <v>0</v>
      </c>
      <c r="G149">
        <f t="shared" ref="G149:Z149" si="18">SUM(G134:G148)</f>
        <v>1</v>
      </c>
      <c r="H149">
        <f t="shared" si="18"/>
        <v>0</v>
      </c>
      <c r="I149">
        <f t="shared" si="18"/>
        <v>1</v>
      </c>
      <c r="J149">
        <f t="shared" si="18"/>
        <v>0</v>
      </c>
      <c r="K149">
        <f t="shared" si="18"/>
        <v>3</v>
      </c>
      <c r="L149">
        <f t="shared" si="18"/>
        <v>0</v>
      </c>
      <c r="M149">
        <f t="shared" si="18"/>
        <v>3</v>
      </c>
      <c r="N149">
        <f t="shared" si="18"/>
        <v>4</v>
      </c>
      <c r="O149">
        <f t="shared" si="18"/>
        <v>1</v>
      </c>
      <c r="P149">
        <f t="shared" si="18"/>
        <v>0</v>
      </c>
      <c r="Q149">
        <f t="shared" si="18"/>
        <v>0</v>
      </c>
      <c r="R149">
        <f t="shared" si="18"/>
        <v>6</v>
      </c>
      <c r="S149">
        <f t="shared" si="18"/>
        <v>8</v>
      </c>
      <c r="T149">
        <f t="shared" si="18"/>
        <v>0</v>
      </c>
      <c r="U149">
        <f t="shared" si="18"/>
        <v>0</v>
      </c>
      <c r="V149">
        <f t="shared" si="18"/>
        <v>21</v>
      </c>
      <c r="W149">
        <f t="shared" si="18"/>
        <v>45</v>
      </c>
      <c r="X149">
        <f t="shared" si="18"/>
        <v>31</v>
      </c>
      <c r="Y149">
        <f t="shared" si="18"/>
        <v>62</v>
      </c>
      <c r="Z149">
        <f t="shared" si="18"/>
        <v>93</v>
      </c>
    </row>
    <row r="150" spans="1:26">
      <c r="A150" s="3"/>
      <c r="B150" s="3"/>
      <c r="F150"/>
    </row>
    <row r="151" spans="1:26">
      <c r="A151" s="49" t="s">
        <v>14</v>
      </c>
      <c r="B151" s="112" t="s">
        <v>593</v>
      </c>
      <c r="C151" s="13" t="s">
        <v>380</v>
      </c>
      <c r="D151" s="13" t="s">
        <v>419</v>
      </c>
      <c r="E151" s="50" t="s">
        <v>420</v>
      </c>
      <c r="F151" s="21"/>
      <c r="G151" s="13"/>
      <c r="H151" s="13"/>
      <c r="I151" s="13"/>
      <c r="J151" s="13"/>
      <c r="K151" s="13"/>
      <c r="L151" s="13"/>
      <c r="M151" s="13"/>
      <c r="N151" s="13"/>
      <c r="O151" s="13"/>
      <c r="P151" s="13"/>
      <c r="Q151" s="13"/>
      <c r="R151" s="13"/>
      <c r="S151" s="13"/>
      <c r="T151" s="13"/>
      <c r="U151" s="13"/>
      <c r="V151" s="13">
        <v>1</v>
      </c>
      <c r="W151" s="15">
        <v>2</v>
      </c>
      <c r="X151" s="19">
        <f t="shared" ref="X151:Y198" si="19">F151+H151+J151+L151+N151+P151+R151+T151+V151</f>
        <v>1</v>
      </c>
      <c r="Y151" s="50">
        <f t="shared" si="19"/>
        <v>2</v>
      </c>
      <c r="Z151">
        <f t="shared" ref="Z151:Z198" si="20">SUM(X151:Y151)</f>
        <v>3</v>
      </c>
    </row>
    <row r="152" spans="1:26">
      <c r="A152" s="51" t="s">
        <v>14</v>
      </c>
      <c r="B152" s="113" t="s">
        <v>595</v>
      </c>
      <c r="C152" s="47" t="s">
        <v>380</v>
      </c>
      <c r="D152" s="47" t="s">
        <v>423</v>
      </c>
      <c r="E152" s="52" t="s">
        <v>424</v>
      </c>
      <c r="F152" s="56"/>
      <c r="G152" s="47"/>
      <c r="H152" s="47"/>
      <c r="I152" s="47"/>
      <c r="J152" s="47"/>
      <c r="K152" s="47"/>
      <c r="L152" s="47"/>
      <c r="M152" s="47"/>
      <c r="N152" s="47"/>
      <c r="O152" s="47"/>
      <c r="P152" s="47"/>
      <c r="Q152" s="47"/>
      <c r="R152" s="47"/>
      <c r="S152" s="47"/>
      <c r="T152" s="47"/>
      <c r="U152" s="47"/>
      <c r="V152" s="47">
        <v>1</v>
      </c>
      <c r="W152" s="48">
        <v>1</v>
      </c>
      <c r="X152" s="61">
        <f t="shared" si="19"/>
        <v>1</v>
      </c>
      <c r="Y152" s="52">
        <f t="shared" si="19"/>
        <v>1</v>
      </c>
      <c r="Z152">
        <f t="shared" si="20"/>
        <v>2</v>
      </c>
    </row>
    <row r="153" spans="1:26">
      <c r="A153" s="51" t="s">
        <v>14</v>
      </c>
      <c r="B153" s="113" t="s">
        <v>595</v>
      </c>
      <c r="C153" s="47" t="s">
        <v>380</v>
      </c>
      <c r="D153" s="47" t="s">
        <v>425</v>
      </c>
      <c r="E153" s="52" t="s">
        <v>426</v>
      </c>
      <c r="F153" s="56"/>
      <c r="G153" s="47"/>
      <c r="H153" s="47"/>
      <c r="I153" s="47"/>
      <c r="J153" s="47"/>
      <c r="K153" s="47"/>
      <c r="L153" s="47"/>
      <c r="M153" s="47"/>
      <c r="N153" s="47"/>
      <c r="O153" s="47"/>
      <c r="P153" s="47"/>
      <c r="Q153" s="47"/>
      <c r="R153" s="47"/>
      <c r="S153" s="47"/>
      <c r="T153" s="47"/>
      <c r="U153" s="47"/>
      <c r="V153" s="47">
        <v>2</v>
      </c>
      <c r="W153" s="48"/>
      <c r="X153" s="61">
        <f t="shared" si="19"/>
        <v>2</v>
      </c>
      <c r="Y153" s="52">
        <f t="shared" si="19"/>
        <v>0</v>
      </c>
      <c r="Z153">
        <f t="shared" si="20"/>
        <v>2</v>
      </c>
    </row>
    <row r="154" spans="1:26">
      <c r="A154" s="51" t="s">
        <v>14</v>
      </c>
      <c r="B154" s="113" t="s">
        <v>596</v>
      </c>
      <c r="C154" s="47" t="s">
        <v>383</v>
      </c>
      <c r="D154" s="47" t="s">
        <v>427</v>
      </c>
      <c r="E154" s="52" t="s">
        <v>428</v>
      </c>
      <c r="F154" s="56"/>
      <c r="G154" s="47"/>
      <c r="H154" s="47"/>
      <c r="I154" s="47">
        <v>1</v>
      </c>
      <c r="J154" s="47"/>
      <c r="K154" s="47"/>
      <c r="L154" s="47"/>
      <c r="M154" s="47">
        <v>1</v>
      </c>
      <c r="N154" s="47">
        <v>1</v>
      </c>
      <c r="O154" s="47">
        <v>1</v>
      </c>
      <c r="P154" s="47"/>
      <c r="Q154" s="47"/>
      <c r="R154" s="47"/>
      <c r="S154" s="47"/>
      <c r="T154" s="47"/>
      <c r="U154" s="47"/>
      <c r="V154" s="47">
        <v>4</v>
      </c>
      <c r="W154" s="48">
        <v>9</v>
      </c>
      <c r="X154" s="61">
        <f t="shared" si="19"/>
        <v>5</v>
      </c>
      <c r="Y154" s="52">
        <f t="shared" si="19"/>
        <v>12</v>
      </c>
      <c r="Z154">
        <f t="shared" si="20"/>
        <v>17</v>
      </c>
    </row>
    <row r="155" spans="1:26">
      <c r="A155" s="51" t="s">
        <v>14</v>
      </c>
      <c r="B155" s="58" t="s">
        <v>632</v>
      </c>
      <c r="C155" s="47" t="s">
        <v>383</v>
      </c>
      <c r="D155" s="47" t="s">
        <v>429</v>
      </c>
      <c r="E155" s="52" t="s">
        <v>430</v>
      </c>
      <c r="F155" s="56"/>
      <c r="G155" s="47"/>
      <c r="H155" s="47"/>
      <c r="I155" s="47"/>
      <c r="J155" s="47">
        <v>1</v>
      </c>
      <c r="K155" s="47">
        <v>1</v>
      </c>
      <c r="L155" s="47"/>
      <c r="M155" s="47"/>
      <c r="N155" s="47">
        <v>1</v>
      </c>
      <c r="O155" s="47"/>
      <c r="P155" s="47"/>
      <c r="Q155" s="47"/>
      <c r="R155" s="47"/>
      <c r="S155" s="47"/>
      <c r="T155" s="47"/>
      <c r="U155" s="47"/>
      <c r="V155" s="47">
        <v>9</v>
      </c>
      <c r="W155" s="48"/>
      <c r="X155" s="61">
        <f t="shared" si="19"/>
        <v>11</v>
      </c>
      <c r="Y155" s="52">
        <f t="shared" si="19"/>
        <v>1</v>
      </c>
      <c r="Z155">
        <f t="shared" si="20"/>
        <v>12</v>
      </c>
    </row>
    <row r="156" spans="1:26">
      <c r="A156" s="51" t="s">
        <v>14</v>
      </c>
      <c r="B156" s="58" t="s">
        <v>699</v>
      </c>
      <c r="C156" s="47" t="s">
        <v>383</v>
      </c>
      <c r="D156" s="47" t="s">
        <v>431</v>
      </c>
      <c r="E156" s="52" t="s">
        <v>432</v>
      </c>
      <c r="F156" s="56"/>
      <c r="G156" s="47"/>
      <c r="H156" s="47"/>
      <c r="I156" s="47"/>
      <c r="J156" s="47"/>
      <c r="K156" s="47"/>
      <c r="L156" s="47"/>
      <c r="M156" s="47"/>
      <c r="N156" s="47"/>
      <c r="O156" s="47"/>
      <c r="P156" s="47"/>
      <c r="Q156" s="47"/>
      <c r="R156" s="47"/>
      <c r="S156" s="47"/>
      <c r="T156" s="47"/>
      <c r="U156" s="47"/>
      <c r="V156" s="47">
        <v>12</v>
      </c>
      <c r="W156" s="48">
        <v>1</v>
      </c>
      <c r="X156" s="61">
        <f t="shared" si="19"/>
        <v>12</v>
      </c>
      <c r="Y156" s="52">
        <f t="shared" si="19"/>
        <v>1</v>
      </c>
      <c r="Z156">
        <f t="shared" si="20"/>
        <v>13</v>
      </c>
    </row>
    <row r="157" spans="1:26">
      <c r="A157" s="51" t="s">
        <v>14</v>
      </c>
      <c r="B157" s="58" t="s">
        <v>700</v>
      </c>
      <c r="C157" s="47" t="s">
        <v>386</v>
      </c>
      <c r="D157" s="47" t="s">
        <v>433</v>
      </c>
      <c r="E157" s="52" t="s">
        <v>434</v>
      </c>
      <c r="F157" s="56"/>
      <c r="G157" s="47"/>
      <c r="H157" s="47"/>
      <c r="I157" s="47">
        <v>1</v>
      </c>
      <c r="J157" s="47"/>
      <c r="K157" s="47"/>
      <c r="L157" s="47">
        <v>2</v>
      </c>
      <c r="M157" s="47">
        <v>2</v>
      </c>
      <c r="N157" s="47">
        <v>1</v>
      </c>
      <c r="O157" s="47">
        <v>1</v>
      </c>
      <c r="P157" s="47"/>
      <c r="Q157" s="47"/>
      <c r="R157" s="47"/>
      <c r="S157" s="47">
        <v>3</v>
      </c>
      <c r="T157" s="47"/>
      <c r="U157" s="47"/>
      <c r="V157" s="47">
        <v>9</v>
      </c>
      <c r="W157" s="48">
        <v>21</v>
      </c>
      <c r="X157" s="61">
        <f t="shared" si="19"/>
        <v>12</v>
      </c>
      <c r="Y157" s="52">
        <f t="shared" si="19"/>
        <v>28</v>
      </c>
      <c r="Z157">
        <f t="shared" si="20"/>
        <v>40</v>
      </c>
    </row>
    <row r="158" spans="1:26">
      <c r="A158" s="51" t="s">
        <v>14</v>
      </c>
      <c r="B158" s="58" t="s">
        <v>710</v>
      </c>
      <c r="C158" s="47" t="s">
        <v>386</v>
      </c>
      <c r="D158" s="47" t="s">
        <v>435</v>
      </c>
      <c r="E158" s="52" t="s">
        <v>436</v>
      </c>
      <c r="F158" s="56"/>
      <c r="G158" s="47"/>
      <c r="H158" s="47"/>
      <c r="I158" s="47"/>
      <c r="J158" s="47"/>
      <c r="K158" s="47"/>
      <c r="L158" s="47"/>
      <c r="M158" s="47"/>
      <c r="N158" s="47"/>
      <c r="O158" s="47">
        <v>1</v>
      </c>
      <c r="P158" s="47"/>
      <c r="Q158" s="47"/>
      <c r="R158" s="47"/>
      <c r="S158" s="47">
        <v>1</v>
      </c>
      <c r="T158" s="47"/>
      <c r="U158" s="47"/>
      <c r="V158" s="47">
        <v>1</v>
      </c>
      <c r="W158" s="48">
        <v>3</v>
      </c>
      <c r="X158" s="61">
        <f t="shared" si="19"/>
        <v>1</v>
      </c>
      <c r="Y158" s="52">
        <f t="shared" si="19"/>
        <v>5</v>
      </c>
      <c r="Z158">
        <f t="shared" si="20"/>
        <v>6</v>
      </c>
    </row>
    <row r="159" spans="1:26">
      <c r="A159" s="51" t="s">
        <v>14</v>
      </c>
      <c r="B159" s="58" t="s">
        <v>637</v>
      </c>
      <c r="C159" s="47" t="s">
        <v>437</v>
      </c>
      <c r="D159" s="47" t="s">
        <v>438</v>
      </c>
      <c r="E159" s="52" t="s">
        <v>439</v>
      </c>
      <c r="F159" s="56"/>
      <c r="G159" s="47"/>
      <c r="H159" s="47"/>
      <c r="I159" s="47"/>
      <c r="J159" s="47"/>
      <c r="K159" s="47"/>
      <c r="L159" s="47"/>
      <c r="M159" s="47"/>
      <c r="N159" s="47"/>
      <c r="O159" s="47">
        <v>1</v>
      </c>
      <c r="P159" s="47"/>
      <c r="Q159" s="47"/>
      <c r="R159" s="47"/>
      <c r="S159" s="47"/>
      <c r="T159" s="47"/>
      <c r="U159" s="47"/>
      <c r="V159" s="47">
        <v>6</v>
      </c>
      <c r="W159" s="48">
        <v>2</v>
      </c>
      <c r="X159" s="61">
        <f t="shared" si="19"/>
        <v>6</v>
      </c>
      <c r="Y159" s="52">
        <f t="shared" si="19"/>
        <v>3</v>
      </c>
      <c r="Z159">
        <f t="shared" si="20"/>
        <v>9</v>
      </c>
    </row>
    <row r="160" spans="1:26">
      <c r="A160" s="51" t="s">
        <v>14</v>
      </c>
      <c r="B160" s="58" t="s">
        <v>638</v>
      </c>
      <c r="C160" s="47" t="s">
        <v>437</v>
      </c>
      <c r="D160" s="47" t="s">
        <v>440</v>
      </c>
      <c r="E160" s="52" t="s">
        <v>441</v>
      </c>
      <c r="F160" s="56"/>
      <c r="G160" s="47"/>
      <c r="H160" s="47"/>
      <c r="I160" s="47"/>
      <c r="J160" s="47">
        <v>1</v>
      </c>
      <c r="K160" s="47"/>
      <c r="L160" s="47">
        <v>1</v>
      </c>
      <c r="M160" s="47"/>
      <c r="N160" s="47"/>
      <c r="O160" s="47"/>
      <c r="P160" s="47"/>
      <c r="Q160" s="47"/>
      <c r="R160" s="47"/>
      <c r="S160" s="47"/>
      <c r="T160" s="47"/>
      <c r="U160" s="47"/>
      <c r="V160" s="47">
        <v>4</v>
      </c>
      <c r="W160" s="48">
        <v>1</v>
      </c>
      <c r="X160" s="61">
        <f t="shared" si="19"/>
        <v>6</v>
      </c>
      <c r="Y160" s="52">
        <f t="shared" si="19"/>
        <v>1</v>
      </c>
      <c r="Z160">
        <f t="shared" si="20"/>
        <v>7</v>
      </c>
    </row>
    <row r="161" spans="1:26">
      <c r="A161" s="51" t="s">
        <v>14</v>
      </c>
      <c r="B161" s="58" t="s">
        <v>640</v>
      </c>
      <c r="C161" s="47" t="s">
        <v>437</v>
      </c>
      <c r="D161" s="47" t="s">
        <v>442</v>
      </c>
      <c r="E161" s="52" t="s">
        <v>443</v>
      </c>
      <c r="F161" s="56"/>
      <c r="G161" s="47"/>
      <c r="H161" s="47"/>
      <c r="I161" s="47"/>
      <c r="J161" s="47">
        <v>2</v>
      </c>
      <c r="K161" s="47"/>
      <c r="L161" s="47">
        <v>1</v>
      </c>
      <c r="M161" s="47"/>
      <c r="N161" s="47">
        <v>1</v>
      </c>
      <c r="O161" s="47"/>
      <c r="P161" s="47"/>
      <c r="Q161" s="47"/>
      <c r="R161" s="47"/>
      <c r="S161" s="47"/>
      <c r="T161" s="47"/>
      <c r="U161" s="47"/>
      <c r="V161" s="47">
        <v>15</v>
      </c>
      <c r="W161" s="48">
        <v>3</v>
      </c>
      <c r="X161" s="61">
        <f t="shared" si="19"/>
        <v>19</v>
      </c>
      <c r="Y161" s="52">
        <f t="shared" si="19"/>
        <v>3</v>
      </c>
      <c r="Z161">
        <f t="shared" si="20"/>
        <v>22</v>
      </c>
    </row>
    <row r="162" spans="1:26">
      <c r="A162" s="51" t="s">
        <v>14</v>
      </c>
      <c r="B162" s="16" t="s">
        <v>641</v>
      </c>
      <c r="C162" s="47" t="s">
        <v>437</v>
      </c>
      <c r="D162" s="47" t="s">
        <v>444</v>
      </c>
      <c r="E162" s="52" t="s">
        <v>445</v>
      </c>
      <c r="F162" s="56"/>
      <c r="G162" s="47"/>
      <c r="H162" s="47"/>
      <c r="I162" s="47"/>
      <c r="J162" s="47"/>
      <c r="K162" s="47"/>
      <c r="L162" s="47">
        <v>1</v>
      </c>
      <c r="M162" s="47"/>
      <c r="N162" s="47">
        <v>4</v>
      </c>
      <c r="O162" s="47"/>
      <c r="P162" s="47"/>
      <c r="Q162" s="47"/>
      <c r="R162" s="47">
        <v>5</v>
      </c>
      <c r="S162" s="47"/>
      <c r="T162" s="47"/>
      <c r="U162" s="47"/>
      <c r="V162" s="47">
        <v>14</v>
      </c>
      <c r="W162" s="48">
        <v>2</v>
      </c>
      <c r="X162" s="61">
        <f t="shared" si="19"/>
        <v>24</v>
      </c>
      <c r="Y162" s="52">
        <f t="shared" si="19"/>
        <v>2</v>
      </c>
      <c r="Z162">
        <f t="shared" si="20"/>
        <v>26</v>
      </c>
    </row>
    <row r="163" spans="1:26">
      <c r="A163" s="51" t="s">
        <v>14</v>
      </c>
      <c r="B163" s="16" t="s">
        <v>642</v>
      </c>
      <c r="C163" s="47" t="s">
        <v>437</v>
      </c>
      <c r="D163" s="47" t="s">
        <v>446</v>
      </c>
      <c r="E163" s="52" t="s">
        <v>447</v>
      </c>
      <c r="F163" s="56"/>
      <c r="G163" s="47"/>
      <c r="H163" s="47"/>
      <c r="I163" s="47"/>
      <c r="J163" s="47">
        <v>1</v>
      </c>
      <c r="K163" s="47"/>
      <c r="L163" s="47"/>
      <c r="M163" s="47"/>
      <c r="N163" s="47"/>
      <c r="O163" s="47"/>
      <c r="P163" s="47"/>
      <c r="Q163" s="47"/>
      <c r="R163" s="47">
        <v>1</v>
      </c>
      <c r="S163" s="47"/>
      <c r="T163" s="47"/>
      <c r="U163" s="47"/>
      <c r="V163" s="47">
        <v>8</v>
      </c>
      <c r="W163" s="48">
        <v>3</v>
      </c>
      <c r="X163" s="61">
        <f t="shared" si="19"/>
        <v>10</v>
      </c>
      <c r="Y163" s="52">
        <f t="shared" si="19"/>
        <v>3</v>
      </c>
      <c r="Z163">
        <f t="shared" si="20"/>
        <v>13</v>
      </c>
    </row>
    <row r="164" spans="1:26">
      <c r="A164" s="51" t="s">
        <v>14</v>
      </c>
      <c r="B164" s="16" t="s">
        <v>643</v>
      </c>
      <c r="C164" s="47" t="s">
        <v>437</v>
      </c>
      <c r="D164" s="47" t="s">
        <v>448</v>
      </c>
      <c r="E164" s="52" t="s">
        <v>449</v>
      </c>
      <c r="F164" s="56"/>
      <c r="G164" s="47"/>
      <c r="H164" s="47"/>
      <c r="I164" s="47"/>
      <c r="J164" s="47">
        <v>1</v>
      </c>
      <c r="K164" s="47"/>
      <c r="L164" s="47"/>
      <c r="M164" s="47"/>
      <c r="N164" s="47"/>
      <c r="O164" s="47"/>
      <c r="P164" s="47"/>
      <c r="Q164" s="47"/>
      <c r="R164" s="47"/>
      <c r="S164" s="47"/>
      <c r="T164" s="47"/>
      <c r="U164" s="47"/>
      <c r="V164" s="47">
        <v>1</v>
      </c>
      <c r="W164" s="48"/>
      <c r="X164" s="61">
        <f t="shared" si="19"/>
        <v>2</v>
      </c>
      <c r="Y164" s="52">
        <f t="shared" si="19"/>
        <v>0</v>
      </c>
      <c r="Z164">
        <f t="shared" si="20"/>
        <v>2</v>
      </c>
    </row>
    <row r="165" spans="1:26">
      <c r="A165" s="51" t="s">
        <v>14</v>
      </c>
      <c r="B165" s="16" t="s">
        <v>648</v>
      </c>
      <c r="C165" s="47" t="s">
        <v>383</v>
      </c>
      <c r="D165" s="47" t="s">
        <v>450</v>
      </c>
      <c r="E165" s="52" t="s">
        <v>451</v>
      </c>
      <c r="F165" s="56"/>
      <c r="G165" s="47"/>
      <c r="H165" s="47"/>
      <c r="I165" s="47"/>
      <c r="J165" s="47"/>
      <c r="K165" s="47"/>
      <c r="L165" s="47"/>
      <c r="M165" s="47"/>
      <c r="N165" s="47">
        <v>1</v>
      </c>
      <c r="O165" s="47">
        <v>4</v>
      </c>
      <c r="P165" s="47"/>
      <c r="Q165" s="47"/>
      <c r="R165" s="47"/>
      <c r="S165" s="47"/>
      <c r="T165" s="47"/>
      <c r="U165" s="47"/>
      <c r="V165" s="47">
        <v>1</v>
      </c>
      <c r="W165" s="48">
        <v>2</v>
      </c>
      <c r="X165" s="61">
        <f t="shared" si="19"/>
        <v>2</v>
      </c>
      <c r="Y165" s="52">
        <f t="shared" si="19"/>
        <v>6</v>
      </c>
      <c r="Z165">
        <f t="shared" si="20"/>
        <v>8</v>
      </c>
    </row>
    <row r="166" spans="1:26">
      <c r="A166" s="51" t="s">
        <v>14</v>
      </c>
      <c r="B166" s="16" t="s">
        <v>711</v>
      </c>
      <c r="C166" s="47" t="s">
        <v>380</v>
      </c>
      <c r="D166" s="47" t="s">
        <v>452</v>
      </c>
      <c r="E166" s="52" t="s">
        <v>597</v>
      </c>
      <c r="F166" s="56"/>
      <c r="G166" s="47">
        <v>1</v>
      </c>
      <c r="H166" s="47"/>
      <c r="I166" s="47"/>
      <c r="J166" s="47"/>
      <c r="K166" s="47">
        <v>1</v>
      </c>
      <c r="L166" s="47"/>
      <c r="M166" s="47"/>
      <c r="N166" s="47"/>
      <c r="O166" s="47">
        <v>1</v>
      </c>
      <c r="P166" s="47"/>
      <c r="Q166" s="47"/>
      <c r="R166" s="47"/>
      <c r="S166" s="47">
        <v>1</v>
      </c>
      <c r="T166" s="47"/>
      <c r="U166" s="47"/>
      <c r="V166" s="47">
        <v>2</v>
      </c>
      <c r="W166" s="48">
        <v>8</v>
      </c>
      <c r="X166" s="61">
        <f t="shared" si="19"/>
        <v>2</v>
      </c>
      <c r="Y166" s="52">
        <f t="shared" si="19"/>
        <v>12</v>
      </c>
      <c r="Z166">
        <f t="shared" si="20"/>
        <v>14</v>
      </c>
    </row>
    <row r="167" spans="1:26">
      <c r="A167" s="51" t="s">
        <v>14</v>
      </c>
      <c r="B167" s="16" t="s">
        <v>650</v>
      </c>
      <c r="C167" s="47" t="s">
        <v>386</v>
      </c>
      <c r="D167" s="47" t="s">
        <v>454</v>
      </c>
      <c r="E167" s="52" t="s">
        <v>712</v>
      </c>
      <c r="F167" s="56">
        <v>1</v>
      </c>
      <c r="G167" s="47">
        <v>1</v>
      </c>
      <c r="H167" s="47"/>
      <c r="I167" s="47"/>
      <c r="J167" s="47"/>
      <c r="K167" s="47"/>
      <c r="L167" s="47">
        <v>3</v>
      </c>
      <c r="M167" s="47">
        <v>1</v>
      </c>
      <c r="N167" s="47">
        <v>1</v>
      </c>
      <c r="O167" s="47">
        <v>2</v>
      </c>
      <c r="P167" s="47"/>
      <c r="Q167" s="47"/>
      <c r="R167" s="47">
        <v>2</v>
      </c>
      <c r="S167" s="47">
        <v>2</v>
      </c>
      <c r="T167" s="47"/>
      <c r="U167" s="47"/>
      <c r="V167" s="47">
        <v>7</v>
      </c>
      <c r="W167" s="48">
        <v>16</v>
      </c>
      <c r="X167" s="61">
        <f t="shared" si="19"/>
        <v>14</v>
      </c>
      <c r="Y167" s="52">
        <f t="shared" si="19"/>
        <v>22</v>
      </c>
      <c r="Z167">
        <f t="shared" si="20"/>
        <v>36</v>
      </c>
    </row>
    <row r="168" spans="1:26">
      <c r="A168" s="51" t="s">
        <v>14</v>
      </c>
      <c r="B168" s="16" t="s">
        <v>652</v>
      </c>
      <c r="C168" s="47" t="s">
        <v>386</v>
      </c>
      <c r="D168" s="47" t="s">
        <v>455</v>
      </c>
      <c r="E168" s="52" t="s">
        <v>713</v>
      </c>
      <c r="F168" s="56"/>
      <c r="G168" s="47"/>
      <c r="H168" s="47"/>
      <c r="I168" s="47"/>
      <c r="J168" s="47"/>
      <c r="K168" s="47"/>
      <c r="L168" s="47"/>
      <c r="M168" s="47"/>
      <c r="N168" s="47"/>
      <c r="O168" s="47"/>
      <c r="P168" s="47"/>
      <c r="Q168" s="47"/>
      <c r="R168" s="47"/>
      <c r="S168" s="47"/>
      <c r="T168" s="47"/>
      <c r="U168" s="47"/>
      <c r="V168" s="47">
        <v>1</v>
      </c>
      <c r="W168" s="48">
        <v>2</v>
      </c>
      <c r="X168" s="61">
        <f t="shared" si="19"/>
        <v>1</v>
      </c>
      <c r="Y168" s="52">
        <f t="shared" si="19"/>
        <v>2</v>
      </c>
      <c r="Z168">
        <f t="shared" si="20"/>
        <v>3</v>
      </c>
    </row>
    <row r="169" spans="1:26">
      <c r="A169" s="51" t="s">
        <v>14</v>
      </c>
      <c r="B169" s="16" t="s">
        <v>654</v>
      </c>
      <c r="C169" s="47" t="s">
        <v>383</v>
      </c>
      <c r="D169" s="47" t="s">
        <v>457</v>
      </c>
      <c r="E169" s="52" t="s">
        <v>458</v>
      </c>
      <c r="F169" s="56"/>
      <c r="G169" s="47"/>
      <c r="H169" s="47"/>
      <c r="I169" s="47"/>
      <c r="J169" s="47"/>
      <c r="K169" s="47"/>
      <c r="L169" s="47"/>
      <c r="M169" s="47"/>
      <c r="N169" s="47"/>
      <c r="O169" s="47"/>
      <c r="P169" s="47"/>
      <c r="Q169" s="47"/>
      <c r="R169" s="47"/>
      <c r="S169" s="47">
        <v>1</v>
      </c>
      <c r="T169" s="47"/>
      <c r="U169" s="47"/>
      <c r="V169" s="47">
        <v>3</v>
      </c>
      <c r="W169" s="48">
        <v>2</v>
      </c>
      <c r="X169" s="61">
        <f t="shared" si="19"/>
        <v>3</v>
      </c>
      <c r="Y169" s="52">
        <f t="shared" si="19"/>
        <v>3</v>
      </c>
      <c r="Z169">
        <f t="shared" si="20"/>
        <v>6</v>
      </c>
    </row>
    <row r="170" spans="1:26">
      <c r="A170" s="51" t="s">
        <v>14</v>
      </c>
      <c r="B170" s="16" t="s">
        <v>714</v>
      </c>
      <c r="C170" s="47" t="s">
        <v>383</v>
      </c>
      <c r="D170" s="47" t="s">
        <v>459</v>
      </c>
      <c r="E170" s="52" t="s">
        <v>460</v>
      </c>
      <c r="F170" s="56"/>
      <c r="G170" s="47"/>
      <c r="H170" s="47"/>
      <c r="I170" s="47"/>
      <c r="J170" s="47"/>
      <c r="K170" s="47"/>
      <c r="L170" s="47"/>
      <c r="M170" s="47"/>
      <c r="N170" s="47"/>
      <c r="O170" s="47"/>
      <c r="P170" s="47"/>
      <c r="Q170" s="47"/>
      <c r="R170" s="47">
        <v>1</v>
      </c>
      <c r="S170" s="47">
        <v>5</v>
      </c>
      <c r="T170" s="47"/>
      <c r="U170" s="47"/>
      <c r="V170" s="47">
        <v>10</v>
      </c>
      <c r="W170" s="48">
        <v>40</v>
      </c>
      <c r="X170" s="61">
        <f t="shared" si="19"/>
        <v>11</v>
      </c>
      <c r="Y170" s="52">
        <f t="shared" si="19"/>
        <v>45</v>
      </c>
      <c r="Z170">
        <f t="shared" si="20"/>
        <v>56</v>
      </c>
    </row>
    <row r="171" spans="1:26">
      <c r="A171" s="51" t="s">
        <v>14</v>
      </c>
      <c r="B171" s="16" t="s">
        <v>715</v>
      </c>
      <c r="C171" s="47" t="s">
        <v>380</v>
      </c>
      <c r="D171" s="47" t="s">
        <v>461</v>
      </c>
      <c r="E171" s="52" t="s">
        <v>462</v>
      </c>
      <c r="F171" s="56"/>
      <c r="G171" s="47"/>
      <c r="H171" s="47"/>
      <c r="I171" s="47"/>
      <c r="J171" s="47"/>
      <c r="K171" s="47"/>
      <c r="L171" s="47"/>
      <c r="M171" s="47"/>
      <c r="N171" s="47"/>
      <c r="O171" s="47"/>
      <c r="P171" s="47"/>
      <c r="Q171" s="47"/>
      <c r="R171" s="47"/>
      <c r="S171" s="47"/>
      <c r="T171" s="47"/>
      <c r="U171" s="47"/>
      <c r="V171" s="47"/>
      <c r="W171" s="48">
        <v>1</v>
      </c>
      <c r="X171" s="61">
        <f t="shared" si="19"/>
        <v>0</v>
      </c>
      <c r="Y171" s="52">
        <f t="shared" si="19"/>
        <v>1</v>
      </c>
      <c r="Z171">
        <f t="shared" si="20"/>
        <v>1</v>
      </c>
    </row>
    <row r="172" spans="1:26">
      <c r="A172" s="51" t="s">
        <v>14</v>
      </c>
      <c r="B172" s="16" t="s">
        <v>716</v>
      </c>
      <c r="C172" s="47" t="s">
        <v>380</v>
      </c>
      <c r="D172" s="47" t="s">
        <v>463</v>
      </c>
      <c r="E172" s="52" t="s">
        <v>464</v>
      </c>
      <c r="F172" s="56"/>
      <c r="G172" s="47"/>
      <c r="H172" s="47"/>
      <c r="I172" s="47"/>
      <c r="J172" s="47"/>
      <c r="K172" s="47"/>
      <c r="L172" s="47"/>
      <c r="M172" s="47"/>
      <c r="N172" s="47"/>
      <c r="O172" s="47"/>
      <c r="P172" s="47"/>
      <c r="Q172" s="47"/>
      <c r="R172" s="47"/>
      <c r="S172" s="47"/>
      <c r="T172" s="47"/>
      <c r="U172" s="47"/>
      <c r="V172" s="47">
        <v>2</v>
      </c>
      <c r="W172" s="48">
        <v>1</v>
      </c>
      <c r="X172" s="61">
        <f t="shared" si="19"/>
        <v>2</v>
      </c>
      <c r="Y172" s="52">
        <f t="shared" si="19"/>
        <v>1</v>
      </c>
      <c r="Z172">
        <f t="shared" si="20"/>
        <v>3</v>
      </c>
    </row>
    <row r="173" spans="1:26">
      <c r="A173" s="51" t="s">
        <v>14</v>
      </c>
      <c r="B173" s="16" t="s">
        <v>717</v>
      </c>
      <c r="C173" s="47" t="s">
        <v>383</v>
      </c>
      <c r="D173" s="47" t="s">
        <v>465</v>
      </c>
      <c r="E173" s="52" t="s">
        <v>466</v>
      </c>
      <c r="F173" s="56"/>
      <c r="G173" s="47"/>
      <c r="H173" s="47"/>
      <c r="I173" s="47"/>
      <c r="J173" s="47"/>
      <c r="K173" s="47"/>
      <c r="L173" s="47"/>
      <c r="M173" s="47"/>
      <c r="N173" s="47"/>
      <c r="O173" s="47">
        <v>1</v>
      </c>
      <c r="P173" s="47"/>
      <c r="Q173" s="47"/>
      <c r="R173" s="47"/>
      <c r="S173" s="47"/>
      <c r="T173" s="47"/>
      <c r="U173" s="47"/>
      <c r="V173" s="47"/>
      <c r="W173" s="48"/>
      <c r="X173" s="61">
        <f t="shared" si="19"/>
        <v>0</v>
      </c>
      <c r="Y173" s="52">
        <f t="shared" si="19"/>
        <v>1</v>
      </c>
      <c r="Z173">
        <f t="shared" si="20"/>
        <v>1</v>
      </c>
    </row>
    <row r="174" spans="1:26">
      <c r="A174" s="51" t="s">
        <v>14</v>
      </c>
      <c r="B174" s="16" t="s">
        <v>661</v>
      </c>
      <c r="C174" s="47" t="s">
        <v>383</v>
      </c>
      <c r="D174" s="47" t="s">
        <v>467</v>
      </c>
      <c r="E174" s="52" t="s">
        <v>468</v>
      </c>
      <c r="F174" s="56"/>
      <c r="G174" s="47"/>
      <c r="H174" s="47"/>
      <c r="I174" s="47"/>
      <c r="J174" s="47"/>
      <c r="K174" s="47"/>
      <c r="L174" s="47"/>
      <c r="M174" s="47"/>
      <c r="N174" s="47"/>
      <c r="O174" s="47"/>
      <c r="P174" s="47"/>
      <c r="Q174" s="47"/>
      <c r="R174" s="47"/>
      <c r="S174" s="47"/>
      <c r="T174" s="47"/>
      <c r="U174" s="47"/>
      <c r="V174" s="47">
        <v>2</v>
      </c>
      <c r="W174" s="48">
        <v>1</v>
      </c>
      <c r="X174" s="61">
        <f t="shared" si="19"/>
        <v>2</v>
      </c>
      <c r="Y174" s="52">
        <f t="shared" si="19"/>
        <v>1</v>
      </c>
      <c r="Z174">
        <f t="shared" si="20"/>
        <v>3</v>
      </c>
    </row>
    <row r="175" spans="1:26">
      <c r="A175" s="51" t="s">
        <v>14</v>
      </c>
      <c r="B175" s="16" t="s">
        <v>718</v>
      </c>
      <c r="C175" s="47" t="s">
        <v>383</v>
      </c>
      <c r="D175" s="47" t="s">
        <v>469</v>
      </c>
      <c r="E175" s="52" t="s">
        <v>470</v>
      </c>
      <c r="F175" s="56"/>
      <c r="G175" s="47"/>
      <c r="H175" s="47"/>
      <c r="I175" s="47"/>
      <c r="J175" s="47">
        <v>1</v>
      </c>
      <c r="K175" s="47"/>
      <c r="L175" s="47"/>
      <c r="M175" s="47"/>
      <c r="N175" s="47"/>
      <c r="O175" s="47"/>
      <c r="P175" s="47"/>
      <c r="Q175" s="47"/>
      <c r="R175" s="47"/>
      <c r="S175" s="47"/>
      <c r="T175" s="47"/>
      <c r="U175" s="47"/>
      <c r="V175" s="47"/>
      <c r="W175" s="48"/>
      <c r="X175" s="61">
        <f t="shared" si="19"/>
        <v>1</v>
      </c>
      <c r="Y175" s="52">
        <f t="shared" si="19"/>
        <v>0</v>
      </c>
      <c r="Z175">
        <f t="shared" si="20"/>
        <v>1</v>
      </c>
    </row>
    <row r="176" spans="1:26">
      <c r="A176" s="51" t="s">
        <v>14</v>
      </c>
      <c r="B176" s="16" t="s">
        <v>719</v>
      </c>
      <c r="C176" s="47" t="s">
        <v>380</v>
      </c>
      <c r="D176" s="47" t="s">
        <v>471</v>
      </c>
      <c r="E176" s="52" t="s">
        <v>472</v>
      </c>
      <c r="F176" s="56"/>
      <c r="G176" s="47"/>
      <c r="H176" s="47"/>
      <c r="I176" s="47"/>
      <c r="J176" s="47"/>
      <c r="K176" s="47">
        <v>1</v>
      </c>
      <c r="L176" s="47"/>
      <c r="M176" s="47"/>
      <c r="N176" s="47"/>
      <c r="O176" s="47"/>
      <c r="P176" s="47"/>
      <c r="Q176" s="47"/>
      <c r="R176" s="47"/>
      <c r="S176" s="47">
        <v>1</v>
      </c>
      <c r="T176" s="47"/>
      <c r="U176" s="47"/>
      <c r="V176" s="47">
        <v>5</v>
      </c>
      <c r="W176" s="48">
        <v>11</v>
      </c>
      <c r="X176" s="61">
        <f t="shared" si="19"/>
        <v>5</v>
      </c>
      <c r="Y176" s="52">
        <f t="shared" si="19"/>
        <v>13</v>
      </c>
      <c r="Z176">
        <f t="shared" si="20"/>
        <v>18</v>
      </c>
    </row>
    <row r="177" spans="1:26">
      <c r="A177" s="51" t="s">
        <v>14</v>
      </c>
      <c r="B177" s="16" t="s">
        <v>662</v>
      </c>
      <c r="C177" s="47" t="s">
        <v>386</v>
      </c>
      <c r="D177" s="47" t="s">
        <v>473</v>
      </c>
      <c r="E177" s="52" t="s">
        <v>474</v>
      </c>
      <c r="F177" s="56"/>
      <c r="G177" s="47"/>
      <c r="H177" s="47"/>
      <c r="I177" s="47"/>
      <c r="J177" s="47">
        <v>1</v>
      </c>
      <c r="K177" s="47"/>
      <c r="L177" s="47"/>
      <c r="M177" s="47">
        <v>1</v>
      </c>
      <c r="N177" s="47"/>
      <c r="O177" s="47"/>
      <c r="P177" s="47"/>
      <c r="Q177" s="47"/>
      <c r="R177" s="47">
        <v>1</v>
      </c>
      <c r="S177" s="47"/>
      <c r="T177" s="47"/>
      <c r="U177" s="47"/>
      <c r="V177" s="47">
        <v>5</v>
      </c>
      <c r="W177" s="48">
        <v>5</v>
      </c>
      <c r="X177" s="61">
        <f t="shared" si="19"/>
        <v>7</v>
      </c>
      <c r="Y177" s="52">
        <f t="shared" si="19"/>
        <v>6</v>
      </c>
      <c r="Z177">
        <f t="shared" si="20"/>
        <v>13</v>
      </c>
    </row>
    <row r="178" spans="1:26">
      <c r="A178" s="51" t="s">
        <v>14</v>
      </c>
      <c r="B178" s="16" t="s">
        <v>665</v>
      </c>
      <c r="C178" s="47" t="s">
        <v>383</v>
      </c>
      <c r="D178" s="47" t="s">
        <v>475</v>
      </c>
      <c r="E178" s="52" t="s">
        <v>476</v>
      </c>
      <c r="F178" s="56"/>
      <c r="G178" s="47"/>
      <c r="H178" s="47"/>
      <c r="I178" s="47"/>
      <c r="J178" s="47"/>
      <c r="K178" s="47"/>
      <c r="L178" s="47"/>
      <c r="M178" s="47"/>
      <c r="N178" s="47"/>
      <c r="O178" s="47"/>
      <c r="P178" s="47"/>
      <c r="Q178" s="47"/>
      <c r="R178" s="47"/>
      <c r="S178" s="47"/>
      <c r="T178" s="47"/>
      <c r="U178" s="47"/>
      <c r="V178" s="47">
        <v>1</v>
      </c>
      <c r="W178" s="48"/>
      <c r="X178" s="61">
        <f t="shared" si="19"/>
        <v>1</v>
      </c>
      <c r="Y178" s="52">
        <f t="shared" si="19"/>
        <v>0</v>
      </c>
      <c r="Z178">
        <f t="shared" si="20"/>
        <v>1</v>
      </c>
    </row>
    <row r="179" spans="1:26">
      <c r="A179" s="51" t="s">
        <v>14</v>
      </c>
      <c r="B179" s="16" t="s">
        <v>706</v>
      </c>
      <c r="C179" s="47" t="s">
        <v>380</v>
      </c>
      <c r="D179" s="47" t="s">
        <v>477</v>
      </c>
      <c r="E179" s="52" t="s">
        <v>478</v>
      </c>
      <c r="F179" s="56"/>
      <c r="G179" s="47"/>
      <c r="H179" s="47"/>
      <c r="I179" s="47"/>
      <c r="J179" s="47"/>
      <c r="K179" s="47"/>
      <c r="L179" s="47"/>
      <c r="M179" s="47"/>
      <c r="N179" s="47"/>
      <c r="O179" s="47"/>
      <c r="P179" s="47"/>
      <c r="Q179" s="47"/>
      <c r="R179" s="47"/>
      <c r="S179" s="47"/>
      <c r="T179" s="47"/>
      <c r="U179" s="47"/>
      <c r="V179" s="47">
        <v>1</v>
      </c>
      <c r="W179" s="48"/>
      <c r="X179" s="61">
        <f t="shared" si="19"/>
        <v>1</v>
      </c>
      <c r="Y179" s="52">
        <f t="shared" si="19"/>
        <v>0</v>
      </c>
      <c r="Z179">
        <f t="shared" si="20"/>
        <v>1</v>
      </c>
    </row>
    <row r="180" spans="1:26">
      <c r="A180" s="51" t="s">
        <v>14</v>
      </c>
      <c r="B180" s="16" t="s">
        <v>720</v>
      </c>
      <c r="C180" s="47" t="s">
        <v>479</v>
      </c>
      <c r="D180" s="47" t="s">
        <v>482</v>
      </c>
      <c r="E180" s="52" t="s">
        <v>483</v>
      </c>
      <c r="F180" s="56"/>
      <c r="G180" s="47"/>
      <c r="H180" s="47"/>
      <c r="I180" s="47"/>
      <c r="J180" s="47"/>
      <c r="K180" s="47"/>
      <c r="L180" s="47"/>
      <c r="M180" s="47"/>
      <c r="N180" s="47"/>
      <c r="O180" s="47"/>
      <c r="P180" s="47"/>
      <c r="Q180" s="47"/>
      <c r="R180" s="47"/>
      <c r="S180" s="47"/>
      <c r="T180" s="47"/>
      <c r="U180" s="47"/>
      <c r="V180" s="47">
        <v>3</v>
      </c>
      <c r="W180" s="48">
        <v>2</v>
      </c>
      <c r="X180" s="61">
        <f t="shared" si="19"/>
        <v>3</v>
      </c>
      <c r="Y180" s="52">
        <f t="shared" si="19"/>
        <v>2</v>
      </c>
      <c r="Z180">
        <f t="shared" si="20"/>
        <v>5</v>
      </c>
    </row>
    <row r="181" spans="1:26">
      <c r="A181" s="51" t="s">
        <v>14</v>
      </c>
      <c r="B181" s="16" t="s">
        <v>668</v>
      </c>
      <c r="C181" s="47" t="s">
        <v>383</v>
      </c>
      <c r="D181" s="47" t="s">
        <v>484</v>
      </c>
      <c r="E181" s="52" t="s">
        <v>485</v>
      </c>
      <c r="F181" s="56"/>
      <c r="G181" s="47"/>
      <c r="H181" s="47"/>
      <c r="I181" s="47"/>
      <c r="J181" s="47"/>
      <c r="K181" s="47"/>
      <c r="L181" s="47">
        <v>1</v>
      </c>
      <c r="M181" s="47"/>
      <c r="N181" s="47"/>
      <c r="O181" s="47"/>
      <c r="P181" s="47"/>
      <c r="Q181" s="47"/>
      <c r="R181" s="47"/>
      <c r="S181" s="47"/>
      <c r="T181" s="47"/>
      <c r="U181" s="47"/>
      <c r="V181" s="47">
        <v>2</v>
      </c>
      <c r="W181" s="48"/>
      <c r="X181" s="61">
        <f t="shared" si="19"/>
        <v>3</v>
      </c>
      <c r="Y181" s="52">
        <f t="shared" si="19"/>
        <v>0</v>
      </c>
      <c r="Z181">
        <f t="shared" si="20"/>
        <v>3</v>
      </c>
    </row>
    <row r="182" spans="1:26">
      <c r="A182" s="51" t="s">
        <v>14</v>
      </c>
      <c r="B182" s="16" t="s">
        <v>670</v>
      </c>
      <c r="C182" s="47" t="s">
        <v>383</v>
      </c>
      <c r="D182" s="47" t="s">
        <v>486</v>
      </c>
      <c r="E182" s="52" t="s">
        <v>487</v>
      </c>
      <c r="F182" s="56"/>
      <c r="G182" s="47"/>
      <c r="H182" s="47"/>
      <c r="I182" s="47"/>
      <c r="J182" s="47"/>
      <c r="K182" s="47"/>
      <c r="L182" s="47"/>
      <c r="M182" s="47"/>
      <c r="N182" s="47"/>
      <c r="O182" s="47"/>
      <c r="P182" s="47"/>
      <c r="Q182" s="47"/>
      <c r="R182" s="47"/>
      <c r="S182" s="47"/>
      <c r="T182" s="47"/>
      <c r="U182" s="47"/>
      <c r="V182" s="47"/>
      <c r="W182" s="48">
        <v>2</v>
      </c>
      <c r="X182" s="61">
        <f t="shared" si="19"/>
        <v>0</v>
      </c>
      <c r="Y182" s="52">
        <f t="shared" si="19"/>
        <v>2</v>
      </c>
      <c r="Z182">
        <f t="shared" si="20"/>
        <v>2</v>
      </c>
    </row>
    <row r="183" spans="1:26">
      <c r="A183" s="51" t="s">
        <v>14</v>
      </c>
      <c r="B183" s="16" t="s">
        <v>721</v>
      </c>
      <c r="C183" s="47" t="s">
        <v>383</v>
      </c>
      <c r="D183" s="47" t="s">
        <v>488</v>
      </c>
      <c r="E183" s="52" t="s">
        <v>489</v>
      </c>
      <c r="F183" s="56"/>
      <c r="G183" s="47"/>
      <c r="H183" s="47"/>
      <c r="I183" s="47"/>
      <c r="J183" s="47"/>
      <c r="K183" s="47"/>
      <c r="L183" s="47"/>
      <c r="M183" s="47">
        <v>1</v>
      </c>
      <c r="N183" s="47"/>
      <c r="O183" s="47">
        <v>1</v>
      </c>
      <c r="P183" s="47"/>
      <c r="Q183" s="47"/>
      <c r="R183" s="47"/>
      <c r="S183" s="47"/>
      <c r="T183" s="47"/>
      <c r="U183" s="47"/>
      <c r="V183" s="47"/>
      <c r="W183" s="48">
        <v>6</v>
      </c>
      <c r="X183" s="61">
        <f t="shared" si="19"/>
        <v>0</v>
      </c>
      <c r="Y183" s="52">
        <f t="shared" si="19"/>
        <v>8</v>
      </c>
      <c r="Z183">
        <f t="shared" si="20"/>
        <v>8</v>
      </c>
    </row>
    <row r="184" spans="1:26">
      <c r="A184" s="51" t="s">
        <v>14</v>
      </c>
      <c r="B184" s="16" t="s">
        <v>722</v>
      </c>
      <c r="C184" s="47" t="s">
        <v>383</v>
      </c>
      <c r="D184" s="47" t="s">
        <v>490</v>
      </c>
      <c r="E184" s="52" t="s">
        <v>491</v>
      </c>
      <c r="F184" s="56"/>
      <c r="G184" s="47">
        <v>1</v>
      </c>
      <c r="H184" s="47"/>
      <c r="I184" s="47"/>
      <c r="J184" s="47"/>
      <c r="K184" s="47">
        <v>2</v>
      </c>
      <c r="L184" s="47"/>
      <c r="M184" s="47">
        <v>2</v>
      </c>
      <c r="N184" s="47">
        <v>1</v>
      </c>
      <c r="O184" s="47"/>
      <c r="P184" s="47"/>
      <c r="Q184" s="47"/>
      <c r="R184" s="47">
        <v>1</v>
      </c>
      <c r="S184" s="47">
        <v>1</v>
      </c>
      <c r="T184" s="47"/>
      <c r="U184" s="47"/>
      <c r="V184" s="47">
        <v>8</v>
      </c>
      <c r="W184" s="48">
        <v>14</v>
      </c>
      <c r="X184" s="61">
        <f t="shared" si="19"/>
        <v>10</v>
      </c>
      <c r="Y184" s="52">
        <f t="shared" si="19"/>
        <v>20</v>
      </c>
      <c r="Z184">
        <f t="shared" si="20"/>
        <v>30</v>
      </c>
    </row>
    <row r="185" spans="1:26">
      <c r="A185" s="51" t="s">
        <v>14</v>
      </c>
      <c r="B185" s="16" t="s">
        <v>722</v>
      </c>
      <c r="C185" s="47" t="s">
        <v>380</v>
      </c>
      <c r="D185" s="47" t="s">
        <v>492</v>
      </c>
      <c r="E185" s="52" t="s">
        <v>493</v>
      </c>
      <c r="F185" s="56"/>
      <c r="G185" s="47"/>
      <c r="H185" s="47"/>
      <c r="I185" s="47"/>
      <c r="J185" s="47"/>
      <c r="K185" s="47"/>
      <c r="L185" s="47"/>
      <c r="M185" s="47"/>
      <c r="N185" s="47"/>
      <c r="O185" s="47"/>
      <c r="P185" s="47"/>
      <c r="Q185" s="47"/>
      <c r="R185" s="47">
        <v>1</v>
      </c>
      <c r="S185" s="47"/>
      <c r="T185" s="47"/>
      <c r="U185" s="47"/>
      <c r="V185" s="47">
        <v>2</v>
      </c>
      <c r="W185" s="48">
        <v>2</v>
      </c>
      <c r="X185" s="61">
        <f t="shared" si="19"/>
        <v>3</v>
      </c>
      <c r="Y185" s="52">
        <f t="shared" si="19"/>
        <v>2</v>
      </c>
      <c r="Z185">
        <f t="shared" si="20"/>
        <v>5</v>
      </c>
    </row>
    <row r="186" spans="1:26">
      <c r="A186" s="51" t="s">
        <v>14</v>
      </c>
      <c r="B186" s="16" t="s">
        <v>671</v>
      </c>
      <c r="C186" s="47" t="s">
        <v>380</v>
      </c>
      <c r="D186" s="47" t="s">
        <v>494</v>
      </c>
      <c r="E186" s="52" t="s">
        <v>495</v>
      </c>
      <c r="F186" s="56"/>
      <c r="G186" s="47"/>
      <c r="H186" s="47"/>
      <c r="I186" s="47"/>
      <c r="J186" s="47"/>
      <c r="K186" s="47"/>
      <c r="L186" s="47"/>
      <c r="M186" s="47"/>
      <c r="N186" s="47"/>
      <c r="O186" s="47"/>
      <c r="P186" s="47"/>
      <c r="Q186" s="47"/>
      <c r="R186" s="47">
        <v>1</v>
      </c>
      <c r="S186" s="47">
        <v>1</v>
      </c>
      <c r="T186" s="47"/>
      <c r="U186" s="47"/>
      <c r="V186" s="47"/>
      <c r="W186" s="48"/>
      <c r="X186" s="61">
        <f t="shared" si="19"/>
        <v>1</v>
      </c>
      <c r="Y186" s="52">
        <f t="shared" si="19"/>
        <v>1</v>
      </c>
      <c r="Z186">
        <f t="shared" si="20"/>
        <v>2</v>
      </c>
    </row>
    <row r="187" spans="1:26">
      <c r="A187" s="51" t="s">
        <v>14</v>
      </c>
      <c r="B187" s="16" t="s">
        <v>723</v>
      </c>
      <c r="C187" s="47" t="s">
        <v>380</v>
      </c>
      <c r="D187" s="47" t="s">
        <v>496</v>
      </c>
      <c r="E187" s="52" t="s">
        <v>497</v>
      </c>
      <c r="F187" s="56"/>
      <c r="G187" s="47"/>
      <c r="H187" s="47"/>
      <c r="I187" s="47"/>
      <c r="J187" s="47"/>
      <c r="K187" s="47"/>
      <c r="L187" s="47"/>
      <c r="M187" s="47"/>
      <c r="N187" s="47"/>
      <c r="O187" s="47"/>
      <c r="P187" s="47"/>
      <c r="Q187" s="47"/>
      <c r="R187" s="47"/>
      <c r="S187" s="47"/>
      <c r="T187" s="47"/>
      <c r="U187" s="47"/>
      <c r="V187" s="47">
        <v>2</v>
      </c>
      <c r="W187" s="48">
        <v>2</v>
      </c>
      <c r="X187" s="61">
        <f t="shared" si="19"/>
        <v>2</v>
      </c>
      <c r="Y187" s="52">
        <f t="shared" si="19"/>
        <v>2</v>
      </c>
      <c r="Z187">
        <f t="shared" si="20"/>
        <v>4</v>
      </c>
    </row>
    <row r="188" spans="1:26">
      <c r="A188" s="51" t="s">
        <v>14</v>
      </c>
      <c r="B188" s="16" t="s">
        <v>675</v>
      </c>
      <c r="C188" s="47" t="s">
        <v>383</v>
      </c>
      <c r="D188" s="47" t="s">
        <v>498</v>
      </c>
      <c r="E188" s="52" t="s">
        <v>499</v>
      </c>
      <c r="F188" s="56"/>
      <c r="G188" s="47"/>
      <c r="H188" s="47"/>
      <c r="I188" s="47"/>
      <c r="J188" s="47"/>
      <c r="K188" s="47"/>
      <c r="L188" s="47"/>
      <c r="M188" s="47"/>
      <c r="N188" s="47"/>
      <c r="O188" s="47">
        <v>1</v>
      </c>
      <c r="P188" s="47"/>
      <c r="Q188" s="47"/>
      <c r="R188" s="47"/>
      <c r="S188" s="47"/>
      <c r="T188" s="47"/>
      <c r="U188" s="47"/>
      <c r="V188" s="47">
        <v>4</v>
      </c>
      <c r="W188" s="48">
        <v>5</v>
      </c>
      <c r="X188" s="61">
        <f t="shared" si="19"/>
        <v>4</v>
      </c>
      <c r="Y188" s="52">
        <f t="shared" si="19"/>
        <v>6</v>
      </c>
      <c r="Z188">
        <f t="shared" si="20"/>
        <v>10</v>
      </c>
    </row>
    <row r="189" spans="1:26">
      <c r="A189" s="51" t="s">
        <v>14</v>
      </c>
      <c r="B189" s="16" t="s">
        <v>682</v>
      </c>
      <c r="C189" s="47" t="s">
        <v>383</v>
      </c>
      <c r="D189" s="47" t="s">
        <v>500</v>
      </c>
      <c r="E189" s="52" t="s">
        <v>501</v>
      </c>
      <c r="F189" s="56"/>
      <c r="G189" s="47"/>
      <c r="H189" s="47"/>
      <c r="I189" s="47"/>
      <c r="J189" s="47"/>
      <c r="K189" s="47"/>
      <c r="L189" s="47"/>
      <c r="M189" s="47"/>
      <c r="N189" s="47"/>
      <c r="O189" s="47"/>
      <c r="P189" s="47"/>
      <c r="Q189" s="47"/>
      <c r="R189" s="47">
        <v>1</v>
      </c>
      <c r="S189" s="47">
        <v>1</v>
      </c>
      <c r="T189" s="47"/>
      <c r="U189" s="47"/>
      <c r="V189" s="47">
        <v>1</v>
      </c>
      <c r="W189" s="48">
        <v>3</v>
      </c>
      <c r="X189" s="61">
        <f t="shared" si="19"/>
        <v>2</v>
      </c>
      <c r="Y189" s="52">
        <f t="shared" si="19"/>
        <v>4</v>
      </c>
      <c r="Z189">
        <f t="shared" si="20"/>
        <v>6</v>
      </c>
    </row>
    <row r="190" spans="1:26">
      <c r="A190" s="51" t="s">
        <v>14</v>
      </c>
      <c r="B190" s="16" t="s">
        <v>724</v>
      </c>
      <c r="C190" s="47" t="s">
        <v>386</v>
      </c>
      <c r="D190" s="47" t="s">
        <v>502</v>
      </c>
      <c r="E190" s="52" t="s">
        <v>503</v>
      </c>
      <c r="F190" s="56"/>
      <c r="G190" s="47"/>
      <c r="H190" s="47"/>
      <c r="I190" s="47"/>
      <c r="J190" s="47"/>
      <c r="K190" s="47"/>
      <c r="L190" s="47"/>
      <c r="M190" s="47"/>
      <c r="N190" s="47"/>
      <c r="O190" s="47">
        <v>1</v>
      </c>
      <c r="P190" s="47"/>
      <c r="Q190" s="47"/>
      <c r="R190" s="47"/>
      <c r="S190" s="47">
        <v>2</v>
      </c>
      <c r="T190" s="47"/>
      <c r="U190" s="47"/>
      <c r="V190" s="47"/>
      <c r="W190" s="48">
        <v>20</v>
      </c>
      <c r="X190" s="61">
        <f t="shared" si="19"/>
        <v>0</v>
      </c>
      <c r="Y190" s="52">
        <f t="shared" si="19"/>
        <v>23</v>
      </c>
      <c r="Z190">
        <f t="shared" si="20"/>
        <v>23</v>
      </c>
    </row>
    <row r="191" spans="1:26">
      <c r="A191" s="51" t="s">
        <v>14</v>
      </c>
      <c r="B191" s="16" t="s">
        <v>685</v>
      </c>
      <c r="C191" s="47" t="s">
        <v>380</v>
      </c>
      <c r="D191" s="47" t="s">
        <v>504</v>
      </c>
      <c r="E191" s="52" t="s">
        <v>505</v>
      </c>
      <c r="F191" s="56"/>
      <c r="G191" s="47">
        <v>1</v>
      </c>
      <c r="H191" s="47"/>
      <c r="I191" s="47"/>
      <c r="J191" s="47"/>
      <c r="K191" s="47">
        <v>1</v>
      </c>
      <c r="L191" s="47">
        <v>1</v>
      </c>
      <c r="M191" s="47">
        <v>1</v>
      </c>
      <c r="N191" s="47"/>
      <c r="O191" s="47">
        <v>2</v>
      </c>
      <c r="P191" s="47"/>
      <c r="Q191" s="47"/>
      <c r="R191" s="47"/>
      <c r="S191" s="47">
        <v>2</v>
      </c>
      <c r="T191" s="47"/>
      <c r="U191" s="47"/>
      <c r="V191" s="47">
        <v>5</v>
      </c>
      <c r="W191" s="48">
        <v>14</v>
      </c>
      <c r="X191" s="61">
        <f t="shared" si="19"/>
        <v>6</v>
      </c>
      <c r="Y191" s="52">
        <f t="shared" si="19"/>
        <v>21</v>
      </c>
      <c r="Z191">
        <f t="shared" si="20"/>
        <v>27</v>
      </c>
    </row>
    <row r="192" spans="1:26">
      <c r="A192" s="51" t="s">
        <v>14</v>
      </c>
      <c r="B192" s="16" t="s">
        <v>686</v>
      </c>
      <c r="C192" s="47" t="s">
        <v>506</v>
      </c>
      <c r="D192" s="47" t="s">
        <v>507</v>
      </c>
      <c r="E192" s="52" t="s">
        <v>508</v>
      </c>
      <c r="F192" s="56"/>
      <c r="G192" s="47"/>
      <c r="H192" s="47"/>
      <c r="I192" s="47"/>
      <c r="J192" s="47"/>
      <c r="K192" s="47">
        <v>1</v>
      </c>
      <c r="L192" s="47"/>
      <c r="M192" s="47"/>
      <c r="N192" s="47"/>
      <c r="O192" s="47"/>
      <c r="P192" s="47"/>
      <c r="Q192" s="47"/>
      <c r="R192" s="47"/>
      <c r="S192" s="47"/>
      <c r="T192" s="47"/>
      <c r="U192" s="47"/>
      <c r="V192" s="47">
        <v>3</v>
      </c>
      <c r="W192" s="48">
        <v>1</v>
      </c>
      <c r="X192" s="61">
        <f t="shared" si="19"/>
        <v>3</v>
      </c>
      <c r="Y192" s="52">
        <f t="shared" si="19"/>
        <v>2</v>
      </c>
      <c r="Z192">
        <f t="shared" si="20"/>
        <v>5</v>
      </c>
    </row>
    <row r="193" spans="1:26">
      <c r="A193" s="51" t="s">
        <v>14</v>
      </c>
      <c r="B193" s="16" t="s">
        <v>725</v>
      </c>
      <c r="C193" s="47" t="s">
        <v>407</v>
      </c>
      <c r="D193" s="47" t="s">
        <v>509</v>
      </c>
      <c r="E193" s="52" t="s">
        <v>510</v>
      </c>
      <c r="F193" s="56"/>
      <c r="G193" s="47">
        <v>1</v>
      </c>
      <c r="H193" s="47"/>
      <c r="I193" s="47"/>
      <c r="J193" s="47"/>
      <c r="K193" s="47">
        <v>1</v>
      </c>
      <c r="L193" s="47">
        <v>3</v>
      </c>
      <c r="M193" s="47">
        <v>4</v>
      </c>
      <c r="N193" s="47">
        <v>2</v>
      </c>
      <c r="O193" s="47"/>
      <c r="P193" s="47"/>
      <c r="Q193" s="47"/>
      <c r="R193" s="47"/>
      <c r="S193" s="47">
        <v>5</v>
      </c>
      <c r="T193" s="47"/>
      <c r="U193" s="47"/>
      <c r="V193" s="47">
        <v>2</v>
      </c>
      <c r="W193" s="48">
        <v>44</v>
      </c>
      <c r="X193" s="61">
        <f t="shared" si="19"/>
        <v>7</v>
      </c>
      <c r="Y193" s="52">
        <f t="shared" si="19"/>
        <v>55</v>
      </c>
      <c r="Z193">
        <f t="shared" si="20"/>
        <v>62</v>
      </c>
    </row>
    <row r="194" spans="1:26">
      <c r="A194" s="51" t="s">
        <v>14</v>
      </c>
      <c r="B194" s="16" t="s">
        <v>690</v>
      </c>
      <c r="C194" s="47" t="s">
        <v>511</v>
      </c>
      <c r="D194" s="47" t="s">
        <v>512</v>
      </c>
      <c r="E194" s="52" t="s">
        <v>513</v>
      </c>
      <c r="F194" s="56"/>
      <c r="G194" s="47"/>
      <c r="H194" s="47"/>
      <c r="I194" s="47"/>
      <c r="J194" s="47"/>
      <c r="K194" s="47"/>
      <c r="L194" s="47">
        <v>1</v>
      </c>
      <c r="M194" s="47"/>
      <c r="N194" s="47"/>
      <c r="O194" s="47"/>
      <c r="P194" s="47"/>
      <c r="Q194" s="47"/>
      <c r="R194" s="47"/>
      <c r="S194" s="47">
        <v>1</v>
      </c>
      <c r="T194" s="47"/>
      <c r="U194" s="47"/>
      <c r="V194" s="47">
        <v>8</v>
      </c>
      <c r="W194" s="48">
        <v>8</v>
      </c>
      <c r="X194" s="61">
        <f t="shared" si="19"/>
        <v>9</v>
      </c>
      <c r="Y194" s="52">
        <f t="shared" si="19"/>
        <v>9</v>
      </c>
      <c r="Z194">
        <f t="shared" si="20"/>
        <v>18</v>
      </c>
    </row>
    <row r="195" spans="1:26">
      <c r="A195" s="51" t="s">
        <v>14</v>
      </c>
      <c r="B195" s="16" t="s">
        <v>690</v>
      </c>
      <c r="C195" s="47" t="s">
        <v>511</v>
      </c>
      <c r="D195" s="47" t="s">
        <v>514</v>
      </c>
      <c r="E195" s="52" t="s">
        <v>515</v>
      </c>
      <c r="F195" s="56">
        <v>1</v>
      </c>
      <c r="G195" s="47">
        <v>3</v>
      </c>
      <c r="H195" s="47">
        <v>1</v>
      </c>
      <c r="I195" s="47"/>
      <c r="J195" s="47">
        <v>3</v>
      </c>
      <c r="K195" s="47">
        <v>2</v>
      </c>
      <c r="L195" s="47">
        <v>1</v>
      </c>
      <c r="M195" s="47">
        <v>2</v>
      </c>
      <c r="N195" s="47">
        <v>2</v>
      </c>
      <c r="O195" s="47">
        <v>2</v>
      </c>
      <c r="P195" s="47">
        <v>1</v>
      </c>
      <c r="Q195" s="47"/>
      <c r="R195" s="47">
        <v>4</v>
      </c>
      <c r="S195" s="47">
        <v>5</v>
      </c>
      <c r="T195" s="47"/>
      <c r="U195" s="47"/>
      <c r="V195" s="47">
        <v>53</v>
      </c>
      <c r="W195" s="48">
        <v>33</v>
      </c>
      <c r="X195" s="61">
        <f t="shared" si="19"/>
        <v>66</v>
      </c>
      <c r="Y195" s="52">
        <f t="shared" si="19"/>
        <v>47</v>
      </c>
      <c r="Z195">
        <f t="shared" si="20"/>
        <v>113</v>
      </c>
    </row>
    <row r="196" spans="1:26">
      <c r="A196" s="51" t="s">
        <v>14</v>
      </c>
      <c r="B196" s="16" t="s">
        <v>693</v>
      </c>
      <c r="C196" s="47" t="s">
        <v>511</v>
      </c>
      <c r="D196" s="47" t="s">
        <v>518</v>
      </c>
      <c r="E196" s="52" t="s">
        <v>519</v>
      </c>
      <c r="F196" s="56"/>
      <c r="G196" s="47"/>
      <c r="H196" s="47"/>
      <c r="I196" s="47"/>
      <c r="J196" s="47"/>
      <c r="K196" s="47"/>
      <c r="L196" s="47">
        <v>1</v>
      </c>
      <c r="M196" s="47">
        <v>1</v>
      </c>
      <c r="N196" s="47"/>
      <c r="O196" s="47">
        <v>2</v>
      </c>
      <c r="P196" s="47"/>
      <c r="Q196" s="47"/>
      <c r="R196" s="47">
        <v>1</v>
      </c>
      <c r="S196" s="47">
        <v>1</v>
      </c>
      <c r="T196" s="47"/>
      <c r="U196" s="47"/>
      <c r="V196" s="47">
        <v>9</v>
      </c>
      <c r="W196" s="48">
        <v>8</v>
      </c>
      <c r="X196" s="61">
        <f t="shared" si="19"/>
        <v>11</v>
      </c>
      <c r="Y196" s="52">
        <f t="shared" si="19"/>
        <v>12</v>
      </c>
      <c r="Z196">
        <f t="shared" si="20"/>
        <v>23</v>
      </c>
    </row>
    <row r="197" spans="1:26">
      <c r="A197" s="51" t="s">
        <v>14</v>
      </c>
      <c r="B197" s="16" t="s">
        <v>726</v>
      </c>
      <c r="C197" s="47" t="s">
        <v>414</v>
      </c>
      <c r="D197" s="47" t="s">
        <v>520</v>
      </c>
      <c r="E197" s="52" t="s">
        <v>521</v>
      </c>
      <c r="F197" s="56"/>
      <c r="G197" s="47"/>
      <c r="H197" s="47"/>
      <c r="I197" s="47"/>
      <c r="J197" s="47"/>
      <c r="K197" s="47"/>
      <c r="L197" s="47">
        <v>1</v>
      </c>
      <c r="M197" s="47"/>
      <c r="N197" s="47"/>
      <c r="O197" s="47"/>
      <c r="P197" s="47"/>
      <c r="Q197" s="47"/>
      <c r="R197" s="47"/>
      <c r="S197" s="47"/>
      <c r="T197" s="47"/>
      <c r="U197" s="47"/>
      <c r="V197" s="47">
        <v>2</v>
      </c>
      <c r="W197" s="48">
        <v>5</v>
      </c>
      <c r="X197" s="61">
        <f t="shared" si="19"/>
        <v>3</v>
      </c>
      <c r="Y197" s="52">
        <f t="shared" si="19"/>
        <v>5</v>
      </c>
      <c r="Z197">
        <f t="shared" si="20"/>
        <v>8</v>
      </c>
    </row>
    <row r="198" spans="1:26">
      <c r="A198" s="53" t="s">
        <v>14</v>
      </c>
      <c r="B198" s="17" t="s">
        <v>698</v>
      </c>
      <c r="C198" s="54" t="s">
        <v>383</v>
      </c>
      <c r="D198" s="54" t="s">
        <v>522</v>
      </c>
      <c r="E198" s="55" t="s">
        <v>523</v>
      </c>
      <c r="F198" s="57"/>
      <c r="G198" s="54"/>
      <c r="H198" s="54"/>
      <c r="I198" s="54"/>
      <c r="J198" s="54"/>
      <c r="K198" s="54"/>
      <c r="L198" s="54"/>
      <c r="M198" s="54"/>
      <c r="N198" s="54"/>
      <c r="O198" s="54"/>
      <c r="P198" s="54"/>
      <c r="Q198" s="54"/>
      <c r="R198" s="54"/>
      <c r="S198" s="54"/>
      <c r="T198" s="54"/>
      <c r="U198" s="54"/>
      <c r="V198" s="54">
        <v>2</v>
      </c>
      <c r="W198" s="60">
        <v>4</v>
      </c>
      <c r="X198" s="62">
        <f t="shared" si="19"/>
        <v>2</v>
      </c>
      <c r="Y198" s="55">
        <f t="shared" si="19"/>
        <v>4</v>
      </c>
      <c r="Z198">
        <f t="shared" si="20"/>
        <v>6</v>
      </c>
    </row>
    <row r="199" spans="1:26">
      <c r="A199" s="3"/>
      <c r="B199" s="3"/>
      <c r="D199" s="69"/>
      <c r="E199" s="70" t="s">
        <v>45</v>
      </c>
      <c r="F199">
        <f t="shared" ref="F199:Z199" si="21">SUM(F151:F198)</f>
        <v>2</v>
      </c>
      <c r="G199">
        <f t="shared" si="21"/>
        <v>8</v>
      </c>
      <c r="H199">
        <f t="shared" si="21"/>
        <v>1</v>
      </c>
      <c r="I199">
        <f t="shared" si="21"/>
        <v>2</v>
      </c>
      <c r="J199">
        <f t="shared" si="21"/>
        <v>11</v>
      </c>
      <c r="K199">
        <f t="shared" si="21"/>
        <v>10</v>
      </c>
      <c r="L199">
        <f t="shared" si="21"/>
        <v>17</v>
      </c>
      <c r="M199">
        <f t="shared" si="21"/>
        <v>16</v>
      </c>
      <c r="N199">
        <f t="shared" si="21"/>
        <v>15</v>
      </c>
      <c r="O199">
        <f t="shared" si="21"/>
        <v>21</v>
      </c>
      <c r="P199">
        <f t="shared" si="21"/>
        <v>1</v>
      </c>
      <c r="Q199">
        <f t="shared" si="21"/>
        <v>0</v>
      </c>
      <c r="R199">
        <f t="shared" si="21"/>
        <v>19</v>
      </c>
      <c r="S199">
        <f t="shared" si="21"/>
        <v>33</v>
      </c>
      <c r="T199">
        <f t="shared" si="21"/>
        <v>0</v>
      </c>
      <c r="U199">
        <f t="shared" si="21"/>
        <v>0</v>
      </c>
      <c r="V199">
        <f t="shared" si="21"/>
        <v>233</v>
      </c>
      <c r="W199">
        <f t="shared" si="21"/>
        <v>310</v>
      </c>
      <c r="X199">
        <f t="shared" si="21"/>
        <v>299</v>
      </c>
      <c r="Y199">
        <f t="shared" si="21"/>
        <v>400</v>
      </c>
      <c r="Z199">
        <f t="shared" si="21"/>
        <v>699</v>
      </c>
    </row>
    <row r="200" spans="1:26">
      <c r="A200" s="3"/>
      <c r="B200" s="3"/>
      <c r="F200"/>
    </row>
    <row r="201" spans="1:26">
      <c r="A201" s="38" t="s">
        <v>15</v>
      </c>
      <c r="B201" s="112" t="s">
        <v>592</v>
      </c>
      <c r="C201" s="13" t="s">
        <v>380</v>
      </c>
      <c r="D201" s="13" t="s">
        <v>524</v>
      </c>
      <c r="E201" s="50" t="s">
        <v>525</v>
      </c>
      <c r="F201" s="21"/>
      <c r="G201" s="13"/>
      <c r="H201" s="13"/>
      <c r="I201" s="13"/>
      <c r="J201" s="13"/>
      <c r="K201" s="13"/>
      <c r="L201" s="13"/>
      <c r="M201" s="13"/>
      <c r="N201" s="13"/>
      <c r="O201" s="13"/>
      <c r="P201" s="13"/>
      <c r="Q201" s="13"/>
      <c r="R201" s="13"/>
      <c r="S201" s="13">
        <v>1</v>
      </c>
      <c r="T201" s="13"/>
      <c r="U201" s="13"/>
      <c r="V201" s="13"/>
      <c r="W201" s="15"/>
      <c r="X201" s="19">
        <f t="shared" ref="X201:Y228" si="22">F201+H201+J201+L201+N201+P201+R201+T201+V201</f>
        <v>0</v>
      </c>
      <c r="Y201" s="50">
        <f t="shared" si="22"/>
        <v>1</v>
      </c>
      <c r="Z201">
        <f t="shared" ref="Z201:Z228" si="23">SUM(X201:Y201)</f>
        <v>1</v>
      </c>
    </row>
    <row r="202" spans="1:26">
      <c r="A202" s="41" t="s">
        <v>15</v>
      </c>
      <c r="B202" s="58" t="s">
        <v>632</v>
      </c>
      <c r="C202" s="47" t="s">
        <v>383</v>
      </c>
      <c r="D202" s="47" t="s">
        <v>526</v>
      </c>
      <c r="E202" s="52" t="s">
        <v>527</v>
      </c>
      <c r="F202" s="56"/>
      <c r="G202" s="47"/>
      <c r="H202" s="47"/>
      <c r="I202" s="47"/>
      <c r="J202" s="47"/>
      <c r="K202" s="47"/>
      <c r="L202" s="47"/>
      <c r="M202" s="47"/>
      <c r="N202" s="47"/>
      <c r="O202" s="47"/>
      <c r="P202" s="47"/>
      <c r="Q202" s="47"/>
      <c r="R202" s="47">
        <v>1</v>
      </c>
      <c r="S202" s="47"/>
      <c r="T202" s="47"/>
      <c r="U202" s="47"/>
      <c r="V202" s="47">
        <v>4</v>
      </c>
      <c r="W202" s="48">
        <v>2</v>
      </c>
      <c r="X202" s="61">
        <f t="shared" si="22"/>
        <v>5</v>
      </c>
      <c r="Y202" s="52">
        <f t="shared" si="22"/>
        <v>2</v>
      </c>
      <c r="Z202">
        <f t="shared" si="23"/>
        <v>7</v>
      </c>
    </row>
    <row r="203" spans="1:26">
      <c r="A203" s="41" t="s">
        <v>15</v>
      </c>
      <c r="B203" s="58" t="s">
        <v>700</v>
      </c>
      <c r="C203" s="47" t="s">
        <v>386</v>
      </c>
      <c r="D203" s="47" t="s">
        <v>528</v>
      </c>
      <c r="E203" s="52" t="s">
        <v>529</v>
      </c>
      <c r="F203" s="56">
        <v>1</v>
      </c>
      <c r="G203" s="47"/>
      <c r="H203" s="47">
        <v>1</v>
      </c>
      <c r="I203" s="47"/>
      <c r="J203" s="47">
        <v>2</v>
      </c>
      <c r="K203" s="47"/>
      <c r="L203" s="47"/>
      <c r="M203" s="47"/>
      <c r="N203" s="47"/>
      <c r="O203" s="47">
        <v>1</v>
      </c>
      <c r="P203" s="47"/>
      <c r="Q203" s="47"/>
      <c r="R203" s="47">
        <v>2</v>
      </c>
      <c r="S203" s="47">
        <v>5</v>
      </c>
      <c r="T203" s="47"/>
      <c r="U203" s="47"/>
      <c r="V203" s="47">
        <v>5</v>
      </c>
      <c r="W203" s="48">
        <v>21</v>
      </c>
      <c r="X203" s="61">
        <f t="shared" si="22"/>
        <v>11</v>
      </c>
      <c r="Y203" s="52">
        <f t="shared" si="22"/>
        <v>27</v>
      </c>
      <c r="Z203">
        <f t="shared" si="23"/>
        <v>38</v>
      </c>
    </row>
    <row r="204" spans="1:26">
      <c r="A204" s="41" t="s">
        <v>15</v>
      </c>
      <c r="B204" s="58" t="s">
        <v>637</v>
      </c>
      <c r="C204" s="47" t="s">
        <v>437</v>
      </c>
      <c r="D204" s="47" t="s">
        <v>530</v>
      </c>
      <c r="E204" s="52" t="s">
        <v>531</v>
      </c>
      <c r="F204" s="56"/>
      <c r="G204" s="47"/>
      <c r="H204" s="47"/>
      <c r="I204" s="47"/>
      <c r="J204" s="47"/>
      <c r="K204" s="47"/>
      <c r="L204" s="47"/>
      <c r="M204" s="47"/>
      <c r="N204" s="47"/>
      <c r="O204" s="47"/>
      <c r="P204" s="47"/>
      <c r="Q204" s="47"/>
      <c r="R204" s="47"/>
      <c r="S204" s="47"/>
      <c r="T204" s="47"/>
      <c r="U204" s="47"/>
      <c r="V204" s="47">
        <v>3</v>
      </c>
      <c r="W204" s="48"/>
      <c r="X204" s="61">
        <f t="shared" si="22"/>
        <v>3</v>
      </c>
      <c r="Y204" s="52">
        <f t="shared" si="22"/>
        <v>0</v>
      </c>
      <c r="Z204">
        <f t="shared" si="23"/>
        <v>3</v>
      </c>
    </row>
    <row r="205" spans="1:26">
      <c r="A205" s="41" t="s">
        <v>15</v>
      </c>
      <c r="B205" s="58" t="s">
        <v>638</v>
      </c>
      <c r="C205" s="47" t="s">
        <v>437</v>
      </c>
      <c r="D205" s="47" t="s">
        <v>532</v>
      </c>
      <c r="E205" s="52" t="s">
        <v>533</v>
      </c>
      <c r="F205" s="56"/>
      <c r="G205" s="47"/>
      <c r="H205" s="47"/>
      <c r="I205" s="47"/>
      <c r="J205" s="47"/>
      <c r="K205" s="47"/>
      <c r="L205" s="47"/>
      <c r="M205" s="47"/>
      <c r="N205" s="47">
        <v>1</v>
      </c>
      <c r="O205" s="47"/>
      <c r="P205" s="47"/>
      <c r="Q205" s="47"/>
      <c r="R205" s="47"/>
      <c r="S205" s="47"/>
      <c r="T205" s="47"/>
      <c r="U205" s="47"/>
      <c r="V205" s="47"/>
      <c r="W205" s="48">
        <v>3</v>
      </c>
      <c r="X205" s="61">
        <f t="shared" si="22"/>
        <v>1</v>
      </c>
      <c r="Y205" s="52">
        <f t="shared" si="22"/>
        <v>3</v>
      </c>
      <c r="Z205">
        <f t="shared" si="23"/>
        <v>4</v>
      </c>
    </row>
    <row r="206" spans="1:26">
      <c r="A206" s="78" t="s">
        <v>15</v>
      </c>
      <c r="B206" s="80" t="s">
        <v>640</v>
      </c>
      <c r="C206" s="81" t="s">
        <v>437</v>
      </c>
      <c r="D206" s="81" t="s">
        <v>534</v>
      </c>
      <c r="E206" s="82" t="s">
        <v>535</v>
      </c>
      <c r="F206" s="83"/>
      <c r="G206" s="81"/>
      <c r="H206" s="81"/>
      <c r="I206" s="81"/>
      <c r="J206" s="81"/>
      <c r="K206" s="81"/>
      <c r="L206" s="81"/>
      <c r="M206" s="81"/>
      <c r="N206" s="81"/>
      <c r="O206" s="81"/>
      <c r="P206" s="81"/>
      <c r="Q206" s="81"/>
      <c r="R206" s="81">
        <v>1</v>
      </c>
      <c r="S206" s="81"/>
      <c r="T206" s="81"/>
      <c r="U206" s="81"/>
      <c r="V206" s="81">
        <v>6</v>
      </c>
      <c r="W206" s="84"/>
      <c r="X206" s="85">
        <f t="shared" si="22"/>
        <v>7</v>
      </c>
      <c r="Y206" s="82">
        <f t="shared" si="22"/>
        <v>0</v>
      </c>
      <c r="Z206" s="86">
        <f t="shared" si="23"/>
        <v>7</v>
      </c>
    </row>
    <row r="207" spans="1:26">
      <c r="A207" s="41" t="s">
        <v>15</v>
      </c>
      <c r="B207" s="16" t="s">
        <v>641</v>
      </c>
      <c r="C207" s="47" t="s">
        <v>437</v>
      </c>
      <c r="D207" s="47" t="s">
        <v>536</v>
      </c>
      <c r="E207" s="52" t="s">
        <v>537</v>
      </c>
      <c r="F207" s="56"/>
      <c r="G207" s="47"/>
      <c r="H207" s="47"/>
      <c r="I207" s="47"/>
      <c r="J207" s="47"/>
      <c r="K207" s="47"/>
      <c r="L207" s="47"/>
      <c r="M207" s="47"/>
      <c r="N207" s="47"/>
      <c r="O207" s="47"/>
      <c r="P207" s="47"/>
      <c r="Q207" s="47"/>
      <c r="R207" s="47"/>
      <c r="S207" s="47"/>
      <c r="T207" s="47"/>
      <c r="U207" s="47"/>
      <c r="V207" s="47">
        <v>2</v>
      </c>
      <c r="W207" s="48">
        <v>1</v>
      </c>
      <c r="X207" s="61">
        <f t="shared" si="22"/>
        <v>2</v>
      </c>
      <c r="Y207" s="52">
        <f t="shared" si="22"/>
        <v>1</v>
      </c>
      <c r="Z207">
        <f t="shared" si="23"/>
        <v>3</v>
      </c>
    </row>
    <row r="208" spans="1:26">
      <c r="A208" s="41" t="s">
        <v>15</v>
      </c>
      <c r="B208" s="16" t="s">
        <v>642</v>
      </c>
      <c r="C208" s="47" t="s">
        <v>437</v>
      </c>
      <c r="D208" s="47" t="s">
        <v>538</v>
      </c>
      <c r="E208" s="52" t="s">
        <v>539</v>
      </c>
      <c r="F208" s="56"/>
      <c r="G208" s="47"/>
      <c r="H208" s="47"/>
      <c r="I208" s="47"/>
      <c r="J208" s="47"/>
      <c r="K208" s="47"/>
      <c r="L208" s="47"/>
      <c r="M208" s="47"/>
      <c r="N208" s="47"/>
      <c r="O208" s="47"/>
      <c r="P208" s="47"/>
      <c r="Q208" s="47"/>
      <c r="R208" s="47"/>
      <c r="S208" s="47"/>
      <c r="T208" s="47"/>
      <c r="U208" s="47"/>
      <c r="V208" s="47">
        <v>4</v>
      </c>
      <c r="W208" s="48"/>
      <c r="X208" s="61">
        <f t="shared" si="22"/>
        <v>4</v>
      </c>
      <c r="Y208" s="52">
        <f t="shared" si="22"/>
        <v>0</v>
      </c>
      <c r="Z208">
        <f t="shared" si="23"/>
        <v>4</v>
      </c>
    </row>
    <row r="209" spans="1:26">
      <c r="A209" s="41" t="s">
        <v>15</v>
      </c>
      <c r="B209" s="16" t="s">
        <v>643</v>
      </c>
      <c r="C209" s="47" t="s">
        <v>437</v>
      </c>
      <c r="D209" s="47" t="s">
        <v>540</v>
      </c>
      <c r="E209" s="52" t="s">
        <v>541</v>
      </c>
      <c r="F209" s="56"/>
      <c r="G209" s="47"/>
      <c r="H209" s="47"/>
      <c r="I209" s="47"/>
      <c r="J209" s="47"/>
      <c r="K209" s="47"/>
      <c r="L209" s="47"/>
      <c r="M209" s="47"/>
      <c r="N209" s="47"/>
      <c r="O209" s="47">
        <v>1</v>
      </c>
      <c r="P209" s="47">
        <v>1</v>
      </c>
      <c r="Q209" s="47"/>
      <c r="R209" s="47"/>
      <c r="S209" s="47"/>
      <c r="T209" s="47"/>
      <c r="U209" s="47"/>
      <c r="V209" s="47"/>
      <c r="W209" s="48">
        <v>1</v>
      </c>
      <c r="X209" s="61">
        <f t="shared" si="22"/>
        <v>1</v>
      </c>
      <c r="Y209" s="52">
        <f t="shared" si="22"/>
        <v>2</v>
      </c>
      <c r="Z209">
        <f t="shared" si="23"/>
        <v>3</v>
      </c>
    </row>
    <row r="210" spans="1:26">
      <c r="A210" s="41" t="s">
        <v>15</v>
      </c>
      <c r="B210" s="16" t="s">
        <v>654</v>
      </c>
      <c r="C210" s="47" t="s">
        <v>383</v>
      </c>
      <c r="D210" s="47" t="s">
        <v>542</v>
      </c>
      <c r="E210" s="52" t="s">
        <v>543</v>
      </c>
      <c r="F210" s="56"/>
      <c r="G210" s="47"/>
      <c r="H210" s="47"/>
      <c r="I210" s="47"/>
      <c r="J210" s="47"/>
      <c r="K210" s="47"/>
      <c r="L210" s="47"/>
      <c r="M210" s="47">
        <v>1</v>
      </c>
      <c r="N210" s="47"/>
      <c r="O210" s="47"/>
      <c r="P210" s="47"/>
      <c r="Q210" s="47"/>
      <c r="R210" s="47"/>
      <c r="S210" s="47">
        <v>2</v>
      </c>
      <c r="T210" s="47"/>
      <c r="U210" s="47"/>
      <c r="V210" s="47">
        <v>2</v>
      </c>
      <c r="W210" s="48">
        <v>6</v>
      </c>
      <c r="X210" s="61">
        <f t="shared" si="22"/>
        <v>2</v>
      </c>
      <c r="Y210" s="52">
        <f t="shared" si="22"/>
        <v>9</v>
      </c>
      <c r="Z210">
        <f t="shared" si="23"/>
        <v>11</v>
      </c>
    </row>
    <row r="211" spans="1:26">
      <c r="A211" s="41" t="s">
        <v>15</v>
      </c>
      <c r="B211" s="16" t="s">
        <v>727</v>
      </c>
      <c r="C211" s="47" t="s">
        <v>380</v>
      </c>
      <c r="D211" s="47" t="s">
        <v>544</v>
      </c>
      <c r="E211" s="52" t="s">
        <v>545</v>
      </c>
      <c r="F211" s="56"/>
      <c r="G211" s="47"/>
      <c r="H211" s="47"/>
      <c r="I211" s="47"/>
      <c r="J211" s="47"/>
      <c r="K211" s="47"/>
      <c r="L211" s="47"/>
      <c r="M211" s="47"/>
      <c r="N211" s="47"/>
      <c r="O211" s="47"/>
      <c r="P211" s="47"/>
      <c r="Q211" s="47"/>
      <c r="R211" s="47"/>
      <c r="S211" s="47"/>
      <c r="T211" s="47"/>
      <c r="U211" s="47"/>
      <c r="V211" s="47"/>
      <c r="W211" s="48">
        <v>1</v>
      </c>
      <c r="X211" s="61">
        <f t="shared" si="22"/>
        <v>0</v>
      </c>
      <c r="Y211" s="52">
        <f t="shared" si="22"/>
        <v>1</v>
      </c>
      <c r="Z211">
        <f t="shared" si="23"/>
        <v>1</v>
      </c>
    </row>
    <row r="212" spans="1:26">
      <c r="A212" s="41" t="s">
        <v>15</v>
      </c>
      <c r="B212" s="16" t="s">
        <v>717</v>
      </c>
      <c r="C212" s="47" t="s">
        <v>383</v>
      </c>
      <c r="D212" s="47" t="s">
        <v>546</v>
      </c>
      <c r="E212" s="52" t="s">
        <v>547</v>
      </c>
      <c r="F212" s="56"/>
      <c r="G212" s="47"/>
      <c r="H212" s="47"/>
      <c r="I212" s="47"/>
      <c r="J212" s="47"/>
      <c r="K212" s="47"/>
      <c r="L212" s="47"/>
      <c r="M212" s="47"/>
      <c r="N212" s="47"/>
      <c r="O212" s="47"/>
      <c r="P212" s="47"/>
      <c r="Q212" s="47"/>
      <c r="R212" s="47"/>
      <c r="S212" s="47">
        <v>1</v>
      </c>
      <c r="T212" s="47"/>
      <c r="U212" s="47"/>
      <c r="V212" s="47">
        <v>1</v>
      </c>
      <c r="W212" s="48">
        <v>2</v>
      </c>
      <c r="X212" s="61">
        <f t="shared" si="22"/>
        <v>1</v>
      </c>
      <c r="Y212" s="52">
        <f t="shared" si="22"/>
        <v>3</v>
      </c>
      <c r="Z212">
        <f t="shared" si="23"/>
        <v>4</v>
      </c>
    </row>
    <row r="213" spans="1:26">
      <c r="A213" s="41" t="s">
        <v>15</v>
      </c>
      <c r="B213" s="16" t="s">
        <v>661</v>
      </c>
      <c r="C213" s="47" t="s">
        <v>383</v>
      </c>
      <c r="D213" s="47" t="s">
        <v>548</v>
      </c>
      <c r="E213" s="52" t="s">
        <v>549</v>
      </c>
      <c r="F213" s="56"/>
      <c r="G213" s="47"/>
      <c r="H213" s="47"/>
      <c r="I213" s="47"/>
      <c r="J213" s="47"/>
      <c r="K213" s="47"/>
      <c r="L213" s="47"/>
      <c r="M213" s="47"/>
      <c r="N213" s="47"/>
      <c r="O213" s="47"/>
      <c r="P213" s="47"/>
      <c r="Q213" s="47"/>
      <c r="R213" s="47">
        <v>1</v>
      </c>
      <c r="S213" s="47"/>
      <c r="T213" s="47"/>
      <c r="U213" s="47"/>
      <c r="V213" s="47">
        <v>4</v>
      </c>
      <c r="W213" s="48"/>
      <c r="X213" s="61">
        <f t="shared" si="22"/>
        <v>5</v>
      </c>
      <c r="Y213" s="52">
        <f t="shared" si="22"/>
        <v>0</v>
      </c>
      <c r="Z213">
        <f t="shared" si="23"/>
        <v>5</v>
      </c>
    </row>
    <row r="214" spans="1:26">
      <c r="A214" s="41" t="s">
        <v>15</v>
      </c>
      <c r="B214" s="16" t="s">
        <v>728</v>
      </c>
      <c r="C214" s="47" t="s">
        <v>383</v>
      </c>
      <c r="D214" s="47" t="s">
        <v>550</v>
      </c>
      <c r="E214" s="52" t="s">
        <v>551</v>
      </c>
      <c r="F214" s="56"/>
      <c r="G214" s="47"/>
      <c r="H214" s="47"/>
      <c r="I214" s="47"/>
      <c r="J214" s="47"/>
      <c r="K214" s="47"/>
      <c r="L214" s="47"/>
      <c r="M214" s="47"/>
      <c r="N214" s="47"/>
      <c r="O214" s="47"/>
      <c r="P214" s="47"/>
      <c r="Q214" s="47"/>
      <c r="R214" s="47"/>
      <c r="S214" s="47"/>
      <c r="T214" s="47"/>
      <c r="U214" s="47"/>
      <c r="V214" s="47">
        <v>1</v>
      </c>
      <c r="W214" s="48"/>
      <c r="X214" s="61">
        <f t="shared" si="22"/>
        <v>1</v>
      </c>
      <c r="Y214" s="52">
        <f t="shared" si="22"/>
        <v>0</v>
      </c>
      <c r="Z214">
        <f t="shared" si="23"/>
        <v>1</v>
      </c>
    </row>
    <row r="215" spans="1:26">
      <c r="A215" s="41" t="s">
        <v>15</v>
      </c>
      <c r="B215" s="16" t="s">
        <v>719</v>
      </c>
      <c r="C215" s="47" t="s">
        <v>380</v>
      </c>
      <c r="D215" s="47" t="s">
        <v>552</v>
      </c>
      <c r="E215" s="52" t="s">
        <v>553</v>
      </c>
      <c r="F215" s="56"/>
      <c r="G215" s="47"/>
      <c r="H215" s="47"/>
      <c r="I215" s="47"/>
      <c r="J215" s="47"/>
      <c r="K215" s="47"/>
      <c r="L215" s="47"/>
      <c r="M215" s="47"/>
      <c r="N215" s="47"/>
      <c r="O215" s="47">
        <v>1</v>
      </c>
      <c r="P215" s="47"/>
      <c r="Q215" s="47"/>
      <c r="R215" s="47">
        <v>1</v>
      </c>
      <c r="S215" s="47">
        <v>1</v>
      </c>
      <c r="T215" s="47"/>
      <c r="U215" s="47"/>
      <c r="V215" s="47">
        <v>8</v>
      </c>
      <c r="W215" s="48">
        <v>5</v>
      </c>
      <c r="X215" s="61">
        <f t="shared" si="22"/>
        <v>9</v>
      </c>
      <c r="Y215" s="52">
        <f t="shared" si="22"/>
        <v>7</v>
      </c>
      <c r="Z215">
        <f t="shared" si="23"/>
        <v>16</v>
      </c>
    </row>
    <row r="216" spans="1:26">
      <c r="A216" s="41" t="s">
        <v>15</v>
      </c>
      <c r="B216" s="16" t="s">
        <v>665</v>
      </c>
      <c r="C216" s="47" t="s">
        <v>383</v>
      </c>
      <c r="D216" s="47" t="s">
        <v>554</v>
      </c>
      <c r="E216" s="52" t="s">
        <v>555</v>
      </c>
      <c r="F216" s="56"/>
      <c r="G216" s="47"/>
      <c r="H216" s="47"/>
      <c r="I216" s="47"/>
      <c r="J216" s="47">
        <v>1</v>
      </c>
      <c r="K216" s="47"/>
      <c r="L216" s="47"/>
      <c r="M216" s="47"/>
      <c r="N216" s="47"/>
      <c r="O216" s="47">
        <v>1</v>
      </c>
      <c r="P216" s="47"/>
      <c r="Q216" s="47"/>
      <c r="R216" s="47">
        <v>1</v>
      </c>
      <c r="S216" s="47"/>
      <c r="T216" s="47"/>
      <c r="U216" s="47"/>
      <c r="V216" s="47">
        <v>1</v>
      </c>
      <c r="W216" s="48">
        <v>1</v>
      </c>
      <c r="X216" s="61">
        <f t="shared" si="22"/>
        <v>3</v>
      </c>
      <c r="Y216" s="52">
        <f t="shared" si="22"/>
        <v>2</v>
      </c>
      <c r="Z216">
        <f t="shared" si="23"/>
        <v>5</v>
      </c>
    </row>
    <row r="217" spans="1:26">
      <c r="A217" s="41" t="s">
        <v>15</v>
      </c>
      <c r="B217" s="16" t="s">
        <v>720</v>
      </c>
      <c r="C217" s="47" t="s">
        <v>479</v>
      </c>
      <c r="D217" s="47" t="s">
        <v>556</v>
      </c>
      <c r="E217" s="52" t="s">
        <v>557</v>
      </c>
      <c r="F217" s="56"/>
      <c r="G217" s="47"/>
      <c r="H217" s="47"/>
      <c r="I217" s="47"/>
      <c r="J217" s="47"/>
      <c r="K217" s="47"/>
      <c r="L217" s="47"/>
      <c r="M217" s="47"/>
      <c r="N217" s="47"/>
      <c r="O217" s="47"/>
      <c r="P217" s="47"/>
      <c r="Q217" s="47"/>
      <c r="R217" s="47"/>
      <c r="S217" s="47"/>
      <c r="T217" s="47"/>
      <c r="U217" s="47"/>
      <c r="V217" s="47">
        <v>6</v>
      </c>
      <c r="W217" s="48">
        <v>4</v>
      </c>
      <c r="X217" s="61">
        <f t="shared" si="22"/>
        <v>6</v>
      </c>
      <c r="Y217" s="52">
        <f t="shared" si="22"/>
        <v>4</v>
      </c>
      <c r="Z217">
        <f t="shared" si="23"/>
        <v>10</v>
      </c>
    </row>
    <row r="218" spans="1:26">
      <c r="A218" s="41" t="s">
        <v>15</v>
      </c>
      <c r="B218" s="16" t="s">
        <v>668</v>
      </c>
      <c r="C218" s="47" t="s">
        <v>383</v>
      </c>
      <c r="D218" s="47" t="s">
        <v>558</v>
      </c>
      <c r="E218" s="52" t="s">
        <v>559</v>
      </c>
      <c r="F218" s="56"/>
      <c r="G218" s="47"/>
      <c r="H218" s="47"/>
      <c r="I218" s="47"/>
      <c r="J218" s="47"/>
      <c r="K218" s="47"/>
      <c r="L218" s="47"/>
      <c r="M218" s="47"/>
      <c r="N218" s="47"/>
      <c r="O218" s="47"/>
      <c r="P218" s="47"/>
      <c r="Q218" s="47"/>
      <c r="R218" s="47">
        <v>1</v>
      </c>
      <c r="S218" s="47"/>
      <c r="T218" s="47"/>
      <c r="U218" s="47"/>
      <c r="V218" s="47">
        <v>3</v>
      </c>
      <c r="W218" s="48">
        <v>1</v>
      </c>
      <c r="X218" s="61">
        <f t="shared" si="22"/>
        <v>4</v>
      </c>
      <c r="Y218" s="52">
        <f t="shared" si="22"/>
        <v>1</v>
      </c>
      <c r="Z218">
        <f t="shared" si="23"/>
        <v>5</v>
      </c>
    </row>
    <row r="219" spans="1:26">
      <c r="A219" s="41" t="s">
        <v>15</v>
      </c>
      <c r="B219" s="16" t="s">
        <v>729</v>
      </c>
      <c r="C219" s="47" t="s">
        <v>383</v>
      </c>
      <c r="D219" s="47" t="s">
        <v>560</v>
      </c>
      <c r="E219" s="52" t="s">
        <v>561</v>
      </c>
      <c r="F219" s="56"/>
      <c r="G219" s="47"/>
      <c r="H219" s="47"/>
      <c r="I219" s="47"/>
      <c r="J219" s="47"/>
      <c r="K219" s="47"/>
      <c r="L219" s="47"/>
      <c r="M219" s="47">
        <v>1</v>
      </c>
      <c r="N219" s="47"/>
      <c r="O219" s="47"/>
      <c r="P219" s="47"/>
      <c r="Q219" s="47"/>
      <c r="R219" s="47"/>
      <c r="S219" s="47"/>
      <c r="T219" s="47"/>
      <c r="U219" s="47"/>
      <c r="V219" s="47">
        <v>1</v>
      </c>
      <c r="W219" s="48"/>
      <c r="X219" s="61">
        <f t="shared" si="22"/>
        <v>1</v>
      </c>
      <c r="Y219" s="52">
        <f t="shared" si="22"/>
        <v>1</v>
      </c>
      <c r="Z219">
        <f t="shared" si="23"/>
        <v>2</v>
      </c>
    </row>
    <row r="220" spans="1:26">
      <c r="A220" s="41" t="s">
        <v>15</v>
      </c>
      <c r="B220" s="16" t="s">
        <v>730</v>
      </c>
      <c r="C220" s="47" t="s">
        <v>383</v>
      </c>
      <c r="D220" s="47" t="s">
        <v>562</v>
      </c>
      <c r="E220" s="52" t="s">
        <v>563</v>
      </c>
      <c r="F220" s="56"/>
      <c r="G220" s="47"/>
      <c r="H220" s="47"/>
      <c r="I220" s="47"/>
      <c r="J220" s="47"/>
      <c r="K220" s="47"/>
      <c r="L220" s="47"/>
      <c r="M220" s="47">
        <v>1</v>
      </c>
      <c r="N220" s="47"/>
      <c r="O220" s="47"/>
      <c r="P220" s="47"/>
      <c r="Q220" s="47"/>
      <c r="R220" s="47">
        <v>2</v>
      </c>
      <c r="S220" s="47">
        <v>1</v>
      </c>
      <c r="T220" s="47"/>
      <c r="U220" s="47"/>
      <c r="V220" s="47">
        <v>6</v>
      </c>
      <c r="W220" s="48">
        <v>8</v>
      </c>
      <c r="X220" s="61">
        <f t="shared" si="22"/>
        <v>8</v>
      </c>
      <c r="Y220" s="52">
        <f t="shared" si="22"/>
        <v>10</v>
      </c>
      <c r="Z220">
        <f t="shared" si="23"/>
        <v>18</v>
      </c>
    </row>
    <row r="221" spans="1:26">
      <c r="A221" s="41" t="s">
        <v>15</v>
      </c>
      <c r="B221" s="16" t="s">
        <v>721</v>
      </c>
      <c r="C221" s="47" t="s">
        <v>383</v>
      </c>
      <c r="D221" s="47" t="s">
        <v>564</v>
      </c>
      <c r="E221" s="52" t="s">
        <v>565</v>
      </c>
      <c r="F221" s="56"/>
      <c r="G221" s="47"/>
      <c r="H221" s="47"/>
      <c r="I221" s="47"/>
      <c r="J221" s="47"/>
      <c r="K221" s="47"/>
      <c r="L221" s="47"/>
      <c r="M221" s="47"/>
      <c r="N221" s="47"/>
      <c r="O221" s="47"/>
      <c r="P221" s="47"/>
      <c r="Q221" s="47"/>
      <c r="R221" s="47"/>
      <c r="S221" s="47"/>
      <c r="T221" s="47"/>
      <c r="U221" s="47"/>
      <c r="V221" s="47">
        <v>1</v>
      </c>
      <c r="W221" s="48"/>
      <c r="X221" s="61">
        <f t="shared" si="22"/>
        <v>1</v>
      </c>
      <c r="Y221" s="52">
        <f t="shared" si="22"/>
        <v>0</v>
      </c>
      <c r="Z221">
        <f t="shared" si="23"/>
        <v>1</v>
      </c>
    </row>
    <row r="222" spans="1:26">
      <c r="A222" s="41" t="s">
        <v>15</v>
      </c>
      <c r="B222" s="16" t="s">
        <v>731</v>
      </c>
      <c r="C222" s="47" t="s">
        <v>383</v>
      </c>
      <c r="D222" s="47" t="s">
        <v>566</v>
      </c>
      <c r="E222" s="52" t="s">
        <v>567</v>
      </c>
      <c r="F222" s="56"/>
      <c r="G222" s="47"/>
      <c r="H222" s="47"/>
      <c r="I222" s="47"/>
      <c r="J222" s="47"/>
      <c r="K222" s="47"/>
      <c r="L222" s="47"/>
      <c r="M222" s="47"/>
      <c r="N222" s="47"/>
      <c r="O222" s="47"/>
      <c r="P222" s="47"/>
      <c r="Q222" s="47"/>
      <c r="R222" s="47"/>
      <c r="S222" s="47"/>
      <c r="T222" s="47"/>
      <c r="U222" s="47"/>
      <c r="V222" s="47">
        <v>1</v>
      </c>
      <c r="W222" s="48">
        <v>1</v>
      </c>
      <c r="X222" s="61">
        <f t="shared" si="22"/>
        <v>1</v>
      </c>
      <c r="Y222" s="52">
        <f t="shared" si="22"/>
        <v>1</v>
      </c>
      <c r="Z222">
        <f t="shared" si="23"/>
        <v>2</v>
      </c>
    </row>
    <row r="223" spans="1:26">
      <c r="A223" s="41" t="s">
        <v>15</v>
      </c>
      <c r="B223" s="16" t="s">
        <v>723</v>
      </c>
      <c r="C223" s="47" t="s">
        <v>380</v>
      </c>
      <c r="D223" s="47" t="s">
        <v>570</v>
      </c>
      <c r="E223" s="52" t="s">
        <v>571</v>
      </c>
      <c r="F223" s="56"/>
      <c r="G223" s="47"/>
      <c r="H223" s="47"/>
      <c r="I223" s="47"/>
      <c r="J223" s="47"/>
      <c r="K223" s="47"/>
      <c r="L223" s="47"/>
      <c r="M223" s="47"/>
      <c r="N223" s="47"/>
      <c r="O223" s="47"/>
      <c r="P223" s="47"/>
      <c r="Q223" s="47"/>
      <c r="R223" s="47"/>
      <c r="S223" s="47"/>
      <c r="T223" s="47"/>
      <c r="U223" s="47"/>
      <c r="V223" s="47">
        <v>1</v>
      </c>
      <c r="W223" s="48"/>
      <c r="X223" s="61">
        <f t="shared" si="22"/>
        <v>1</v>
      </c>
      <c r="Y223" s="52">
        <f t="shared" si="22"/>
        <v>0</v>
      </c>
      <c r="Z223">
        <f t="shared" si="23"/>
        <v>1</v>
      </c>
    </row>
    <row r="224" spans="1:26">
      <c r="A224" s="41" t="s">
        <v>15</v>
      </c>
      <c r="B224" s="16" t="s">
        <v>686</v>
      </c>
      <c r="C224" s="47" t="s">
        <v>506</v>
      </c>
      <c r="D224" s="47" t="s">
        <v>572</v>
      </c>
      <c r="E224" s="52" t="s">
        <v>573</v>
      </c>
      <c r="F224" s="56"/>
      <c r="G224" s="47"/>
      <c r="H224" s="47"/>
      <c r="I224" s="47"/>
      <c r="J224" s="47">
        <v>1</v>
      </c>
      <c r="K224" s="47"/>
      <c r="L224" s="47"/>
      <c r="M224" s="47"/>
      <c r="N224" s="47"/>
      <c r="O224" s="47"/>
      <c r="P224" s="47"/>
      <c r="Q224" s="47"/>
      <c r="R224" s="47"/>
      <c r="S224" s="47"/>
      <c r="T224" s="47"/>
      <c r="U224" s="47"/>
      <c r="V224" s="47">
        <v>1</v>
      </c>
      <c r="W224" s="48">
        <v>2</v>
      </c>
      <c r="X224" s="61">
        <f t="shared" si="22"/>
        <v>2</v>
      </c>
      <c r="Y224" s="52">
        <f t="shared" si="22"/>
        <v>2</v>
      </c>
      <c r="Z224">
        <f t="shared" si="23"/>
        <v>4</v>
      </c>
    </row>
    <row r="225" spans="1:26">
      <c r="A225" s="41" t="s">
        <v>15</v>
      </c>
      <c r="B225" s="16" t="s">
        <v>732</v>
      </c>
      <c r="C225" s="47" t="s">
        <v>386</v>
      </c>
      <c r="D225" s="47" t="s">
        <v>574</v>
      </c>
      <c r="E225" s="52" t="s">
        <v>575</v>
      </c>
      <c r="F225" s="56"/>
      <c r="G225" s="47"/>
      <c r="H225" s="47"/>
      <c r="I225" s="47"/>
      <c r="J225" s="47"/>
      <c r="K225" s="47">
        <v>1</v>
      </c>
      <c r="L225" s="47"/>
      <c r="M225" s="47"/>
      <c r="N225" s="47"/>
      <c r="O225" s="47">
        <v>1</v>
      </c>
      <c r="P225" s="47"/>
      <c r="Q225" s="47"/>
      <c r="R225" s="47">
        <v>1</v>
      </c>
      <c r="S225" s="47">
        <v>2</v>
      </c>
      <c r="T225" s="47"/>
      <c r="U225" s="47"/>
      <c r="V225" s="47">
        <v>9</v>
      </c>
      <c r="W225" s="48">
        <v>30</v>
      </c>
      <c r="X225" s="61">
        <f t="shared" si="22"/>
        <v>10</v>
      </c>
      <c r="Y225" s="52">
        <f t="shared" si="22"/>
        <v>34</v>
      </c>
      <c r="Z225">
        <f t="shared" si="23"/>
        <v>44</v>
      </c>
    </row>
    <row r="226" spans="1:26">
      <c r="A226" s="41" t="s">
        <v>15</v>
      </c>
      <c r="B226" s="16" t="s">
        <v>725</v>
      </c>
      <c r="C226" s="47" t="s">
        <v>407</v>
      </c>
      <c r="D226" s="47" t="s">
        <v>576</v>
      </c>
      <c r="E226" s="52" t="s">
        <v>577</v>
      </c>
      <c r="F226" s="56"/>
      <c r="G226" s="47"/>
      <c r="H226" s="47"/>
      <c r="I226" s="47"/>
      <c r="J226" s="47"/>
      <c r="K226" s="47">
        <v>1</v>
      </c>
      <c r="L226" s="47"/>
      <c r="M226" s="47"/>
      <c r="N226" s="47"/>
      <c r="O226" s="47"/>
      <c r="P226" s="47"/>
      <c r="Q226" s="47"/>
      <c r="R226" s="47"/>
      <c r="S226" s="47">
        <v>2</v>
      </c>
      <c r="T226" s="47"/>
      <c r="U226" s="47"/>
      <c r="V226" s="47"/>
      <c r="W226" s="48">
        <v>7</v>
      </c>
      <c r="X226" s="61">
        <f t="shared" si="22"/>
        <v>0</v>
      </c>
      <c r="Y226" s="52">
        <f t="shared" si="22"/>
        <v>10</v>
      </c>
      <c r="Z226">
        <f t="shared" si="23"/>
        <v>10</v>
      </c>
    </row>
    <row r="227" spans="1:26">
      <c r="A227" s="41" t="s">
        <v>15</v>
      </c>
      <c r="B227" s="16" t="s">
        <v>709</v>
      </c>
      <c r="C227" s="47" t="s">
        <v>407</v>
      </c>
      <c r="D227" s="47" t="s">
        <v>578</v>
      </c>
      <c r="E227" s="52" t="s">
        <v>579</v>
      </c>
      <c r="F227" s="56"/>
      <c r="G227" s="47"/>
      <c r="H227" s="47"/>
      <c r="I227" s="47"/>
      <c r="J227" s="47"/>
      <c r="K227" s="47"/>
      <c r="L227" s="47"/>
      <c r="M227" s="47">
        <v>4</v>
      </c>
      <c r="N227" s="47"/>
      <c r="O227" s="47">
        <v>1</v>
      </c>
      <c r="P227" s="47"/>
      <c r="Q227" s="47"/>
      <c r="R227" s="47">
        <v>1</v>
      </c>
      <c r="S227" s="47">
        <v>3</v>
      </c>
      <c r="T227" s="47"/>
      <c r="U227" s="47"/>
      <c r="V227" s="47">
        <v>4</v>
      </c>
      <c r="W227" s="48">
        <v>23</v>
      </c>
      <c r="X227" s="61">
        <f t="shared" si="22"/>
        <v>5</v>
      </c>
      <c r="Y227" s="52">
        <f t="shared" si="22"/>
        <v>31</v>
      </c>
      <c r="Z227">
        <f t="shared" si="23"/>
        <v>36</v>
      </c>
    </row>
    <row r="228" spans="1:26">
      <c r="A228" s="43" t="s">
        <v>15</v>
      </c>
      <c r="B228" s="17" t="s">
        <v>690</v>
      </c>
      <c r="C228" s="54" t="s">
        <v>511</v>
      </c>
      <c r="D228" s="54" t="s">
        <v>580</v>
      </c>
      <c r="E228" s="55" t="s">
        <v>581</v>
      </c>
      <c r="F228" s="57"/>
      <c r="G228" s="54"/>
      <c r="H228" s="54"/>
      <c r="I228" s="54"/>
      <c r="J228" s="54"/>
      <c r="K228" s="54"/>
      <c r="L228" s="54"/>
      <c r="M228" s="54"/>
      <c r="N228" s="54"/>
      <c r="O228" s="54"/>
      <c r="P228" s="54"/>
      <c r="Q228" s="54"/>
      <c r="R228" s="54"/>
      <c r="S228" s="54"/>
      <c r="T228" s="54"/>
      <c r="U228" s="54"/>
      <c r="V228" s="54">
        <v>2</v>
      </c>
      <c r="W228" s="60">
        <v>2</v>
      </c>
      <c r="X228" s="62">
        <f t="shared" si="22"/>
        <v>2</v>
      </c>
      <c r="Y228" s="55">
        <f t="shared" si="22"/>
        <v>2</v>
      </c>
      <c r="Z228">
        <f t="shared" si="23"/>
        <v>4</v>
      </c>
    </row>
    <row r="229" spans="1:26">
      <c r="A229" s="3"/>
      <c r="B229" s="3"/>
      <c r="D229" s="69"/>
      <c r="E229" s="70" t="s">
        <v>44</v>
      </c>
      <c r="F229">
        <f t="shared" ref="F229:Z229" si="24">SUM(F201:F228)</f>
        <v>1</v>
      </c>
      <c r="G229">
        <f t="shared" si="24"/>
        <v>0</v>
      </c>
      <c r="H229">
        <f t="shared" si="24"/>
        <v>1</v>
      </c>
      <c r="I229">
        <f t="shared" si="24"/>
        <v>0</v>
      </c>
      <c r="J229">
        <f t="shared" si="24"/>
        <v>4</v>
      </c>
      <c r="K229">
        <f t="shared" si="24"/>
        <v>2</v>
      </c>
      <c r="L229">
        <f t="shared" si="24"/>
        <v>0</v>
      </c>
      <c r="M229">
        <f t="shared" si="24"/>
        <v>7</v>
      </c>
      <c r="N229">
        <f t="shared" si="24"/>
        <v>1</v>
      </c>
      <c r="O229">
        <f t="shared" si="24"/>
        <v>6</v>
      </c>
      <c r="P229">
        <f t="shared" si="24"/>
        <v>1</v>
      </c>
      <c r="Q229">
        <f t="shared" si="24"/>
        <v>0</v>
      </c>
      <c r="R229">
        <f t="shared" si="24"/>
        <v>12</v>
      </c>
      <c r="S229">
        <f t="shared" si="24"/>
        <v>18</v>
      </c>
      <c r="T229">
        <f t="shared" si="24"/>
        <v>0</v>
      </c>
      <c r="U229">
        <f t="shared" si="24"/>
        <v>0</v>
      </c>
      <c r="V229">
        <f t="shared" si="24"/>
        <v>76</v>
      </c>
      <c r="W229">
        <f t="shared" si="24"/>
        <v>121</v>
      </c>
      <c r="X229">
        <f t="shared" si="24"/>
        <v>96</v>
      </c>
      <c r="Y229">
        <f t="shared" si="24"/>
        <v>154</v>
      </c>
      <c r="Z229">
        <f t="shared" si="24"/>
        <v>250</v>
      </c>
    </row>
    <row r="230" spans="1:26">
      <c r="A230" s="3"/>
      <c r="B230" s="3"/>
      <c r="F230"/>
    </row>
    <row r="231" spans="1:26">
      <c r="A231" s="63" t="s">
        <v>16</v>
      </c>
      <c r="B231" s="64" t="s">
        <v>733</v>
      </c>
      <c r="C231" s="18" t="s">
        <v>10</v>
      </c>
      <c r="D231" s="18" t="s">
        <v>11</v>
      </c>
      <c r="E231" s="65" t="s">
        <v>582</v>
      </c>
      <c r="F231" s="22">
        <v>3</v>
      </c>
      <c r="G231" s="18">
        <v>7</v>
      </c>
      <c r="H231" s="18"/>
      <c r="I231" s="18"/>
      <c r="J231" s="18">
        <v>8</v>
      </c>
      <c r="K231" s="18">
        <v>11</v>
      </c>
      <c r="L231" s="18"/>
      <c r="M231" s="18">
        <v>8</v>
      </c>
      <c r="N231" s="18">
        <v>4</v>
      </c>
      <c r="O231" s="18">
        <v>10</v>
      </c>
      <c r="P231" s="18"/>
      <c r="Q231" s="18"/>
      <c r="R231" s="18">
        <v>10</v>
      </c>
      <c r="S231" s="18">
        <v>10</v>
      </c>
      <c r="T231" s="18"/>
      <c r="U231" s="18"/>
      <c r="V231" s="18">
        <v>67</v>
      </c>
      <c r="W231" s="20">
        <v>132</v>
      </c>
      <c r="X231" s="66">
        <f>F231+H231+J231+L231+N231+P231+R231+T231+V231</f>
        <v>92</v>
      </c>
      <c r="Y231" s="65">
        <f>G231+I231+K231+M231+O231+Q231+S231+U231+W231</f>
        <v>178</v>
      </c>
      <c r="Z231">
        <f>SUM(X231:Y231)</f>
        <v>270</v>
      </c>
    </row>
    <row r="232" spans="1:26">
      <c r="B232"/>
      <c r="E232" s="67" t="s">
        <v>110</v>
      </c>
      <c r="F232">
        <f>SUM(F231)</f>
        <v>3</v>
      </c>
      <c r="G232">
        <f t="shared" ref="G232:Z232" si="25">SUM(G231)</f>
        <v>7</v>
      </c>
      <c r="H232">
        <f t="shared" si="25"/>
        <v>0</v>
      </c>
      <c r="I232">
        <f t="shared" si="25"/>
        <v>0</v>
      </c>
      <c r="J232">
        <f t="shared" si="25"/>
        <v>8</v>
      </c>
      <c r="K232">
        <f t="shared" si="25"/>
        <v>11</v>
      </c>
      <c r="L232">
        <f t="shared" si="25"/>
        <v>0</v>
      </c>
      <c r="M232">
        <f t="shared" si="25"/>
        <v>8</v>
      </c>
      <c r="N232">
        <f t="shared" si="25"/>
        <v>4</v>
      </c>
      <c r="O232">
        <f t="shared" si="25"/>
        <v>10</v>
      </c>
      <c r="P232">
        <f t="shared" si="25"/>
        <v>0</v>
      </c>
      <c r="Q232">
        <f t="shared" si="25"/>
        <v>0</v>
      </c>
      <c r="R232">
        <f t="shared" si="25"/>
        <v>10</v>
      </c>
      <c r="S232">
        <f t="shared" si="25"/>
        <v>10</v>
      </c>
      <c r="T232">
        <f t="shared" si="25"/>
        <v>0</v>
      </c>
      <c r="U232">
        <f t="shared" si="25"/>
        <v>0</v>
      </c>
      <c r="V232">
        <f t="shared" si="25"/>
        <v>67</v>
      </c>
      <c r="W232">
        <f t="shared" si="25"/>
        <v>132</v>
      </c>
      <c r="X232">
        <f t="shared" si="25"/>
        <v>92</v>
      </c>
      <c r="Y232">
        <f t="shared" si="25"/>
        <v>178</v>
      </c>
      <c r="Z232">
        <f t="shared" si="25"/>
        <v>270</v>
      </c>
    </row>
    <row r="233" spans="1:26">
      <c r="B233"/>
      <c r="F233"/>
    </row>
    <row r="234" spans="1:26">
      <c r="B234" t="s">
        <v>49</v>
      </c>
      <c r="E234" s="3" t="s">
        <v>9</v>
      </c>
      <c r="F234" s="1">
        <f t="shared" ref="F234:Z234" si="26">F15+F132+F149+F199+F229+F232</f>
        <v>120</v>
      </c>
      <c r="G234" s="1">
        <f t="shared" si="26"/>
        <v>148</v>
      </c>
      <c r="H234" s="1">
        <f t="shared" si="26"/>
        <v>10</v>
      </c>
      <c r="I234" s="1">
        <f t="shared" si="26"/>
        <v>19</v>
      </c>
      <c r="J234" s="1">
        <f t="shared" si="26"/>
        <v>174</v>
      </c>
      <c r="K234" s="1">
        <f t="shared" si="26"/>
        <v>184</v>
      </c>
      <c r="L234" s="1">
        <f t="shared" si="26"/>
        <v>284</v>
      </c>
      <c r="M234" s="1">
        <f t="shared" si="26"/>
        <v>342</v>
      </c>
      <c r="N234" s="1">
        <f t="shared" si="26"/>
        <v>436</v>
      </c>
      <c r="O234" s="1">
        <f t="shared" si="26"/>
        <v>647</v>
      </c>
      <c r="P234" s="1">
        <f t="shared" si="26"/>
        <v>4</v>
      </c>
      <c r="Q234" s="1">
        <f t="shared" si="26"/>
        <v>5</v>
      </c>
      <c r="R234" s="1">
        <f t="shared" si="26"/>
        <v>343</v>
      </c>
      <c r="S234" s="1">
        <f t="shared" si="26"/>
        <v>389</v>
      </c>
      <c r="T234" s="1">
        <f t="shared" si="26"/>
        <v>1</v>
      </c>
      <c r="U234" s="1">
        <f t="shared" si="26"/>
        <v>1</v>
      </c>
      <c r="V234" s="1">
        <f t="shared" si="26"/>
        <v>3036</v>
      </c>
      <c r="W234" s="1">
        <f t="shared" si="26"/>
        <v>3115</v>
      </c>
      <c r="X234" s="1">
        <f t="shared" si="26"/>
        <v>4408</v>
      </c>
      <c r="Y234" s="1">
        <f t="shared" si="26"/>
        <v>4850</v>
      </c>
      <c r="Z234" s="1">
        <f t="shared" si="26"/>
        <v>9258</v>
      </c>
    </row>
    <row r="235" spans="1:26">
      <c r="B235"/>
      <c r="E235" s="3"/>
      <c r="F235" s="1"/>
      <c r="G235" s="1"/>
      <c r="H235" s="1"/>
      <c r="I235" s="1"/>
      <c r="J235" s="1"/>
      <c r="K235" s="1"/>
      <c r="L235" s="1"/>
      <c r="M235" s="1"/>
      <c r="N235" s="1"/>
      <c r="O235" s="1"/>
      <c r="P235" s="1"/>
      <c r="Q235" s="1"/>
      <c r="R235" s="1"/>
      <c r="S235" s="1"/>
      <c r="T235" s="1"/>
      <c r="U235" s="1"/>
      <c r="V235" s="1"/>
      <c r="W235" s="1"/>
      <c r="X235" s="1"/>
      <c r="Y235" s="1"/>
      <c r="Z235" s="1"/>
    </row>
    <row r="236" spans="1:26">
      <c r="B236"/>
      <c r="E236" s="3"/>
      <c r="F236" s="1"/>
      <c r="G236" s="1"/>
      <c r="H236" s="1"/>
      <c r="I236" s="1"/>
      <c r="J236" s="1"/>
      <c r="K236" s="1"/>
      <c r="L236" s="1"/>
      <c r="M236" s="1"/>
      <c r="N236" s="1"/>
      <c r="O236" s="1"/>
      <c r="P236" s="1"/>
      <c r="Q236" s="1"/>
      <c r="R236" s="1"/>
      <c r="S236" s="1"/>
      <c r="T236" s="1"/>
      <c r="U236" s="1"/>
      <c r="V236" s="1"/>
      <c r="W236" s="1"/>
      <c r="X236" s="1"/>
      <c r="Y236" s="1"/>
      <c r="Z236" s="87"/>
    </row>
    <row r="237" spans="1:26">
      <c r="B237"/>
      <c r="F237"/>
    </row>
    <row r="238" spans="1:26">
      <c r="A238" s="2" t="s">
        <v>3</v>
      </c>
      <c r="F238"/>
    </row>
    <row r="239" spans="1:26">
      <c r="A239" s="2" t="s">
        <v>101</v>
      </c>
      <c r="F239"/>
    </row>
    <row r="240" spans="1:26">
      <c r="A240" s="2" t="s">
        <v>123</v>
      </c>
      <c r="F240"/>
    </row>
    <row r="241" spans="1:26">
      <c r="F241"/>
    </row>
    <row r="242" spans="1:26">
      <c r="A242" s="104" t="s">
        <v>97</v>
      </c>
      <c r="F242" s="136" t="s">
        <v>80</v>
      </c>
      <c r="G242" s="135"/>
      <c r="H242" s="136" t="s">
        <v>81</v>
      </c>
      <c r="I242" s="137"/>
      <c r="J242" s="134" t="s">
        <v>82</v>
      </c>
      <c r="K242" s="135"/>
      <c r="L242" s="136" t="s">
        <v>83</v>
      </c>
      <c r="M242" s="137"/>
      <c r="N242" s="134" t="s">
        <v>4</v>
      </c>
      <c r="O242" s="135"/>
      <c r="P242" s="136" t="s">
        <v>84</v>
      </c>
      <c r="Q242" s="137"/>
      <c r="R242" s="132" t="s">
        <v>85</v>
      </c>
      <c r="S242" s="133"/>
      <c r="T242" s="132" t="s">
        <v>86</v>
      </c>
      <c r="U242" s="133"/>
      <c r="V242" s="134" t="s">
        <v>87</v>
      </c>
      <c r="W242" s="135"/>
      <c r="X242" s="136" t="s">
        <v>9</v>
      </c>
      <c r="Y242" s="137"/>
    </row>
    <row r="243" spans="1:26">
      <c r="A243" s="88" t="s">
        <v>6</v>
      </c>
      <c r="B243" s="89" t="s">
        <v>94</v>
      </c>
      <c r="C243" s="90" t="s">
        <v>8</v>
      </c>
      <c r="D243" s="90" t="s">
        <v>7</v>
      </c>
      <c r="E243" s="90" t="s">
        <v>12</v>
      </c>
      <c r="F243" s="91" t="s">
        <v>1</v>
      </c>
      <c r="G243" s="92" t="s">
        <v>2</v>
      </c>
      <c r="H243" s="91" t="s">
        <v>1</v>
      </c>
      <c r="I243" s="93" t="s">
        <v>2</v>
      </c>
      <c r="J243" s="94" t="s">
        <v>1</v>
      </c>
      <c r="K243" s="92" t="s">
        <v>2</v>
      </c>
      <c r="L243" s="91" t="s">
        <v>1</v>
      </c>
      <c r="M243" s="93" t="s">
        <v>2</v>
      </c>
      <c r="N243" s="94" t="s">
        <v>1</v>
      </c>
      <c r="O243" s="92" t="s">
        <v>2</v>
      </c>
      <c r="P243" s="91" t="s">
        <v>1</v>
      </c>
      <c r="Q243" s="93" t="s">
        <v>2</v>
      </c>
      <c r="R243" s="91" t="s">
        <v>1</v>
      </c>
      <c r="S243" s="93" t="s">
        <v>2</v>
      </c>
      <c r="T243" s="91" t="s">
        <v>1</v>
      </c>
      <c r="U243" s="93" t="s">
        <v>2</v>
      </c>
      <c r="V243" s="94" t="s">
        <v>1</v>
      </c>
      <c r="W243" s="92" t="s">
        <v>2</v>
      </c>
      <c r="X243" s="91" t="s">
        <v>1</v>
      </c>
      <c r="Y243" s="93" t="s">
        <v>2</v>
      </c>
      <c r="Z243" s="10" t="s">
        <v>0</v>
      </c>
    </row>
    <row r="244" spans="1:26">
      <c r="A244" s="49" t="s">
        <v>52</v>
      </c>
      <c r="B244" s="14"/>
      <c r="C244" s="13" t="s">
        <v>90</v>
      </c>
      <c r="D244" s="13" t="s">
        <v>132</v>
      </c>
      <c r="E244" s="50" t="s">
        <v>133</v>
      </c>
      <c r="F244" s="21"/>
      <c r="G244" s="13"/>
      <c r="H244" s="13"/>
      <c r="I244" s="13"/>
      <c r="J244" s="13"/>
      <c r="K244" s="13"/>
      <c r="L244" s="13"/>
      <c r="M244" s="13"/>
      <c r="N244" s="13"/>
      <c r="O244" s="13"/>
      <c r="P244" s="13"/>
      <c r="Q244" s="13"/>
      <c r="R244" s="13"/>
      <c r="S244" s="13"/>
      <c r="T244" s="13"/>
      <c r="U244" s="13"/>
      <c r="V244" s="13">
        <v>2</v>
      </c>
      <c r="W244" s="50">
        <v>1</v>
      </c>
      <c r="X244" s="19">
        <f>F244+H244+J244+L244+N244+P244+R244+T244+V244</f>
        <v>2</v>
      </c>
      <c r="Y244" s="50">
        <f>G244+I244+K244+M244+O244+Q244+S244+U244+W244</f>
        <v>1</v>
      </c>
      <c r="Z244">
        <f>SUM(X244:Y244)</f>
        <v>3</v>
      </c>
    </row>
    <row r="245" spans="1:26">
      <c r="A245" s="53" t="s">
        <v>52</v>
      </c>
      <c r="B245" s="17"/>
      <c r="C245" s="54" t="s">
        <v>92</v>
      </c>
      <c r="D245" s="54" t="s">
        <v>134</v>
      </c>
      <c r="E245" s="55" t="s">
        <v>135</v>
      </c>
      <c r="F245" s="57"/>
      <c r="G245" s="54"/>
      <c r="H245" s="54"/>
      <c r="I245" s="54"/>
      <c r="J245" s="54"/>
      <c r="K245" s="54"/>
      <c r="L245" s="54"/>
      <c r="M245" s="54"/>
      <c r="N245" s="54"/>
      <c r="O245" s="54"/>
      <c r="P245" s="54"/>
      <c r="Q245" s="54"/>
      <c r="R245" s="54">
        <v>1</v>
      </c>
      <c r="S245" s="54"/>
      <c r="T245" s="54"/>
      <c r="U245" s="54"/>
      <c r="V245" s="54">
        <v>1</v>
      </c>
      <c r="W245" s="55"/>
      <c r="X245" s="62">
        <f>F245+H245+J245+L245+N245+P245+R245+T245+V245</f>
        <v>2</v>
      </c>
      <c r="Y245" s="55">
        <f>G245+I245+K245+M245+O245+Q245+S245+U245+W245</f>
        <v>0</v>
      </c>
      <c r="Z245">
        <f>SUM(X245:Y245)</f>
        <v>2</v>
      </c>
    </row>
    <row r="246" spans="1:26">
      <c r="B246"/>
      <c r="D246" s="69"/>
      <c r="E246" s="70" t="s">
        <v>48</v>
      </c>
      <c r="F246">
        <f t="shared" ref="F246:Z246" si="27">SUM(F244:F245)</f>
        <v>0</v>
      </c>
      <c r="G246">
        <f t="shared" si="27"/>
        <v>0</v>
      </c>
      <c r="H246">
        <f t="shared" si="27"/>
        <v>0</v>
      </c>
      <c r="I246">
        <f t="shared" si="27"/>
        <v>0</v>
      </c>
      <c r="J246">
        <f t="shared" si="27"/>
        <v>0</v>
      </c>
      <c r="K246">
        <f t="shared" si="27"/>
        <v>0</v>
      </c>
      <c r="L246">
        <f t="shared" si="27"/>
        <v>0</v>
      </c>
      <c r="M246">
        <f t="shared" si="27"/>
        <v>0</v>
      </c>
      <c r="N246">
        <f t="shared" si="27"/>
        <v>0</v>
      </c>
      <c r="O246">
        <f t="shared" si="27"/>
        <v>0</v>
      </c>
      <c r="P246">
        <f t="shared" si="27"/>
        <v>0</v>
      </c>
      <c r="Q246">
        <f t="shared" si="27"/>
        <v>0</v>
      </c>
      <c r="R246">
        <f t="shared" si="27"/>
        <v>1</v>
      </c>
      <c r="S246">
        <f t="shared" si="27"/>
        <v>0</v>
      </c>
      <c r="T246">
        <f t="shared" si="27"/>
        <v>0</v>
      </c>
      <c r="U246">
        <f t="shared" si="27"/>
        <v>0</v>
      </c>
      <c r="V246">
        <f t="shared" si="27"/>
        <v>3</v>
      </c>
      <c r="W246">
        <f t="shared" si="27"/>
        <v>1</v>
      </c>
      <c r="X246">
        <f t="shared" si="27"/>
        <v>4</v>
      </c>
      <c r="Y246">
        <f t="shared" si="27"/>
        <v>1</v>
      </c>
      <c r="Z246">
        <f t="shared" si="27"/>
        <v>5</v>
      </c>
    </row>
    <row r="247" spans="1:26">
      <c r="A247" s="95"/>
      <c r="B247" s="96"/>
      <c r="C247" s="97"/>
      <c r="D247" s="97"/>
      <c r="E247" s="97"/>
      <c r="F247" s="10"/>
      <c r="G247" s="10"/>
      <c r="H247" s="10"/>
      <c r="I247" s="10"/>
      <c r="J247" s="10"/>
      <c r="K247" s="10"/>
      <c r="L247" s="10"/>
      <c r="M247" s="10"/>
      <c r="N247" s="10"/>
      <c r="O247" s="10"/>
      <c r="P247" s="10"/>
      <c r="Q247" s="10"/>
      <c r="R247" s="10"/>
      <c r="S247" s="10"/>
      <c r="T247" s="10"/>
      <c r="U247" s="10"/>
      <c r="V247" s="10"/>
      <c r="W247" s="10"/>
      <c r="X247" s="10"/>
      <c r="Y247" s="10"/>
      <c r="Z247" s="10"/>
    </row>
    <row r="248" spans="1:26">
      <c r="A248" s="49" t="s">
        <v>13</v>
      </c>
      <c r="B248" s="112" t="s">
        <v>603</v>
      </c>
      <c r="C248" s="13" t="s">
        <v>144</v>
      </c>
      <c r="D248" s="13" t="s">
        <v>145</v>
      </c>
      <c r="E248" s="50" t="s">
        <v>146</v>
      </c>
      <c r="F248" s="21"/>
      <c r="G248" s="13"/>
      <c r="H248" s="13"/>
      <c r="I248" s="13"/>
      <c r="J248" s="13"/>
      <c r="K248" s="13"/>
      <c r="L248" s="13"/>
      <c r="M248" s="13"/>
      <c r="N248" s="13"/>
      <c r="O248" s="13"/>
      <c r="P248" s="13"/>
      <c r="Q248" s="13"/>
      <c r="R248" s="13"/>
      <c r="S248" s="13"/>
      <c r="T248" s="13"/>
      <c r="U248" s="13"/>
      <c r="V248" s="13">
        <v>1</v>
      </c>
      <c r="W248" s="15">
        <v>2</v>
      </c>
      <c r="X248" s="19">
        <f t="shared" ref="X248:Y311" si="28">F248+H248+J248+L248+N248+P248+R248+T248+V248</f>
        <v>1</v>
      </c>
      <c r="Y248" s="50">
        <f t="shared" si="28"/>
        <v>2</v>
      </c>
      <c r="Z248">
        <f t="shared" ref="Z248:Z311" si="29">SUM(X248:Y248)</f>
        <v>3</v>
      </c>
    </row>
    <row r="249" spans="1:26">
      <c r="A249" s="51" t="s">
        <v>13</v>
      </c>
      <c r="B249" s="113" t="s">
        <v>604</v>
      </c>
      <c r="C249" s="47" t="s">
        <v>144</v>
      </c>
      <c r="D249" s="47" t="s">
        <v>147</v>
      </c>
      <c r="E249" s="52" t="s">
        <v>148</v>
      </c>
      <c r="F249" s="56"/>
      <c r="G249" s="47"/>
      <c r="H249" s="47"/>
      <c r="I249" s="47"/>
      <c r="J249" s="47"/>
      <c r="K249" s="47"/>
      <c r="L249" s="47"/>
      <c r="M249" s="47"/>
      <c r="N249" s="47">
        <v>1</v>
      </c>
      <c r="O249" s="47">
        <v>1</v>
      </c>
      <c r="P249" s="47"/>
      <c r="Q249" s="47"/>
      <c r="R249" s="47"/>
      <c r="S249" s="47"/>
      <c r="T249" s="47"/>
      <c r="U249" s="47"/>
      <c r="V249" s="47">
        <v>2</v>
      </c>
      <c r="W249" s="48">
        <v>1</v>
      </c>
      <c r="X249" s="61">
        <f t="shared" si="28"/>
        <v>3</v>
      </c>
      <c r="Y249" s="52">
        <f t="shared" si="28"/>
        <v>2</v>
      </c>
      <c r="Z249">
        <f t="shared" si="29"/>
        <v>5</v>
      </c>
    </row>
    <row r="250" spans="1:26">
      <c r="A250" s="51" t="s">
        <v>13</v>
      </c>
      <c r="B250" s="113" t="s">
        <v>594</v>
      </c>
      <c r="C250" s="47" t="s">
        <v>144</v>
      </c>
      <c r="D250" s="47" t="s">
        <v>149</v>
      </c>
      <c r="E250" s="52" t="s">
        <v>150</v>
      </c>
      <c r="F250" s="56"/>
      <c r="G250" s="47"/>
      <c r="H250" s="47"/>
      <c r="I250" s="47"/>
      <c r="J250" s="47"/>
      <c r="K250" s="47"/>
      <c r="L250" s="47"/>
      <c r="M250" s="47"/>
      <c r="N250" s="47"/>
      <c r="O250" s="47">
        <v>3</v>
      </c>
      <c r="P250" s="47"/>
      <c r="Q250" s="47"/>
      <c r="R250" s="47"/>
      <c r="S250" s="47"/>
      <c r="T250" s="47"/>
      <c r="U250" s="47"/>
      <c r="V250" s="47">
        <v>2</v>
      </c>
      <c r="W250" s="48">
        <v>1</v>
      </c>
      <c r="X250" s="61">
        <f t="shared" si="28"/>
        <v>2</v>
      </c>
      <c r="Y250" s="52">
        <f t="shared" si="28"/>
        <v>4</v>
      </c>
      <c r="Z250">
        <f t="shared" si="29"/>
        <v>6</v>
      </c>
    </row>
    <row r="251" spans="1:26">
      <c r="A251" s="51" t="s">
        <v>13</v>
      </c>
      <c r="B251" s="113" t="s">
        <v>605</v>
      </c>
      <c r="C251" s="47" t="s">
        <v>144</v>
      </c>
      <c r="D251" s="47" t="s">
        <v>153</v>
      </c>
      <c r="E251" s="52" t="s">
        <v>154</v>
      </c>
      <c r="F251" s="56"/>
      <c r="G251" s="47">
        <v>1</v>
      </c>
      <c r="H251" s="47"/>
      <c r="I251" s="47"/>
      <c r="J251" s="47"/>
      <c r="K251" s="47">
        <v>2</v>
      </c>
      <c r="L251" s="47"/>
      <c r="M251" s="47"/>
      <c r="N251" s="47">
        <v>1</v>
      </c>
      <c r="O251" s="47"/>
      <c r="P251" s="47"/>
      <c r="Q251" s="47"/>
      <c r="R251" s="47">
        <v>1</v>
      </c>
      <c r="S251" s="47"/>
      <c r="T251" s="47"/>
      <c r="U251" s="47"/>
      <c r="V251" s="47">
        <v>2</v>
      </c>
      <c r="W251" s="48">
        <v>3</v>
      </c>
      <c r="X251" s="61">
        <f t="shared" si="28"/>
        <v>4</v>
      </c>
      <c r="Y251" s="52">
        <f t="shared" si="28"/>
        <v>6</v>
      </c>
      <c r="Z251">
        <f t="shared" si="29"/>
        <v>10</v>
      </c>
    </row>
    <row r="252" spans="1:26">
      <c r="A252" s="51" t="s">
        <v>13</v>
      </c>
      <c r="B252" s="113" t="s">
        <v>607</v>
      </c>
      <c r="C252" s="47" t="s">
        <v>144</v>
      </c>
      <c r="D252" s="47" t="s">
        <v>157</v>
      </c>
      <c r="E252" s="52" t="s">
        <v>158</v>
      </c>
      <c r="F252" s="56"/>
      <c r="G252" s="47"/>
      <c r="H252" s="47"/>
      <c r="I252" s="47"/>
      <c r="J252" s="47"/>
      <c r="K252" s="47"/>
      <c r="L252" s="47"/>
      <c r="M252" s="47"/>
      <c r="N252" s="47">
        <v>1</v>
      </c>
      <c r="O252" s="47">
        <v>2</v>
      </c>
      <c r="P252" s="47"/>
      <c r="Q252" s="47"/>
      <c r="R252" s="47"/>
      <c r="S252" s="47">
        <v>1</v>
      </c>
      <c r="T252" s="47"/>
      <c r="U252" s="47"/>
      <c r="V252" s="47"/>
      <c r="W252" s="48">
        <v>1</v>
      </c>
      <c r="X252" s="61">
        <f t="shared" si="28"/>
        <v>1</v>
      </c>
      <c r="Y252" s="52">
        <f t="shared" si="28"/>
        <v>4</v>
      </c>
      <c r="Z252">
        <f t="shared" si="29"/>
        <v>5</v>
      </c>
    </row>
    <row r="253" spans="1:26">
      <c r="A253" s="51" t="s">
        <v>13</v>
      </c>
      <c r="B253" s="113" t="s">
        <v>608</v>
      </c>
      <c r="C253" s="47" t="s">
        <v>159</v>
      </c>
      <c r="D253" s="47" t="s">
        <v>160</v>
      </c>
      <c r="E253" s="52" t="s">
        <v>161</v>
      </c>
      <c r="F253" s="56"/>
      <c r="G253" s="47">
        <v>1</v>
      </c>
      <c r="H253" s="47"/>
      <c r="I253" s="47"/>
      <c r="J253" s="47"/>
      <c r="K253" s="47"/>
      <c r="L253" s="47"/>
      <c r="M253" s="47"/>
      <c r="N253" s="47"/>
      <c r="O253" s="47"/>
      <c r="P253" s="47"/>
      <c r="Q253" s="47"/>
      <c r="R253" s="47"/>
      <c r="S253" s="47"/>
      <c r="T253" s="47"/>
      <c r="U253" s="47"/>
      <c r="V253" s="47"/>
      <c r="W253" s="48"/>
      <c r="X253" s="61">
        <f t="shared" si="28"/>
        <v>0</v>
      </c>
      <c r="Y253" s="52">
        <f t="shared" si="28"/>
        <v>1</v>
      </c>
      <c r="Z253">
        <f t="shared" si="29"/>
        <v>1</v>
      </c>
    </row>
    <row r="254" spans="1:26">
      <c r="A254" s="51" t="s">
        <v>13</v>
      </c>
      <c r="B254" s="113" t="s">
        <v>600</v>
      </c>
      <c r="C254" s="47" t="s">
        <v>159</v>
      </c>
      <c r="D254" s="47" t="s">
        <v>165</v>
      </c>
      <c r="E254" s="52" t="s">
        <v>166</v>
      </c>
      <c r="F254" s="56"/>
      <c r="G254" s="47"/>
      <c r="H254" s="47"/>
      <c r="I254" s="47"/>
      <c r="J254" s="47"/>
      <c r="K254" s="47"/>
      <c r="L254" s="47"/>
      <c r="M254" s="47">
        <v>3</v>
      </c>
      <c r="N254" s="47"/>
      <c r="O254" s="47">
        <v>5</v>
      </c>
      <c r="P254" s="47"/>
      <c r="Q254" s="47"/>
      <c r="R254" s="47"/>
      <c r="S254" s="47"/>
      <c r="T254" s="47"/>
      <c r="U254" s="47"/>
      <c r="V254" s="47"/>
      <c r="W254" s="48">
        <v>5</v>
      </c>
      <c r="X254" s="61">
        <f t="shared" si="28"/>
        <v>0</v>
      </c>
      <c r="Y254" s="52">
        <f t="shared" si="28"/>
        <v>13</v>
      </c>
      <c r="Z254">
        <f t="shared" si="29"/>
        <v>13</v>
      </c>
    </row>
    <row r="255" spans="1:26">
      <c r="A255" s="51" t="s">
        <v>13</v>
      </c>
      <c r="B255" s="113" t="s">
        <v>596</v>
      </c>
      <c r="C255" s="47" t="s">
        <v>159</v>
      </c>
      <c r="D255" s="47" t="s">
        <v>167</v>
      </c>
      <c r="E255" s="52" t="s">
        <v>168</v>
      </c>
      <c r="F255" s="56"/>
      <c r="G255" s="47"/>
      <c r="H255" s="47"/>
      <c r="I255" s="47"/>
      <c r="J255" s="47"/>
      <c r="K255" s="47"/>
      <c r="L255" s="47">
        <v>1</v>
      </c>
      <c r="M255" s="47">
        <v>1</v>
      </c>
      <c r="N255" s="47"/>
      <c r="O255" s="47">
        <v>2</v>
      </c>
      <c r="P255" s="47"/>
      <c r="Q255" s="47"/>
      <c r="R255" s="47"/>
      <c r="S255" s="47">
        <v>1</v>
      </c>
      <c r="T255" s="47"/>
      <c r="U255" s="47"/>
      <c r="V255" s="47">
        <v>1</v>
      </c>
      <c r="W255" s="48">
        <v>8</v>
      </c>
      <c r="X255" s="61">
        <f t="shared" si="28"/>
        <v>2</v>
      </c>
      <c r="Y255" s="52">
        <f t="shared" si="28"/>
        <v>12</v>
      </c>
      <c r="Z255">
        <f t="shared" si="29"/>
        <v>14</v>
      </c>
    </row>
    <row r="256" spans="1:26">
      <c r="A256" s="51" t="s">
        <v>13</v>
      </c>
      <c r="B256" s="113" t="s">
        <v>610</v>
      </c>
      <c r="C256" s="47" t="s">
        <v>159</v>
      </c>
      <c r="D256" s="47" t="s">
        <v>172</v>
      </c>
      <c r="E256" s="52" t="s">
        <v>173</v>
      </c>
      <c r="F256" s="56">
        <v>3</v>
      </c>
      <c r="G256" s="47"/>
      <c r="H256" s="47"/>
      <c r="I256" s="47"/>
      <c r="J256" s="47"/>
      <c r="K256" s="47"/>
      <c r="L256" s="47"/>
      <c r="M256" s="47"/>
      <c r="N256" s="47"/>
      <c r="O256" s="47">
        <v>2</v>
      </c>
      <c r="P256" s="47"/>
      <c r="Q256" s="47"/>
      <c r="R256" s="47"/>
      <c r="S256" s="47"/>
      <c r="T256" s="47"/>
      <c r="U256" s="47"/>
      <c r="V256" s="47">
        <v>3</v>
      </c>
      <c r="W256" s="48">
        <v>5</v>
      </c>
      <c r="X256" s="61">
        <f t="shared" si="28"/>
        <v>6</v>
      </c>
      <c r="Y256" s="52">
        <f t="shared" si="28"/>
        <v>7</v>
      </c>
      <c r="Z256">
        <f t="shared" si="29"/>
        <v>13</v>
      </c>
    </row>
    <row r="257" spans="1:26">
      <c r="A257" s="51" t="s">
        <v>13</v>
      </c>
      <c r="B257" s="113" t="s">
        <v>611</v>
      </c>
      <c r="C257" s="47" t="s">
        <v>159</v>
      </c>
      <c r="D257" s="47" t="s">
        <v>174</v>
      </c>
      <c r="E257" s="52" t="s">
        <v>175</v>
      </c>
      <c r="F257" s="56"/>
      <c r="G257" s="47">
        <v>1</v>
      </c>
      <c r="H257" s="47"/>
      <c r="I257" s="47"/>
      <c r="J257" s="47"/>
      <c r="K257" s="47">
        <v>2</v>
      </c>
      <c r="L257" s="47"/>
      <c r="M257" s="47"/>
      <c r="N257" s="47">
        <v>2</v>
      </c>
      <c r="O257" s="47">
        <v>5</v>
      </c>
      <c r="P257" s="47"/>
      <c r="Q257" s="47"/>
      <c r="R257" s="47">
        <v>1</v>
      </c>
      <c r="S257" s="47">
        <v>2</v>
      </c>
      <c r="T257" s="47"/>
      <c r="U257" s="47"/>
      <c r="V257" s="47">
        <v>2</v>
      </c>
      <c r="W257" s="48">
        <v>13</v>
      </c>
      <c r="X257" s="61">
        <f t="shared" si="28"/>
        <v>5</v>
      </c>
      <c r="Y257" s="52">
        <f t="shared" si="28"/>
        <v>23</v>
      </c>
      <c r="Z257">
        <f t="shared" si="29"/>
        <v>28</v>
      </c>
    </row>
    <row r="258" spans="1:26">
      <c r="A258" s="51" t="s">
        <v>13</v>
      </c>
      <c r="B258" s="58" t="s">
        <v>632</v>
      </c>
      <c r="C258" s="47" t="s">
        <v>159</v>
      </c>
      <c r="D258" s="47" t="s">
        <v>176</v>
      </c>
      <c r="E258" s="52" t="s">
        <v>177</v>
      </c>
      <c r="F258" s="56"/>
      <c r="G258" s="47"/>
      <c r="H258" s="47"/>
      <c r="I258" s="47"/>
      <c r="J258" s="47"/>
      <c r="K258" s="47">
        <v>1</v>
      </c>
      <c r="L258" s="47">
        <v>1</v>
      </c>
      <c r="M258" s="47">
        <v>1</v>
      </c>
      <c r="N258" s="47">
        <v>1</v>
      </c>
      <c r="O258" s="47"/>
      <c r="P258" s="47"/>
      <c r="Q258" s="47"/>
      <c r="R258" s="47"/>
      <c r="S258" s="47">
        <v>1</v>
      </c>
      <c r="T258" s="47"/>
      <c r="U258" s="47"/>
      <c r="V258" s="47">
        <v>1</v>
      </c>
      <c r="W258" s="48"/>
      <c r="X258" s="61">
        <f t="shared" si="28"/>
        <v>3</v>
      </c>
      <c r="Y258" s="52">
        <f t="shared" si="28"/>
        <v>3</v>
      </c>
      <c r="Z258">
        <f t="shared" si="29"/>
        <v>6</v>
      </c>
    </row>
    <row r="259" spans="1:26">
      <c r="A259" s="51" t="s">
        <v>13</v>
      </c>
      <c r="B259" s="58" t="s">
        <v>632</v>
      </c>
      <c r="C259" s="47" t="s">
        <v>159</v>
      </c>
      <c r="D259" s="47" t="s">
        <v>178</v>
      </c>
      <c r="E259" s="52" t="s">
        <v>179</v>
      </c>
      <c r="F259" s="56"/>
      <c r="G259" s="47"/>
      <c r="H259" s="47"/>
      <c r="I259" s="47"/>
      <c r="J259" s="47"/>
      <c r="K259" s="47"/>
      <c r="L259" s="47"/>
      <c r="M259" s="47"/>
      <c r="N259" s="47">
        <v>1</v>
      </c>
      <c r="O259" s="47"/>
      <c r="P259" s="47"/>
      <c r="Q259" s="47"/>
      <c r="R259" s="47"/>
      <c r="S259" s="47"/>
      <c r="T259" s="47"/>
      <c r="U259" s="47"/>
      <c r="V259" s="47">
        <v>3</v>
      </c>
      <c r="W259" s="48">
        <v>1</v>
      </c>
      <c r="X259" s="61">
        <f t="shared" si="28"/>
        <v>4</v>
      </c>
      <c r="Y259" s="52">
        <f t="shared" si="28"/>
        <v>1</v>
      </c>
      <c r="Z259">
        <f t="shared" si="29"/>
        <v>5</v>
      </c>
    </row>
    <row r="260" spans="1:26">
      <c r="A260" s="51" t="s">
        <v>13</v>
      </c>
      <c r="B260" s="16" t="s">
        <v>634</v>
      </c>
      <c r="C260" s="47" t="s">
        <v>180</v>
      </c>
      <c r="D260" s="47" t="s">
        <v>187</v>
      </c>
      <c r="E260" s="52" t="s">
        <v>188</v>
      </c>
      <c r="F260" s="56"/>
      <c r="G260" s="47"/>
      <c r="H260" s="47"/>
      <c r="I260" s="47"/>
      <c r="J260" s="47"/>
      <c r="K260" s="47"/>
      <c r="L260" s="47"/>
      <c r="M260" s="47"/>
      <c r="N260" s="47"/>
      <c r="O260" s="47"/>
      <c r="P260" s="47"/>
      <c r="Q260" s="47"/>
      <c r="R260" s="47"/>
      <c r="S260" s="47"/>
      <c r="T260" s="47"/>
      <c r="U260" s="47"/>
      <c r="V260" s="47">
        <v>2</v>
      </c>
      <c r="W260" s="48">
        <v>3</v>
      </c>
      <c r="X260" s="61">
        <f t="shared" si="28"/>
        <v>2</v>
      </c>
      <c r="Y260" s="52">
        <f t="shared" si="28"/>
        <v>3</v>
      </c>
      <c r="Z260">
        <f t="shared" si="29"/>
        <v>5</v>
      </c>
    </row>
    <row r="261" spans="1:26">
      <c r="A261" s="51" t="s">
        <v>13</v>
      </c>
      <c r="B261" s="16" t="s">
        <v>637</v>
      </c>
      <c r="C261" s="47" t="s">
        <v>126</v>
      </c>
      <c r="D261" s="47" t="s">
        <v>193</v>
      </c>
      <c r="E261" s="52" t="s">
        <v>194</v>
      </c>
      <c r="F261" s="56"/>
      <c r="G261" s="47"/>
      <c r="H261" s="47"/>
      <c r="I261" s="47"/>
      <c r="J261" s="47"/>
      <c r="K261" s="47"/>
      <c r="L261" s="47"/>
      <c r="M261" s="47"/>
      <c r="N261" s="47"/>
      <c r="O261" s="47"/>
      <c r="P261" s="47"/>
      <c r="Q261" s="47"/>
      <c r="R261" s="47"/>
      <c r="S261" s="47"/>
      <c r="T261" s="47"/>
      <c r="U261" s="47"/>
      <c r="V261" s="47">
        <v>1</v>
      </c>
      <c r="W261" s="48"/>
      <c r="X261" s="61">
        <f t="shared" si="28"/>
        <v>1</v>
      </c>
      <c r="Y261" s="52">
        <f t="shared" si="28"/>
        <v>0</v>
      </c>
      <c r="Z261">
        <f t="shared" si="29"/>
        <v>1</v>
      </c>
    </row>
    <row r="262" spans="1:26">
      <c r="A262" s="51" t="s">
        <v>13</v>
      </c>
      <c r="B262" s="16" t="s">
        <v>639</v>
      </c>
      <c r="C262" s="47" t="s">
        <v>126</v>
      </c>
      <c r="D262" s="47" t="s">
        <v>197</v>
      </c>
      <c r="E262" s="52" t="s">
        <v>198</v>
      </c>
      <c r="F262" s="56"/>
      <c r="G262" s="47"/>
      <c r="H262" s="47"/>
      <c r="I262" s="47"/>
      <c r="J262" s="47"/>
      <c r="K262" s="47"/>
      <c r="L262" s="47"/>
      <c r="M262" s="47"/>
      <c r="N262" s="47"/>
      <c r="O262" s="47"/>
      <c r="P262" s="47"/>
      <c r="Q262" s="47"/>
      <c r="R262" s="47"/>
      <c r="S262" s="47"/>
      <c r="T262" s="47"/>
      <c r="U262" s="47"/>
      <c r="V262" s="47">
        <v>1</v>
      </c>
      <c r="W262" s="48"/>
      <c r="X262" s="61">
        <f t="shared" si="28"/>
        <v>1</v>
      </c>
      <c r="Y262" s="52">
        <f t="shared" si="28"/>
        <v>0</v>
      </c>
      <c r="Z262">
        <f t="shared" si="29"/>
        <v>1</v>
      </c>
    </row>
    <row r="263" spans="1:26">
      <c r="A263" s="51" t="s">
        <v>13</v>
      </c>
      <c r="B263" s="16" t="s">
        <v>640</v>
      </c>
      <c r="C263" s="47" t="s">
        <v>126</v>
      </c>
      <c r="D263" s="47" t="s">
        <v>199</v>
      </c>
      <c r="E263" s="52" t="s">
        <v>200</v>
      </c>
      <c r="F263" s="56"/>
      <c r="G263" s="47"/>
      <c r="H263" s="47"/>
      <c r="I263" s="47"/>
      <c r="J263" s="47"/>
      <c r="K263" s="47"/>
      <c r="L263" s="47"/>
      <c r="M263" s="47"/>
      <c r="N263" s="47"/>
      <c r="O263" s="47"/>
      <c r="P263" s="47"/>
      <c r="Q263" s="47"/>
      <c r="R263" s="47">
        <v>1</v>
      </c>
      <c r="S263" s="47"/>
      <c r="T263" s="47"/>
      <c r="U263" s="47"/>
      <c r="V263" s="47">
        <v>1</v>
      </c>
      <c r="W263" s="48"/>
      <c r="X263" s="61">
        <f t="shared" si="28"/>
        <v>2</v>
      </c>
      <c r="Y263" s="52">
        <f t="shared" si="28"/>
        <v>0</v>
      </c>
      <c r="Z263">
        <f t="shared" si="29"/>
        <v>2</v>
      </c>
    </row>
    <row r="264" spans="1:26">
      <c r="A264" s="51" t="s">
        <v>13</v>
      </c>
      <c r="B264" s="16" t="s">
        <v>644</v>
      </c>
      <c r="C264" s="47" t="s">
        <v>159</v>
      </c>
      <c r="D264" s="47" t="s">
        <v>207</v>
      </c>
      <c r="E264" s="52" t="s">
        <v>208</v>
      </c>
      <c r="F264" s="56"/>
      <c r="G264" s="47"/>
      <c r="H264" s="47"/>
      <c r="I264" s="47"/>
      <c r="J264" s="47">
        <v>12</v>
      </c>
      <c r="K264" s="47">
        <v>3</v>
      </c>
      <c r="L264" s="47"/>
      <c r="M264" s="47"/>
      <c r="N264" s="47">
        <v>3</v>
      </c>
      <c r="O264" s="47"/>
      <c r="P264" s="47"/>
      <c r="Q264" s="47"/>
      <c r="R264" s="47"/>
      <c r="S264" s="47"/>
      <c r="T264" s="47"/>
      <c r="U264" s="47"/>
      <c r="V264" s="47">
        <v>8</v>
      </c>
      <c r="W264" s="48">
        <v>6</v>
      </c>
      <c r="X264" s="61">
        <f t="shared" si="28"/>
        <v>23</v>
      </c>
      <c r="Y264" s="52">
        <f t="shared" si="28"/>
        <v>9</v>
      </c>
      <c r="Z264">
        <f t="shared" si="29"/>
        <v>32</v>
      </c>
    </row>
    <row r="265" spans="1:26">
      <c r="A265" s="51" t="s">
        <v>13</v>
      </c>
      <c r="B265" s="16" t="s">
        <v>645</v>
      </c>
      <c r="C265" s="47" t="s">
        <v>159</v>
      </c>
      <c r="D265" s="47" t="s">
        <v>209</v>
      </c>
      <c r="E265" s="52" t="s">
        <v>210</v>
      </c>
      <c r="F265" s="56">
        <v>2</v>
      </c>
      <c r="G265" s="47">
        <v>1</v>
      </c>
      <c r="H265" s="47"/>
      <c r="I265" s="47"/>
      <c r="J265" s="47">
        <v>3</v>
      </c>
      <c r="K265" s="47">
        <v>1</v>
      </c>
      <c r="L265" s="47">
        <v>2</v>
      </c>
      <c r="M265" s="47"/>
      <c r="N265" s="47">
        <v>6</v>
      </c>
      <c r="O265" s="47">
        <v>2</v>
      </c>
      <c r="P265" s="47"/>
      <c r="Q265" s="47"/>
      <c r="R265" s="47">
        <v>5</v>
      </c>
      <c r="S265" s="47">
        <v>1</v>
      </c>
      <c r="T265" s="47"/>
      <c r="U265" s="47"/>
      <c r="V265" s="47">
        <v>66</v>
      </c>
      <c r="W265" s="48">
        <v>16</v>
      </c>
      <c r="X265" s="61">
        <f t="shared" si="28"/>
        <v>84</v>
      </c>
      <c r="Y265" s="52">
        <f t="shared" si="28"/>
        <v>21</v>
      </c>
      <c r="Z265">
        <f t="shared" si="29"/>
        <v>105</v>
      </c>
    </row>
    <row r="266" spans="1:26">
      <c r="A266" s="51" t="s">
        <v>13</v>
      </c>
      <c r="B266" s="16" t="s">
        <v>646</v>
      </c>
      <c r="C266" s="47" t="s">
        <v>159</v>
      </c>
      <c r="D266" s="47" t="s">
        <v>211</v>
      </c>
      <c r="E266" s="52" t="s">
        <v>212</v>
      </c>
      <c r="F266" s="56"/>
      <c r="G266" s="47"/>
      <c r="H266" s="47"/>
      <c r="I266" s="47"/>
      <c r="J266" s="47"/>
      <c r="K266" s="47">
        <v>1</v>
      </c>
      <c r="L266" s="47">
        <v>2</v>
      </c>
      <c r="M266" s="47">
        <v>2</v>
      </c>
      <c r="N266" s="47">
        <v>1</v>
      </c>
      <c r="O266" s="47">
        <v>2</v>
      </c>
      <c r="P266" s="47"/>
      <c r="Q266" s="47"/>
      <c r="R266" s="47">
        <v>2</v>
      </c>
      <c r="S266" s="47">
        <v>1</v>
      </c>
      <c r="T266" s="47"/>
      <c r="U266" s="47"/>
      <c r="V266" s="47">
        <v>16</v>
      </c>
      <c r="W266" s="48">
        <v>14</v>
      </c>
      <c r="X266" s="61">
        <f t="shared" si="28"/>
        <v>21</v>
      </c>
      <c r="Y266" s="52">
        <f t="shared" si="28"/>
        <v>20</v>
      </c>
      <c r="Z266">
        <f t="shared" si="29"/>
        <v>41</v>
      </c>
    </row>
    <row r="267" spans="1:26">
      <c r="A267" s="51" t="s">
        <v>13</v>
      </c>
      <c r="B267" s="16" t="s">
        <v>647</v>
      </c>
      <c r="C267" s="47" t="s">
        <v>159</v>
      </c>
      <c r="D267" s="47" t="s">
        <v>213</v>
      </c>
      <c r="E267" s="52" t="s">
        <v>214</v>
      </c>
      <c r="F267" s="56"/>
      <c r="G267" s="47"/>
      <c r="H267" s="47"/>
      <c r="I267" s="47"/>
      <c r="J267" s="47"/>
      <c r="K267" s="47">
        <v>1</v>
      </c>
      <c r="L267" s="47"/>
      <c r="M267" s="47"/>
      <c r="N267" s="47">
        <v>4</v>
      </c>
      <c r="O267" s="47"/>
      <c r="P267" s="47"/>
      <c r="Q267" s="47"/>
      <c r="R267" s="47">
        <v>1</v>
      </c>
      <c r="S267" s="47"/>
      <c r="T267" s="47"/>
      <c r="U267" s="47"/>
      <c r="V267" s="47">
        <v>11</v>
      </c>
      <c r="W267" s="48">
        <v>10</v>
      </c>
      <c r="X267" s="61">
        <f t="shared" si="28"/>
        <v>16</v>
      </c>
      <c r="Y267" s="52">
        <f t="shared" si="28"/>
        <v>11</v>
      </c>
      <c r="Z267">
        <f t="shared" si="29"/>
        <v>27</v>
      </c>
    </row>
    <row r="268" spans="1:26">
      <c r="A268" s="51" t="s">
        <v>13</v>
      </c>
      <c r="B268" s="16" t="s">
        <v>648</v>
      </c>
      <c r="C268" s="47" t="s">
        <v>159</v>
      </c>
      <c r="D268" s="47" t="s">
        <v>215</v>
      </c>
      <c r="E268" s="52" t="s">
        <v>216</v>
      </c>
      <c r="F268" s="56">
        <v>2</v>
      </c>
      <c r="G268" s="47">
        <v>1</v>
      </c>
      <c r="H268" s="47"/>
      <c r="I268" s="47">
        <v>1</v>
      </c>
      <c r="J268" s="47"/>
      <c r="K268" s="47"/>
      <c r="L268" s="47">
        <v>1</v>
      </c>
      <c r="M268" s="47"/>
      <c r="N268" s="47">
        <v>15</v>
      </c>
      <c r="O268" s="47">
        <v>15</v>
      </c>
      <c r="P268" s="47"/>
      <c r="Q268" s="47"/>
      <c r="R268" s="47">
        <v>2</v>
      </c>
      <c r="S268" s="47">
        <v>2</v>
      </c>
      <c r="T268" s="47"/>
      <c r="U268" s="47"/>
      <c r="V268" s="47">
        <v>22</v>
      </c>
      <c r="W268" s="48">
        <v>16</v>
      </c>
      <c r="X268" s="61">
        <f t="shared" si="28"/>
        <v>42</v>
      </c>
      <c r="Y268" s="52">
        <f t="shared" si="28"/>
        <v>35</v>
      </c>
      <c r="Z268">
        <f t="shared" si="29"/>
        <v>77</v>
      </c>
    </row>
    <row r="269" spans="1:26">
      <c r="A269" s="51" t="s">
        <v>13</v>
      </c>
      <c r="B269" s="16" t="s">
        <v>650</v>
      </c>
      <c r="C269" s="47" t="s">
        <v>180</v>
      </c>
      <c r="D269" s="47" t="s">
        <v>219</v>
      </c>
      <c r="E269" s="52" t="s">
        <v>651</v>
      </c>
      <c r="F269" s="56"/>
      <c r="G269" s="47">
        <v>3</v>
      </c>
      <c r="H269" s="47"/>
      <c r="I269" s="47">
        <v>1</v>
      </c>
      <c r="J269" s="47"/>
      <c r="K269" s="47">
        <v>1</v>
      </c>
      <c r="L269" s="47"/>
      <c r="M269" s="47">
        <v>4</v>
      </c>
      <c r="N269" s="47">
        <v>1</v>
      </c>
      <c r="O269" s="47">
        <v>5</v>
      </c>
      <c r="P269" s="47"/>
      <c r="Q269" s="47"/>
      <c r="R269" s="47"/>
      <c r="S269" s="47">
        <v>2</v>
      </c>
      <c r="T269" s="47"/>
      <c r="U269" s="47"/>
      <c r="V269" s="47"/>
      <c r="W269" s="48">
        <v>18</v>
      </c>
      <c r="X269" s="61">
        <f t="shared" si="28"/>
        <v>1</v>
      </c>
      <c r="Y269" s="52">
        <f t="shared" si="28"/>
        <v>34</v>
      </c>
      <c r="Z269">
        <f t="shared" si="29"/>
        <v>35</v>
      </c>
    </row>
    <row r="270" spans="1:26">
      <c r="A270" s="51" t="s">
        <v>13</v>
      </c>
      <c r="B270" s="16" t="s">
        <v>652</v>
      </c>
      <c r="C270" s="47" t="s">
        <v>180</v>
      </c>
      <c r="D270" s="47" t="s">
        <v>221</v>
      </c>
      <c r="E270" s="52" t="s">
        <v>653</v>
      </c>
      <c r="F270" s="56"/>
      <c r="G270" s="47">
        <v>2</v>
      </c>
      <c r="H270" s="47"/>
      <c r="I270" s="47"/>
      <c r="J270" s="47">
        <v>1</v>
      </c>
      <c r="K270" s="47"/>
      <c r="L270" s="47"/>
      <c r="M270" s="47">
        <v>1</v>
      </c>
      <c r="N270" s="47"/>
      <c r="O270" s="47">
        <v>2</v>
      </c>
      <c r="P270" s="47"/>
      <c r="Q270" s="47"/>
      <c r="R270" s="47"/>
      <c r="S270" s="47">
        <v>1</v>
      </c>
      <c r="T270" s="47"/>
      <c r="U270" s="47"/>
      <c r="V270" s="47"/>
      <c r="W270" s="48">
        <v>6</v>
      </c>
      <c r="X270" s="61">
        <f t="shared" si="28"/>
        <v>1</v>
      </c>
      <c r="Y270" s="52">
        <f t="shared" si="28"/>
        <v>12</v>
      </c>
      <c r="Z270">
        <f t="shared" si="29"/>
        <v>13</v>
      </c>
    </row>
    <row r="271" spans="1:26">
      <c r="A271" s="51" t="s">
        <v>13</v>
      </c>
      <c r="B271" s="16" t="s">
        <v>654</v>
      </c>
      <c r="C271" s="47" t="s">
        <v>159</v>
      </c>
      <c r="D271" s="47" t="s">
        <v>225</v>
      </c>
      <c r="E271" s="52" t="s">
        <v>226</v>
      </c>
      <c r="F271" s="56"/>
      <c r="G271" s="47">
        <v>1</v>
      </c>
      <c r="H271" s="47"/>
      <c r="I271" s="47"/>
      <c r="J271" s="47"/>
      <c r="K271" s="47">
        <v>1</v>
      </c>
      <c r="L271" s="47"/>
      <c r="M271" s="47">
        <v>2</v>
      </c>
      <c r="N271" s="47">
        <v>2</v>
      </c>
      <c r="O271" s="47">
        <v>5</v>
      </c>
      <c r="P271" s="47"/>
      <c r="Q271" s="47"/>
      <c r="R271" s="47">
        <v>1</v>
      </c>
      <c r="S271" s="47">
        <v>2</v>
      </c>
      <c r="T271" s="47"/>
      <c r="U271" s="47"/>
      <c r="V271" s="47">
        <v>15</v>
      </c>
      <c r="W271" s="48">
        <v>25</v>
      </c>
      <c r="X271" s="61">
        <f t="shared" si="28"/>
        <v>18</v>
      </c>
      <c r="Y271" s="52">
        <f t="shared" si="28"/>
        <v>36</v>
      </c>
      <c r="Z271">
        <f t="shared" si="29"/>
        <v>54</v>
      </c>
    </row>
    <row r="272" spans="1:26">
      <c r="A272" s="51" t="s">
        <v>13</v>
      </c>
      <c r="B272" s="16" t="s">
        <v>655</v>
      </c>
      <c r="C272" s="47" t="s">
        <v>159</v>
      </c>
      <c r="D272" s="47" t="s">
        <v>227</v>
      </c>
      <c r="E272" s="52" t="s">
        <v>228</v>
      </c>
      <c r="F272" s="56">
        <v>1</v>
      </c>
      <c r="G272" s="47"/>
      <c r="H272" s="47"/>
      <c r="I272" s="47"/>
      <c r="J272" s="47"/>
      <c r="K272" s="47"/>
      <c r="L272" s="47"/>
      <c r="M272" s="47"/>
      <c r="N272" s="47"/>
      <c r="O272" s="47"/>
      <c r="P272" s="47"/>
      <c r="Q272" s="47"/>
      <c r="R272" s="47">
        <v>1</v>
      </c>
      <c r="S272" s="47">
        <v>1</v>
      </c>
      <c r="T272" s="47"/>
      <c r="U272" s="47"/>
      <c r="V272" s="47">
        <v>6</v>
      </c>
      <c r="W272" s="48">
        <v>7</v>
      </c>
      <c r="X272" s="61">
        <f t="shared" si="28"/>
        <v>8</v>
      </c>
      <c r="Y272" s="52">
        <f t="shared" si="28"/>
        <v>8</v>
      </c>
      <c r="Z272">
        <f t="shared" si="29"/>
        <v>16</v>
      </c>
    </row>
    <row r="273" spans="1:26">
      <c r="A273" s="51" t="s">
        <v>13</v>
      </c>
      <c r="B273" s="16" t="s">
        <v>657</v>
      </c>
      <c r="C273" s="47" t="s">
        <v>159</v>
      </c>
      <c r="D273" s="47" t="s">
        <v>583</v>
      </c>
      <c r="E273" s="52" t="s">
        <v>236</v>
      </c>
      <c r="F273" s="56"/>
      <c r="G273" s="47"/>
      <c r="H273" s="47"/>
      <c r="I273" s="47"/>
      <c r="J273" s="47"/>
      <c r="K273" s="47"/>
      <c r="L273" s="47"/>
      <c r="M273" s="47"/>
      <c r="N273" s="47"/>
      <c r="O273" s="47"/>
      <c r="P273" s="47"/>
      <c r="Q273" s="47"/>
      <c r="R273" s="47"/>
      <c r="S273" s="47"/>
      <c r="T273" s="47"/>
      <c r="U273" s="47"/>
      <c r="V273" s="47"/>
      <c r="W273" s="48">
        <v>1</v>
      </c>
      <c r="X273" s="61">
        <f t="shared" si="28"/>
        <v>0</v>
      </c>
      <c r="Y273" s="52">
        <f t="shared" si="28"/>
        <v>1</v>
      </c>
      <c r="Z273">
        <f t="shared" si="29"/>
        <v>1</v>
      </c>
    </row>
    <row r="274" spans="1:26">
      <c r="A274" s="51" t="s">
        <v>13</v>
      </c>
      <c r="B274" s="16" t="s">
        <v>657</v>
      </c>
      <c r="C274" s="47" t="s">
        <v>144</v>
      </c>
      <c r="D274" s="47" t="s">
        <v>235</v>
      </c>
      <c r="E274" s="52" t="s">
        <v>236</v>
      </c>
      <c r="F274" s="56"/>
      <c r="G274" s="47"/>
      <c r="H274" s="47"/>
      <c r="I274" s="47"/>
      <c r="J274" s="47"/>
      <c r="K274" s="47">
        <v>1</v>
      </c>
      <c r="L274" s="47"/>
      <c r="M274" s="47">
        <v>2</v>
      </c>
      <c r="N274" s="47">
        <v>1</v>
      </c>
      <c r="O274" s="47">
        <v>3</v>
      </c>
      <c r="P274" s="47"/>
      <c r="Q274" s="47"/>
      <c r="R274" s="47"/>
      <c r="S274" s="47"/>
      <c r="T274" s="47"/>
      <c r="U274" s="47"/>
      <c r="V274" s="47">
        <v>6</v>
      </c>
      <c r="W274" s="48">
        <v>5</v>
      </c>
      <c r="X274" s="61">
        <f t="shared" si="28"/>
        <v>7</v>
      </c>
      <c r="Y274" s="52">
        <f t="shared" si="28"/>
        <v>11</v>
      </c>
      <c r="Z274">
        <f t="shared" si="29"/>
        <v>18</v>
      </c>
    </row>
    <row r="275" spans="1:26">
      <c r="A275" s="51" t="s">
        <v>13</v>
      </c>
      <c r="B275" s="16" t="s">
        <v>657</v>
      </c>
      <c r="C275" s="47" t="s">
        <v>144</v>
      </c>
      <c r="D275" s="47" t="s">
        <v>237</v>
      </c>
      <c r="E275" s="52" t="s">
        <v>234</v>
      </c>
      <c r="F275" s="56">
        <v>2</v>
      </c>
      <c r="G275" s="47">
        <v>1</v>
      </c>
      <c r="H275" s="47"/>
      <c r="I275" s="47"/>
      <c r="J275" s="47"/>
      <c r="K275" s="47"/>
      <c r="L275" s="47">
        <v>1</v>
      </c>
      <c r="M275" s="47">
        <v>1</v>
      </c>
      <c r="N275" s="47">
        <v>2</v>
      </c>
      <c r="O275" s="47">
        <v>3</v>
      </c>
      <c r="P275" s="47"/>
      <c r="Q275" s="47"/>
      <c r="R275" s="47"/>
      <c r="S275" s="47"/>
      <c r="T275" s="47"/>
      <c r="U275" s="47"/>
      <c r="V275" s="47">
        <v>6</v>
      </c>
      <c r="W275" s="48">
        <v>6</v>
      </c>
      <c r="X275" s="61">
        <f t="shared" si="28"/>
        <v>11</v>
      </c>
      <c r="Y275" s="52">
        <f t="shared" si="28"/>
        <v>11</v>
      </c>
      <c r="Z275">
        <f t="shared" si="29"/>
        <v>22</v>
      </c>
    </row>
    <row r="276" spans="1:26">
      <c r="A276" s="51" t="s">
        <v>13</v>
      </c>
      <c r="B276" s="16" t="s">
        <v>658</v>
      </c>
      <c r="C276" s="47" t="s">
        <v>144</v>
      </c>
      <c r="D276" s="47" t="s">
        <v>238</v>
      </c>
      <c r="E276" s="52" t="s">
        <v>239</v>
      </c>
      <c r="F276" s="56"/>
      <c r="G276" s="47"/>
      <c r="H276" s="47"/>
      <c r="I276" s="47"/>
      <c r="J276" s="47">
        <v>1</v>
      </c>
      <c r="K276" s="47"/>
      <c r="L276" s="47"/>
      <c r="M276" s="47">
        <v>2</v>
      </c>
      <c r="N276" s="47">
        <v>1</v>
      </c>
      <c r="O276" s="47"/>
      <c r="P276" s="47"/>
      <c r="Q276" s="47"/>
      <c r="R276" s="47"/>
      <c r="S276" s="47"/>
      <c r="T276" s="47"/>
      <c r="U276" s="47"/>
      <c r="V276" s="47">
        <v>2</v>
      </c>
      <c r="W276" s="48">
        <v>4</v>
      </c>
      <c r="X276" s="61">
        <f t="shared" si="28"/>
        <v>4</v>
      </c>
      <c r="Y276" s="52">
        <f t="shared" si="28"/>
        <v>6</v>
      </c>
      <c r="Z276">
        <f t="shared" si="29"/>
        <v>10</v>
      </c>
    </row>
    <row r="277" spans="1:26">
      <c r="A277" s="51" t="s">
        <v>13</v>
      </c>
      <c r="B277" s="16" t="s">
        <v>659</v>
      </c>
      <c r="C277" s="47" t="s">
        <v>144</v>
      </c>
      <c r="D277" s="47" t="s">
        <v>240</v>
      </c>
      <c r="E277" s="52" t="s">
        <v>241</v>
      </c>
      <c r="F277" s="56"/>
      <c r="G277" s="47"/>
      <c r="H277" s="47"/>
      <c r="I277" s="47"/>
      <c r="J277" s="47"/>
      <c r="K277" s="47"/>
      <c r="L277" s="47"/>
      <c r="M277" s="47"/>
      <c r="N277" s="47"/>
      <c r="O277" s="47"/>
      <c r="P277" s="47"/>
      <c r="Q277" s="47"/>
      <c r="R277" s="47"/>
      <c r="S277" s="47"/>
      <c r="T277" s="47"/>
      <c r="U277" s="47"/>
      <c r="V277" s="47">
        <v>1</v>
      </c>
      <c r="W277" s="48">
        <v>1</v>
      </c>
      <c r="X277" s="61">
        <f t="shared" si="28"/>
        <v>1</v>
      </c>
      <c r="Y277" s="52">
        <f t="shared" si="28"/>
        <v>1</v>
      </c>
      <c r="Z277">
        <f t="shared" si="29"/>
        <v>2</v>
      </c>
    </row>
    <row r="278" spans="1:26">
      <c r="A278" s="51" t="s">
        <v>13</v>
      </c>
      <c r="B278" s="16" t="s">
        <v>660</v>
      </c>
      <c r="C278" s="47" t="s">
        <v>144</v>
      </c>
      <c r="D278" s="47" t="s">
        <v>242</v>
      </c>
      <c r="E278" s="52" t="s">
        <v>243</v>
      </c>
      <c r="F278" s="56"/>
      <c r="G278" s="47"/>
      <c r="H278" s="47"/>
      <c r="I278" s="47"/>
      <c r="J278" s="47"/>
      <c r="K278" s="47"/>
      <c r="L278" s="47"/>
      <c r="M278" s="47"/>
      <c r="N278" s="47"/>
      <c r="O278" s="47">
        <v>1</v>
      </c>
      <c r="P278" s="47"/>
      <c r="Q278" s="47"/>
      <c r="R278" s="47"/>
      <c r="S278" s="47">
        <v>1</v>
      </c>
      <c r="T278" s="47"/>
      <c r="U278" s="47"/>
      <c r="V278" s="47">
        <v>2</v>
      </c>
      <c r="W278" s="48">
        <v>1</v>
      </c>
      <c r="X278" s="61">
        <f t="shared" si="28"/>
        <v>2</v>
      </c>
      <c r="Y278" s="52">
        <f t="shared" si="28"/>
        <v>3</v>
      </c>
      <c r="Z278">
        <f t="shared" si="29"/>
        <v>5</v>
      </c>
    </row>
    <row r="279" spans="1:26">
      <c r="A279" s="51" t="s">
        <v>13</v>
      </c>
      <c r="B279" s="16" t="s">
        <v>661</v>
      </c>
      <c r="C279" s="47" t="s">
        <v>159</v>
      </c>
      <c r="D279" s="47" t="s">
        <v>244</v>
      </c>
      <c r="E279" s="52" t="s">
        <v>245</v>
      </c>
      <c r="F279" s="56">
        <v>1</v>
      </c>
      <c r="G279" s="47"/>
      <c r="H279" s="47"/>
      <c r="I279" s="47"/>
      <c r="J279" s="47"/>
      <c r="K279" s="47">
        <v>1</v>
      </c>
      <c r="L279" s="47"/>
      <c r="M279" s="47"/>
      <c r="N279" s="47">
        <v>2</v>
      </c>
      <c r="O279" s="47"/>
      <c r="P279" s="47"/>
      <c r="Q279" s="47"/>
      <c r="R279" s="47">
        <v>1</v>
      </c>
      <c r="S279" s="47">
        <v>2</v>
      </c>
      <c r="T279" s="47"/>
      <c r="U279" s="47"/>
      <c r="V279" s="47">
        <v>5</v>
      </c>
      <c r="W279" s="48">
        <v>9</v>
      </c>
      <c r="X279" s="61">
        <f t="shared" si="28"/>
        <v>9</v>
      </c>
      <c r="Y279" s="52">
        <f t="shared" si="28"/>
        <v>12</v>
      </c>
      <c r="Z279">
        <f t="shared" si="29"/>
        <v>21</v>
      </c>
    </row>
    <row r="280" spans="1:26">
      <c r="A280" s="51" t="s">
        <v>13</v>
      </c>
      <c r="B280" s="16" t="s">
        <v>661</v>
      </c>
      <c r="C280" s="47" t="s">
        <v>159</v>
      </c>
      <c r="D280" s="47" t="s">
        <v>246</v>
      </c>
      <c r="E280" s="52" t="s">
        <v>247</v>
      </c>
      <c r="F280" s="56">
        <v>1</v>
      </c>
      <c r="G280" s="47"/>
      <c r="H280" s="47"/>
      <c r="I280" s="47"/>
      <c r="J280" s="47"/>
      <c r="K280" s="47"/>
      <c r="L280" s="47"/>
      <c r="M280" s="47"/>
      <c r="N280" s="47"/>
      <c r="O280" s="47"/>
      <c r="P280" s="47"/>
      <c r="Q280" s="47"/>
      <c r="R280" s="47"/>
      <c r="S280" s="47">
        <v>2</v>
      </c>
      <c r="T280" s="47"/>
      <c r="U280" s="47"/>
      <c r="V280" s="47">
        <v>7</v>
      </c>
      <c r="W280" s="48">
        <v>5</v>
      </c>
      <c r="X280" s="61">
        <f t="shared" si="28"/>
        <v>8</v>
      </c>
      <c r="Y280" s="52">
        <f t="shared" si="28"/>
        <v>7</v>
      </c>
      <c r="Z280">
        <f t="shared" si="29"/>
        <v>15</v>
      </c>
    </row>
    <row r="281" spans="1:26">
      <c r="A281" s="51" t="s">
        <v>13</v>
      </c>
      <c r="B281" s="16" t="s">
        <v>662</v>
      </c>
      <c r="C281" s="47" t="s">
        <v>180</v>
      </c>
      <c r="D281" s="47" t="s">
        <v>248</v>
      </c>
      <c r="E281" s="52" t="s">
        <v>249</v>
      </c>
      <c r="F281" s="56"/>
      <c r="G281" s="47"/>
      <c r="H281" s="47"/>
      <c r="I281" s="47"/>
      <c r="J281" s="47">
        <v>1</v>
      </c>
      <c r="K281" s="47"/>
      <c r="L281" s="47">
        <v>1</v>
      </c>
      <c r="M281" s="47"/>
      <c r="N281" s="47"/>
      <c r="O281" s="47"/>
      <c r="P281" s="47"/>
      <c r="Q281" s="47"/>
      <c r="R281" s="47"/>
      <c r="S281" s="47"/>
      <c r="T281" s="47"/>
      <c r="U281" s="47"/>
      <c r="V281" s="47">
        <v>4</v>
      </c>
      <c r="W281" s="48">
        <v>3</v>
      </c>
      <c r="X281" s="61">
        <f t="shared" si="28"/>
        <v>6</v>
      </c>
      <c r="Y281" s="52">
        <f t="shared" si="28"/>
        <v>3</v>
      </c>
      <c r="Z281">
        <f t="shared" si="29"/>
        <v>9</v>
      </c>
    </row>
    <row r="282" spans="1:26">
      <c r="A282" s="51" t="s">
        <v>13</v>
      </c>
      <c r="B282" s="16" t="s">
        <v>663</v>
      </c>
      <c r="C282" s="47" t="s">
        <v>180</v>
      </c>
      <c r="D282" s="47" t="s">
        <v>250</v>
      </c>
      <c r="E282" s="52" t="s">
        <v>251</v>
      </c>
      <c r="F282" s="56"/>
      <c r="G282" s="47"/>
      <c r="H282" s="47"/>
      <c r="I282" s="47"/>
      <c r="J282" s="47"/>
      <c r="K282" s="47"/>
      <c r="L282" s="47">
        <v>1</v>
      </c>
      <c r="M282" s="47">
        <v>2</v>
      </c>
      <c r="N282" s="47"/>
      <c r="O282" s="47">
        <v>2</v>
      </c>
      <c r="P282" s="47"/>
      <c r="Q282" s="47"/>
      <c r="R282" s="47"/>
      <c r="S282" s="47"/>
      <c r="T282" s="47"/>
      <c r="U282" s="47"/>
      <c r="V282" s="47">
        <v>4</v>
      </c>
      <c r="W282" s="48">
        <v>10</v>
      </c>
      <c r="X282" s="61">
        <f t="shared" si="28"/>
        <v>5</v>
      </c>
      <c r="Y282" s="52">
        <f t="shared" si="28"/>
        <v>14</v>
      </c>
      <c r="Z282">
        <f t="shared" si="29"/>
        <v>19</v>
      </c>
    </row>
    <row r="283" spans="1:26">
      <c r="A283" s="51" t="s">
        <v>13</v>
      </c>
      <c r="B283" s="16" t="s">
        <v>664</v>
      </c>
      <c r="C283" s="47" t="s">
        <v>159</v>
      </c>
      <c r="D283" s="47" t="s">
        <v>252</v>
      </c>
      <c r="E283" s="52" t="s">
        <v>253</v>
      </c>
      <c r="F283" s="56"/>
      <c r="G283" s="47"/>
      <c r="H283" s="47"/>
      <c r="I283" s="47"/>
      <c r="J283" s="47"/>
      <c r="K283" s="47"/>
      <c r="L283" s="47"/>
      <c r="M283" s="47"/>
      <c r="N283" s="47"/>
      <c r="O283" s="47"/>
      <c r="P283" s="47"/>
      <c r="Q283" s="47"/>
      <c r="R283" s="47">
        <v>1</v>
      </c>
      <c r="S283" s="47"/>
      <c r="T283" s="47"/>
      <c r="U283" s="47"/>
      <c r="V283" s="47">
        <v>2</v>
      </c>
      <c r="W283" s="48">
        <v>3</v>
      </c>
      <c r="X283" s="61">
        <f t="shared" si="28"/>
        <v>3</v>
      </c>
      <c r="Y283" s="52">
        <f t="shared" si="28"/>
        <v>3</v>
      </c>
      <c r="Z283">
        <f t="shared" si="29"/>
        <v>6</v>
      </c>
    </row>
    <row r="284" spans="1:26">
      <c r="A284" s="51" t="s">
        <v>13</v>
      </c>
      <c r="B284" s="16" t="s">
        <v>665</v>
      </c>
      <c r="C284" s="47" t="s">
        <v>159</v>
      </c>
      <c r="D284" s="47" t="s">
        <v>254</v>
      </c>
      <c r="E284" s="52" t="s">
        <v>255</v>
      </c>
      <c r="F284" s="56"/>
      <c r="G284" s="47"/>
      <c r="H284" s="47"/>
      <c r="I284" s="47"/>
      <c r="J284" s="47"/>
      <c r="K284" s="47"/>
      <c r="L284" s="47"/>
      <c r="M284" s="47"/>
      <c r="N284" s="47"/>
      <c r="O284" s="47"/>
      <c r="P284" s="47"/>
      <c r="Q284" s="47"/>
      <c r="R284" s="47"/>
      <c r="S284" s="47"/>
      <c r="T284" s="47"/>
      <c r="U284" s="47"/>
      <c r="V284" s="47">
        <v>2</v>
      </c>
      <c r="W284" s="48"/>
      <c r="X284" s="61">
        <f t="shared" si="28"/>
        <v>2</v>
      </c>
      <c r="Y284" s="52">
        <f t="shared" si="28"/>
        <v>0</v>
      </c>
      <c r="Z284">
        <f t="shared" si="29"/>
        <v>2</v>
      </c>
    </row>
    <row r="285" spans="1:26">
      <c r="A285" s="51" t="s">
        <v>13</v>
      </c>
      <c r="B285" s="16" t="s">
        <v>665</v>
      </c>
      <c r="C285" s="47" t="s">
        <v>159</v>
      </c>
      <c r="D285" s="47" t="s">
        <v>256</v>
      </c>
      <c r="E285" s="52" t="s">
        <v>257</v>
      </c>
      <c r="F285" s="56">
        <v>1</v>
      </c>
      <c r="G285" s="47"/>
      <c r="H285" s="47"/>
      <c r="I285" s="47"/>
      <c r="J285" s="47"/>
      <c r="K285" s="47"/>
      <c r="L285" s="47"/>
      <c r="M285" s="47"/>
      <c r="N285" s="47"/>
      <c r="O285" s="47"/>
      <c r="P285" s="47"/>
      <c r="Q285" s="47"/>
      <c r="R285" s="47"/>
      <c r="S285" s="47">
        <v>1</v>
      </c>
      <c r="T285" s="47"/>
      <c r="U285" s="47"/>
      <c r="V285" s="47"/>
      <c r="W285" s="48">
        <v>2</v>
      </c>
      <c r="X285" s="61">
        <f t="shared" si="28"/>
        <v>1</v>
      </c>
      <c r="Y285" s="52">
        <f t="shared" si="28"/>
        <v>3</v>
      </c>
      <c r="Z285">
        <f t="shared" si="29"/>
        <v>4</v>
      </c>
    </row>
    <row r="286" spans="1:26">
      <c r="A286" s="51" t="s">
        <v>13</v>
      </c>
      <c r="B286" s="16" t="s">
        <v>666</v>
      </c>
      <c r="C286" s="47" t="s">
        <v>159</v>
      </c>
      <c r="D286" s="47" t="s">
        <v>258</v>
      </c>
      <c r="E286" s="52" t="s">
        <v>259</v>
      </c>
      <c r="F286" s="56"/>
      <c r="G286" s="47"/>
      <c r="H286" s="47"/>
      <c r="I286" s="47"/>
      <c r="J286" s="47"/>
      <c r="K286" s="47"/>
      <c r="L286" s="47"/>
      <c r="M286" s="47"/>
      <c r="N286" s="47"/>
      <c r="O286" s="47"/>
      <c r="P286" s="47"/>
      <c r="Q286" s="47"/>
      <c r="R286" s="47"/>
      <c r="S286" s="47"/>
      <c r="T286" s="47"/>
      <c r="U286" s="47"/>
      <c r="V286" s="47"/>
      <c r="W286" s="48">
        <v>1</v>
      </c>
      <c r="X286" s="61">
        <f t="shared" si="28"/>
        <v>0</v>
      </c>
      <c r="Y286" s="52">
        <f t="shared" si="28"/>
        <v>1</v>
      </c>
      <c r="Z286">
        <f t="shared" si="29"/>
        <v>1</v>
      </c>
    </row>
    <row r="287" spans="1:26">
      <c r="A287" s="51" t="s">
        <v>13</v>
      </c>
      <c r="B287" s="16" t="s">
        <v>667</v>
      </c>
      <c r="C287" s="47" t="s">
        <v>144</v>
      </c>
      <c r="D287" s="47" t="s">
        <v>262</v>
      </c>
      <c r="E287" s="52" t="s">
        <v>263</v>
      </c>
      <c r="F287" s="56"/>
      <c r="G287" s="47"/>
      <c r="H287" s="47"/>
      <c r="I287" s="47"/>
      <c r="J287" s="47"/>
      <c r="K287" s="47"/>
      <c r="L287" s="47"/>
      <c r="M287" s="47"/>
      <c r="N287" s="47">
        <v>1</v>
      </c>
      <c r="O287" s="47"/>
      <c r="P287" s="47"/>
      <c r="Q287" s="47"/>
      <c r="R287" s="47"/>
      <c r="S287" s="47"/>
      <c r="T287" s="47"/>
      <c r="U287" s="47"/>
      <c r="V287" s="47"/>
      <c r="W287" s="48"/>
      <c r="X287" s="61">
        <f t="shared" si="28"/>
        <v>1</v>
      </c>
      <c r="Y287" s="52">
        <f t="shared" si="28"/>
        <v>0</v>
      </c>
      <c r="Z287">
        <f t="shared" si="29"/>
        <v>1</v>
      </c>
    </row>
    <row r="288" spans="1:26">
      <c r="A288" s="51" t="s">
        <v>13</v>
      </c>
      <c r="B288" s="16" t="s">
        <v>668</v>
      </c>
      <c r="C288" s="47" t="s">
        <v>159</v>
      </c>
      <c r="D288" s="47" t="s">
        <v>264</v>
      </c>
      <c r="E288" s="52" t="s">
        <v>265</v>
      </c>
      <c r="F288" s="56"/>
      <c r="G288" s="47"/>
      <c r="H288" s="47"/>
      <c r="I288" s="47"/>
      <c r="J288" s="47"/>
      <c r="K288" s="47"/>
      <c r="L288" s="47"/>
      <c r="M288" s="47"/>
      <c r="N288" s="47">
        <v>1</v>
      </c>
      <c r="O288" s="47"/>
      <c r="P288" s="47"/>
      <c r="Q288" s="47"/>
      <c r="R288" s="47"/>
      <c r="S288" s="47"/>
      <c r="T288" s="47"/>
      <c r="U288" s="47"/>
      <c r="V288" s="47"/>
      <c r="W288" s="48"/>
      <c r="X288" s="61">
        <f t="shared" si="28"/>
        <v>1</v>
      </c>
      <c r="Y288" s="52">
        <f t="shared" si="28"/>
        <v>0</v>
      </c>
      <c r="Z288">
        <f t="shared" si="29"/>
        <v>1</v>
      </c>
    </row>
    <row r="289" spans="1:26">
      <c r="A289" s="51" t="s">
        <v>13</v>
      </c>
      <c r="B289" s="16" t="s">
        <v>668</v>
      </c>
      <c r="C289" s="47" t="s">
        <v>159</v>
      </c>
      <c r="D289" s="47" t="s">
        <v>266</v>
      </c>
      <c r="E289" s="52" t="s">
        <v>267</v>
      </c>
      <c r="F289" s="56"/>
      <c r="G289" s="47"/>
      <c r="H289" s="47"/>
      <c r="I289" s="47"/>
      <c r="J289" s="47"/>
      <c r="K289" s="47"/>
      <c r="L289" s="47"/>
      <c r="M289" s="47"/>
      <c r="N289" s="47">
        <v>1</v>
      </c>
      <c r="O289" s="47"/>
      <c r="P289" s="47"/>
      <c r="Q289" s="47"/>
      <c r="R289" s="47">
        <v>2</v>
      </c>
      <c r="S289" s="47"/>
      <c r="T289" s="47"/>
      <c r="U289" s="47"/>
      <c r="V289" s="47">
        <v>5</v>
      </c>
      <c r="W289" s="48"/>
      <c r="X289" s="61">
        <f t="shared" si="28"/>
        <v>8</v>
      </c>
      <c r="Y289" s="52">
        <f t="shared" si="28"/>
        <v>0</v>
      </c>
      <c r="Z289">
        <f t="shared" si="29"/>
        <v>8</v>
      </c>
    </row>
    <row r="290" spans="1:26">
      <c r="A290" s="51" t="s">
        <v>13</v>
      </c>
      <c r="B290" s="16" t="s">
        <v>670</v>
      </c>
      <c r="C290" s="47" t="s">
        <v>159</v>
      </c>
      <c r="D290" s="47" t="s">
        <v>270</v>
      </c>
      <c r="E290" s="52" t="s">
        <v>271</v>
      </c>
      <c r="F290" s="56">
        <v>3</v>
      </c>
      <c r="G290" s="47">
        <v>1</v>
      </c>
      <c r="H290" s="47"/>
      <c r="I290" s="47"/>
      <c r="J290" s="47">
        <v>1</v>
      </c>
      <c r="K290" s="47">
        <v>1</v>
      </c>
      <c r="L290" s="47">
        <v>1</v>
      </c>
      <c r="M290" s="47">
        <v>2</v>
      </c>
      <c r="N290" s="47">
        <v>2</v>
      </c>
      <c r="O290" s="47">
        <v>8</v>
      </c>
      <c r="P290" s="47"/>
      <c r="Q290" s="47"/>
      <c r="R290" s="47">
        <v>2</v>
      </c>
      <c r="S290" s="47">
        <v>4</v>
      </c>
      <c r="T290" s="47"/>
      <c r="U290" s="47"/>
      <c r="V290" s="47">
        <v>6</v>
      </c>
      <c r="W290" s="48">
        <v>44</v>
      </c>
      <c r="X290" s="61">
        <f t="shared" si="28"/>
        <v>15</v>
      </c>
      <c r="Y290" s="52">
        <f t="shared" si="28"/>
        <v>60</v>
      </c>
      <c r="Z290">
        <f t="shared" si="29"/>
        <v>75</v>
      </c>
    </row>
    <row r="291" spans="1:26">
      <c r="A291" s="51" t="s">
        <v>13</v>
      </c>
      <c r="B291" s="16" t="s">
        <v>670</v>
      </c>
      <c r="C291" s="47" t="s">
        <v>159</v>
      </c>
      <c r="D291" s="47" t="s">
        <v>272</v>
      </c>
      <c r="E291" s="52" t="s">
        <v>273</v>
      </c>
      <c r="F291" s="56"/>
      <c r="G291" s="47"/>
      <c r="H291" s="47"/>
      <c r="I291" s="47"/>
      <c r="J291" s="47"/>
      <c r="K291" s="47"/>
      <c r="L291" s="47"/>
      <c r="M291" s="47">
        <v>1</v>
      </c>
      <c r="N291" s="47">
        <v>2</v>
      </c>
      <c r="O291" s="47">
        <v>3</v>
      </c>
      <c r="P291" s="47"/>
      <c r="Q291" s="47"/>
      <c r="R291" s="47">
        <v>1</v>
      </c>
      <c r="S291" s="47"/>
      <c r="T291" s="47"/>
      <c r="U291" s="47"/>
      <c r="V291" s="47">
        <v>1</v>
      </c>
      <c r="W291" s="48">
        <v>15</v>
      </c>
      <c r="X291" s="61">
        <f t="shared" si="28"/>
        <v>4</v>
      </c>
      <c r="Y291" s="52">
        <f t="shared" si="28"/>
        <v>19</v>
      </c>
      <c r="Z291">
        <f t="shared" si="29"/>
        <v>23</v>
      </c>
    </row>
    <row r="292" spans="1:26">
      <c r="A292" s="51" t="s">
        <v>13</v>
      </c>
      <c r="B292" s="16" t="s">
        <v>671</v>
      </c>
      <c r="C292" s="47" t="s">
        <v>144</v>
      </c>
      <c r="D292" s="47" t="s">
        <v>274</v>
      </c>
      <c r="E292" s="52" t="s">
        <v>275</v>
      </c>
      <c r="F292" s="56"/>
      <c r="G292" s="47"/>
      <c r="H292" s="47"/>
      <c r="I292" s="47"/>
      <c r="J292" s="47"/>
      <c r="K292" s="47"/>
      <c r="L292" s="47"/>
      <c r="M292" s="47"/>
      <c r="N292" s="47"/>
      <c r="O292" s="47"/>
      <c r="P292" s="47"/>
      <c r="Q292" s="47"/>
      <c r="R292" s="47"/>
      <c r="S292" s="47"/>
      <c r="T292" s="47"/>
      <c r="U292" s="47"/>
      <c r="V292" s="47">
        <v>1</v>
      </c>
      <c r="W292" s="48">
        <v>1</v>
      </c>
      <c r="X292" s="61">
        <f t="shared" si="28"/>
        <v>1</v>
      </c>
      <c r="Y292" s="52">
        <f t="shared" si="28"/>
        <v>1</v>
      </c>
      <c r="Z292">
        <f t="shared" si="29"/>
        <v>2</v>
      </c>
    </row>
    <row r="293" spans="1:26">
      <c r="A293" s="51" t="s">
        <v>13</v>
      </c>
      <c r="B293" s="16" t="s">
        <v>673</v>
      </c>
      <c r="C293" s="47" t="s">
        <v>159</v>
      </c>
      <c r="D293" s="47" t="s">
        <v>280</v>
      </c>
      <c r="E293" s="52" t="s">
        <v>281</v>
      </c>
      <c r="F293" s="56"/>
      <c r="G293" s="47"/>
      <c r="H293" s="47"/>
      <c r="I293" s="47"/>
      <c r="J293" s="47"/>
      <c r="K293" s="47"/>
      <c r="L293" s="47"/>
      <c r="M293" s="47"/>
      <c r="N293" s="47"/>
      <c r="O293" s="47"/>
      <c r="P293" s="47"/>
      <c r="Q293" s="47"/>
      <c r="R293" s="47"/>
      <c r="S293" s="47"/>
      <c r="T293" s="47"/>
      <c r="U293" s="47"/>
      <c r="V293" s="47">
        <v>1</v>
      </c>
      <c r="W293" s="48"/>
      <c r="X293" s="61">
        <f t="shared" si="28"/>
        <v>1</v>
      </c>
      <c r="Y293" s="52">
        <f t="shared" si="28"/>
        <v>0</v>
      </c>
      <c r="Z293">
        <f t="shared" si="29"/>
        <v>1</v>
      </c>
    </row>
    <row r="294" spans="1:26">
      <c r="A294" s="51" t="s">
        <v>13</v>
      </c>
      <c r="B294" s="16" t="s">
        <v>674</v>
      </c>
      <c r="C294" s="47" t="s">
        <v>159</v>
      </c>
      <c r="D294" s="47" t="s">
        <v>282</v>
      </c>
      <c r="E294" s="52" t="s">
        <v>283</v>
      </c>
      <c r="F294" s="56"/>
      <c r="G294" s="47"/>
      <c r="H294" s="47"/>
      <c r="I294" s="47"/>
      <c r="J294" s="47"/>
      <c r="K294" s="47"/>
      <c r="L294" s="47"/>
      <c r="M294" s="47"/>
      <c r="N294" s="47"/>
      <c r="O294" s="47"/>
      <c r="P294" s="47"/>
      <c r="Q294" s="47"/>
      <c r="R294" s="47">
        <v>1</v>
      </c>
      <c r="S294" s="47"/>
      <c r="T294" s="47"/>
      <c r="U294" s="47"/>
      <c r="V294" s="47"/>
      <c r="W294" s="48">
        <v>1</v>
      </c>
      <c r="X294" s="61">
        <f t="shared" si="28"/>
        <v>1</v>
      </c>
      <c r="Y294" s="52">
        <f t="shared" si="28"/>
        <v>1</v>
      </c>
      <c r="Z294">
        <f t="shared" si="29"/>
        <v>2</v>
      </c>
    </row>
    <row r="295" spans="1:26">
      <c r="A295" s="51" t="s">
        <v>13</v>
      </c>
      <c r="B295" s="16" t="s">
        <v>675</v>
      </c>
      <c r="C295" s="47" t="s">
        <v>159</v>
      </c>
      <c r="D295" s="47" t="s">
        <v>284</v>
      </c>
      <c r="E295" s="52" t="s">
        <v>285</v>
      </c>
      <c r="F295" s="56"/>
      <c r="G295" s="47"/>
      <c r="H295" s="47">
        <v>1</v>
      </c>
      <c r="I295" s="47"/>
      <c r="J295" s="47"/>
      <c r="K295" s="47">
        <v>1</v>
      </c>
      <c r="L295" s="47">
        <v>3</v>
      </c>
      <c r="M295" s="47">
        <v>3</v>
      </c>
      <c r="N295" s="47">
        <v>3</v>
      </c>
      <c r="O295" s="47">
        <v>9</v>
      </c>
      <c r="P295" s="47"/>
      <c r="Q295" s="47"/>
      <c r="R295" s="47">
        <v>4</v>
      </c>
      <c r="S295" s="47">
        <v>3</v>
      </c>
      <c r="T295" s="47"/>
      <c r="U295" s="47"/>
      <c r="V295" s="47">
        <v>26</v>
      </c>
      <c r="W295" s="48">
        <v>8</v>
      </c>
      <c r="X295" s="61">
        <f t="shared" si="28"/>
        <v>37</v>
      </c>
      <c r="Y295" s="52">
        <f t="shared" si="28"/>
        <v>24</v>
      </c>
      <c r="Z295">
        <f t="shared" si="29"/>
        <v>61</v>
      </c>
    </row>
    <row r="296" spans="1:26">
      <c r="A296" s="51" t="s">
        <v>13</v>
      </c>
      <c r="B296" s="16" t="s">
        <v>676</v>
      </c>
      <c r="C296" s="47" t="s">
        <v>159</v>
      </c>
      <c r="D296" s="47" t="s">
        <v>286</v>
      </c>
      <c r="E296" s="52" t="s">
        <v>287</v>
      </c>
      <c r="F296" s="56"/>
      <c r="G296" s="47">
        <v>1</v>
      </c>
      <c r="H296" s="47"/>
      <c r="I296" s="47"/>
      <c r="J296" s="47"/>
      <c r="K296" s="47"/>
      <c r="L296" s="47"/>
      <c r="M296" s="47">
        <v>1</v>
      </c>
      <c r="N296" s="47"/>
      <c r="O296" s="47">
        <v>2</v>
      </c>
      <c r="P296" s="47"/>
      <c r="Q296" s="47"/>
      <c r="R296" s="47"/>
      <c r="S296" s="47">
        <v>1</v>
      </c>
      <c r="T296" s="47"/>
      <c r="U296" s="47"/>
      <c r="V296" s="47">
        <v>1</v>
      </c>
      <c r="W296" s="48">
        <v>1</v>
      </c>
      <c r="X296" s="61">
        <f t="shared" si="28"/>
        <v>1</v>
      </c>
      <c r="Y296" s="52">
        <f t="shared" si="28"/>
        <v>6</v>
      </c>
      <c r="Z296">
        <f t="shared" si="29"/>
        <v>7</v>
      </c>
    </row>
    <row r="297" spans="1:26">
      <c r="A297" s="51" t="s">
        <v>13</v>
      </c>
      <c r="B297" s="16" t="s">
        <v>677</v>
      </c>
      <c r="C297" s="47" t="s">
        <v>159</v>
      </c>
      <c r="D297" s="47" t="s">
        <v>288</v>
      </c>
      <c r="E297" s="52" t="s">
        <v>289</v>
      </c>
      <c r="F297" s="56"/>
      <c r="G297" s="47">
        <v>1</v>
      </c>
      <c r="H297" s="47"/>
      <c r="I297" s="47"/>
      <c r="J297" s="47"/>
      <c r="K297" s="47"/>
      <c r="L297" s="47"/>
      <c r="M297" s="47"/>
      <c r="N297" s="47"/>
      <c r="O297" s="47"/>
      <c r="P297" s="47"/>
      <c r="Q297" s="47"/>
      <c r="R297" s="47"/>
      <c r="S297" s="47"/>
      <c r="T297" s="47"/>
      <c r="U297" s="47"/>
      <c r="V297" s="47">
        <v>2</v>
      </c>
      <c r="W297" s="48">
        <v>1</v>
      </c>
      <c r="X297" s="61">
        <f t="shared" si="28"/>
        <v>2</v>
      </c>
      <c r="Y297" s="52">
        <f t="shared" si="28"/>
        <v>2</v>
      </c>
      <c r="Z297">
        <f t="shared" si="29"/>
        <v>4</v>
      </c>
    </row>
    <row r="298" spans="1:26">
      <c r="A298" s="51" t="s">
        <v>13</v>
      </c>
      <c r="B298" s="16" t="s">
        <v>678</v>
      </c>
      <c r="C298" s="47" t="s">
        <v>159</v>
      </c>
      <c r="D298" s="47" t="s">
        <v>290</v>
      </c>
      <c r="E298" s="52" t="s">
        <v>291</v>
      </c>
      <c r="F298" s="56"/>
      <c r="G298" s="47"/>
      <c r="H298" s="47"/>
      <c r="I298" s="47"/>
      <c r="J298" s="47"/>
      <c r="K298" s="47"/>
      <c r="L298" s="47"/>
      <c r="M298" s="47"/>
      <c r="N298" s="47"/>
      <c r="O298" s="47"/>
      <c r="P298" s="47"/>
      <c r="Q298" s="47"/>
      <c r="R298" s="47"/>
      <c r="S298" s="47"/>
      <c r="T298" s="47"/>
      <c r="U298" s="47"/>
      <c r="V298" s="47">
        <v>1</v>
      </c>
      <c r="W298" s="48">
        <v>2</v>
      </c>
      <c r="X298" s="61">
        <f t="shared" si="28"/>
        <v>1</v>
      </c>
      <c r="Y298" s="52">
        <f t="shared" si="28"/>
        <v>2</v>
      </c>
      <c r="Z298">
        <f t="shared" si="29"/>
        <v>3</v>
      </c>
    </row>
    <row r="299" spans="1:26">
      <c r="A299" s="51" t="s">
        <v>13</v>
      </c>
      <c r="B299" s="16" t="s">
        <v>678</v>
      </c>
      <c r="C299" s="47" t="s">
        <v>159</v>
      </c>
      <c r="D299" s="47" t="s">
        <v>292</v>
      </c>
      <c r="E299" s="52" t="s">
        <v>293</v>
      </c>
      <c r="F299" s="56">
        <v>1</v>
      </c>
      <c r="G299" s="47">
        <v>2</v>
      </c>
      <c r="H299" s="47"/>
      <c r="I299" s="47"/>
      <c r="J299" s="47"/>
      <c r="K299" s="47"/>
      <c r="L299" s="47"/>
      <c r="M299" s="47"/>
      <c r="N299" s="47"/>
      <c r="O299" s="47">
        <v>1</v>
      </c>
      <c r="P299" s="47"/>
      <c r="Q299" s="47"/>
      <c r="R299" s="47"/>
      <c r="S299" s="47"/>
      <c r="T299" s="47"/>
      <c r="U299" s="47"/>
      <c r="V299" s="47">
        <v>1</v>
      </c>
      <c r="W299" s="48">
        <v>2</v>
      </c>
      <c r="X299" s="61">
        <f t="shared" si="28"/>
        <v>2</v>
      </c>
      <c r="Y299" s="52">
        <f t="shared" si="28"/>
        <v>5</v>
      </c>
      <c r="Z299">
        <f t="shared" si="29"/>
        <v>7</v>
      </c>
    </row>
    <row r="300" spans="1:26">
      <c r="A300" s="51" t="s">
        <v>13</v>
      </c>
      <c r="B300" s="16" t="s">
        <v>679</v>
      </c>
      <c r="C300" s="47" t="s">
        <v>159</v>
      </c>
      <c r="D300" s="47" t="s">
        <v>294</v>
      </c>
      <c r="E300" s="52" t="s">
        <v>295</v>
      </c>
      <c r="F300" s="56"/>
      <c r="G300" s="47"/>
      <c r="H300" s="47"/>
      <c r="I300" s="47"/>
      <c r="J300" s="47"/>
      <c r="K300" s="47"/>
      <c r="L300" s="47"/>
      <c r="M300" s="47"/>
      <c r="N300" s="47">
        <v>2</v>
      </c>
      <c r="O300" s="47">
        <v>2</v>
      </c>
      <c r="P300" s="47"/>
      <c r="Q300" s="47"/>
      <c r="R300" s="47">
        <v>1</v>
      </c>
      <c r="S300" s="47"/>
      <c r="T300" s="47"/>
      <c r="U300" s="47"/>
      <c r="V300" s="47">
        <v>3</v>
      </c>
      <c r="W300" s="48">
        <v>1</v>
      </c>
      <c r="X300" s="61">
        <f t="shared" si="28"/>
        <v>6</v>
      </c>
      <c r="Y300" s="52">
        <f t="shared" si="28"/>
        <v>3</v>
      </c>
      <c r="Z300">
        <f t="shared" si="29"/>
        <v>9</v>
      </c>
    </row>
    <row r="301" spans="1:26">
      <c r="A301" s="51" t="s">
        <v>13</v>
      </c>
      <c r="B301" s="16" t="s">
        <v>680</v>
      </c>
      <c r="C301" s="47" t="s">
        <v>159</v>
      </c>
      <c r="D301" s="47" t="s">
        <v>296</v>
      </c>
      <c r="E301" s="52" t="s">
        <v>297</v>
      </c>
      <c r="F301" s="56"/>
      <c r="G301" s="47"/>
      <c r="H301" s="47"/>
      <c r="I301" s="47"/>
      <c r="J301" s="47"/>
      <c r="K301" s="47"/>
      <c r="L301" s="47"/>
      <c r="M301" s="47"/>
      <c r="N301" s="47"/>
      <c r="O301" s="47"/>
      <c r="P301" s="47"/>
      <c r="Q301" s="47"/>
      <c r="R301" s="47"/>
      <c r="S301" s="47"/>
      <c r="T301" s="47"/>
      <c r="U301" s="47"/>
      <c r="V301" s="47">
        <v>1</v>
      </c>
      <c r="W301" s="48">
        <v>6</v>
      </c>
      <c r="X301" s="61">
        <f t="shared" si="28"/>
        <v>1</v>
      </c>
      <c r="Y301" s="52">
        <f t="shared" si="28"/>
        <v>6</v>
      </c>
      <c r="Z301">
        <f t="shared" si="29"/>
        <v>7</v>
      </c>
    </row>
    <row r="302" spans="1:26">
      <c r="A302" s="51" t="s">
        <v>13</v>
      </c>
      <c r="B302" s="16" t="s">
        <v>682</v>
      </c>
      <c r="C302" s="47" t="s">
        <v>159</v>
      </c>
      <c r="D302" s="47" t="s">
        <v>302</v>
      </c>
      <c r="E302" s="52" t="s">
        <v>303</v>
      </c>
      <c r="F302" s="56"/>
      <c r="G302" s="47"/>
      <c r="H302" s="47"/>
      <c r="I302" s="47"/>
      <c r="J302" s="47"/>
      <c r="K302" s="47"/>
      <c r="L302" s="47"/>
      <c r="M302" s="47"/>
      <c r="N302" s="47"/>
      <c r="O302" s="47"/>
      <c r="P302" s="47"/>
      <c r="Q302" s="47"/>
      <c r="R302" s="47">
        <v>1</v>
      </c>
      <c r="S302" s="47">
        <v>1</v>
      </c>
      <c r="T302" s="47"/>
      <c r="U302" s="47"/>
      <c r="V302" s="47">
        <v>1</v>
      </c>
      <c r="W302" s="48">
        <v>1</v>
      </c>
      <c r="X302" s="61">
        <f t="shared" si="28"/>
        <v>2</v>
      </c>
      <c r="Y302" s="52">
        <f t="shared" si="28"/>
        <v>2</v>
      </c>
      <c r="Z302">
        <f t="shared" si="29"/>
        <v>4</v>
      </c>
    </row>
    <row r="303" spans="1:26">
      <c r="A303" s="51" t="s">
        <v>13</v>
      </c>
      <c r="B303" s="16" t="s">
        <v>682</v>
      </c>
      <c r="C303" s="47" t="s">
        <v>159</v>
      </c>
      <c r="D303" s="47" t="s">
        <v>304</v>
      </c>
      <c r="E303" s="52" t="s">
        <v>305</v>
      </c>
      <c r="F303" s="56"/>
      <c r="G303" s="47"/>
      <c r="H303" s="47"/>
      <c r="I303" s="47"/>
      <c r="J303" s="47"/>
      <c r="K303" s="47"/>
      <c r="L303" s="47"/>
      <c r="M303" s="47"/>
      <c r="N303" s="47"/>
      <c r="O303" s="47"/>
      <c r="P303" s="47"/>
      <c r="Q303" s="47"/>
      <c r="R303" s="47">
        <v>1</v>
      </c>
      <c r="S303" s="47"/>
      <c r="T303" s="47"/>
      <c r="U303" s="47"/>
      <c r="V303" s="47">
        <v>2</v>
      </c>
      <c r="W303" s="48"/>
      <c r="X303" s="61">
        <f t="shared" si="28"/>
        <v>3</v>
      </c>
      <c r="Y303" s="52">
        <f t="shared" si="28"/>
        <v>0</v>
      </c>
      <c r="Z303">
        <f t="shared" si="29"/>
        <v>3</v>
      </c>
    </row>
    <row r="304" spans="1:26">
      <c r="A304" s="51" t="s">
        <v>13</v>
      </c>
      <c r="B304" s="16" t="s">
        <v>683</v>
      </c>
      <c r="C304" s="47" t="s">
        <v>180</v>
      </c>
      <c r="D304" s="47" t="s">
        <v>306</v>
      </c>
      <c r="E304" s="52" t="s">
        <v>307</v>
      </c>
      <c r="F304" s="56"/>
      <c r="G304" s="47"/>
      <c r="H304" s="47"/>
      <c r="I304" s="47"/>
      <c r="J304" s="47"/>
      <c r="K304" s="47"/>
      <c r="L304" s="47"/>
      <c r="M304" s="47">
        <v>1</v>
      </c>
      <c r="N304" s="47"/>
      <c r="O304" s="47"/>
      <c r="P304" s="47"/>
      <c r="Q304" s="47"/>
      <c r="R304" s="47"/>
      <c r="S304" s="47"/>
      <c r="T304" s="47"/>
      <c r="U304" s="47"/>
      <c r="V304" s="47"/>
      <c r="W304" s="48">
        <v>2</v>
      </c>
      <c r="X304" s="61">
        <f t="shared" si="28"/>
        <v>0</v>
      </c>
      <c r="Y304" s="52">
        <f t="shared" si="28"/>
        <v>3</v>
      </c>
      <c r="Z304">
        <f t="shared" si="29"/>
        <v>3</v>
      </c>
    </row>
    <row r="305" spans="1:26">
      <c r="A305" s="51" t="s">
        <v>13</v>
      </c>
      <c r="B305" s="16" t="s">
        <v>685</v>
      </c>
      <c r="C305" s="47" t="s">
        <v>144</v>
      </c>
      <c r="D305" s="47" t="s">
        <v>312</v>
      </c>
      <c r="E305" s="52" t="s">
        <v>313</v>
      </c>
      <c r="F305" s="56"/>
      <c r="G305" s="47"/>
      <c r="H305" s="47"/>
      <c r="I305" s="47"/>
      <c r="J305" s="47"/>
      <c r="K305" s="47"/>
      <c r="L305" s="47"/>
      <c r="M305" s="47">
        <v>3</v>
      </c>
      <c r="N305" s="47"/>
      <c r="O305" s="47"/>
      <c r="P305" s="47"/>
      <c r="Q305" s="47"/>
      <c r="R305" s="47"/>
      <c r="S305" s="47"/>
      <c r="T305" s="47"/>
      <c r="U305" s="47"/>
      <c r="V305" s="47">
        <v>1</v>
      </c>
      <c r="W305" s="48">
        <v>3</v>
      </c>
      <c r="X305" s="61">
        <f t="shared" si="28"/>
        <v>1</v>
      </c>
      <c r="Y305" s="52">
        <f t="shared" si="28"/>
        <v>6</v>
      </c>
      <c r="Z305">
        <f t="shared" si="29"/>
        <v>7</v>
      </c>
    </row>
    <row r="306" spans="1:26">
      <c r="A306" s="51" t="s">
        <v>13</v>
      </c>
      <c r="B306" s="16" t="s">
        <v>686</v>
      </c>
      <c r="C306" s="47" t="s">
        <v>10</v>
      </c>
      <c r="D306" s="47" t="s">
        <v>314</v>
      </c>
      <c r="E306" s="52" t="s">
        <v>315</v>
      </c>
      <c r="F306" s="56"/>
      <c r="G306" s="47"/>
      <c r="H306" s="47"/>
      <c r="I306" s="47"/>
      <c r="J306" s="47"/>
      <c r="K306" s="47"/>
      <c r="L306" s="47"/>
      <c r="M306" s="47"/>
      <c r="N306" s="47"/>
      <c r="O306" s="47">
        <v>1</v>
      </c>
      <c r="P306" s="47"/>
      <c r="Q306" s="47"/>
      <c r="R306" s="47"/>
      <c r="S306" s="47">
        <v>1</v>
      </c>
      <c r="T306" s="47"/>
      <c r="U306" s="47"/>
      <c r="V306" s="47"/>
      <c r="W306" s="48"/>
      <c r="X306" s="61">
        <f t="shared" si="28"/>
        <v>0</v>
      </c>
      <c r="Y306" s="52">
        <f t="shared" si="28"/>
        <v>2</v>
      </c>
      <c r="Z306">
        <f t="shared" si="29"/>
        <v>2</v>
      </c>
    </row>
    <row r="307" spans="1:26">
      <c r="A307" s="51" t="s">
        <v>13</v>
      </c>
      <c r="B307" s="16" t="s">
        <v>687</v>
      </c>
      <c r="C307" s="47" t="s">
        <v>144</v>
      </c>
      <c r="D307" s="47" t="s">
        <v>316</v>
      </c>
      <c r="E307" s="52" t="s">
        <v>317</v>
      </c>
      <c r="F307" s="56"/>
      <c r="G307" s="47"/>
      <c r="H307" s="47"/>
      <c r="I307" s="47"/>
      <c r="J307" s="47"/>
      <c r="K307" s="47"/>
      <c r="L307" s="47"/>
      <c r="M307" s="47"/>
      <c r="N307" s="47"/>
      <c r="O307" s="47">
        <v>1</v>
      </c>
      <c r="P307" s="47"/>
      <c r="Q307" s="47"/>
      <c r="R307" s="47"/>
      <c r="S307" s="47">
        <v>1</v>
      </c>
      <c r="T307" s="47"/>
      <c r="U307" s="47"/>
      <c r="V307" s="47"/>
      <c r="W307" s="48">
        <v>2</v>
      </c>
      <c r="X307" s="61">
        <f t="shared" si="28"/>
        <v>0</v>
      </c>
      <c r="Y307" s="52">
        <f t="shared" si="28"/>
        <v>4</v>
      </c>
      <c r="Z307">
        <f t="shared" si="29"/>
        <v>4</v>
      </c>
    </row>
    <row r="308" spans="1:26">
      <c r="A308" s="51" t="s">
        <v>13</v>
      </c>
      <c r="B308" s="16" t="s">
        <v>688</v>
      </c>
      <c r="C308" s="47" t="s">
        <v>318</v>
      </c>
      <c r="D308" s="47" t="s">
        <v>319</v>
      </c>
      <c r="E308" s="52" t="s">
        <v>320</v>
      </c>
      <c r="F308" s="56"/>
      <c r="G308" s="47"/>
      <c r="H308" s="47"/>
      <c r="I308" s="47"/>
      <c r="J308" s="47">
        <v>1</v>
      </c>
      <c r="K308" s="47">
        <v>1</v>
      </c>
      <c r="L308" s="47"/>
      <c r="M308" s="47">
        <v>2</v>
      </c>
      <c r="N308" s="47"/>
      <c r="O308" s="47">
        <v>1</v>
      </c>
      <c r="P308" s="47"/>
      <c r="Q308" s="47"/>
      <c r="R308" s="47"/>
      <c r="S308" s="47"/>
      <c r="T308" s="47"/>
      <c r="U308" s="47"/>
      <c r="V308" s="47"/>
      <c r="W308" s="48">
        <v>2</v>
      </c>
      <c r="X308" s="61">
        <f t="shared" si="28"/>
        <v>1</v>
      </c>
      <c r="Y308" s="52">
        <f t="shared" si="28"/>
        <v>6</v>
      </c>
      <c r="Z308">
        <f t="shared" si="29"/>
        <v>7</v>
      </c>
    </row>
    <row r="309" spans="1:26">
      <c r="A309" s="51" t="s">
        <v>13</v>
      </c>
      <c r="B309" s="16" t="s">
        <v>690</v>
      </c>
      <c r="C309" s="47" t="s">
        <v>325</v>
      </c>
      <c r="D309" s="47" t="s">
        <v>326</v>
      </c>
      <c r="E309" s="52" t="s">
        <v>327</v>
      </c>
      <c r="F309" s="56"/>
      <c r="G309" s="47"/>
      <c r="H309" s="47"/>
      <c r="I309" s="47"/>
      <c r="J309" s="47"/>
      <c r="K309" s="47"/>
      <c r="L309" s="47"/>
      <c r="M309" s="47">
        <v>1</v>
      </c>
      <c r="N309" s="47">
        <v>1</v>
      </c>
      <c r="O309" s="47"/>
      <c r="P309" s="47"/>
      <c r="Q309" s="47"/>
      <c r="R309" s="47"/>
      <c r="S309" s="47"/>
      <c r="T309" s="47"/>
      <c r="U309" s="47"/>
      <c r="V309" s="47">
        <v>8</v>
      </c>
      <c r="W309" s="48">
        <v>3</v>
      </c>
      <c r="X309" s="61">
        <f t="shared" si="28"/>
        <v>9</v>
      </c>
      <c r="Y309" s="52">
        <f t="shared" si="28"/>
        <v>4</v>
      </c>
      <c r="Z309">
        <f t="shared" si="29"/>
        <v>13</v>
      </c>
    </row>
    <row r="310" spans="1:26">
      <c r="A310" s="51" t="s">
        <v>13</v>
      </c>
      <c r="B310" s="16" t="s">
        <v>690</v>
      </c>
      <c r="C310" s="47" t="s">
        <v>325</v>
      </c>
      <c r="D310" s="47" t="s">
        <v>328</v>
      </c>
      <c r="E310" s="52" t="s">
        <v>329</v>
      </c>
      <c r="F310" s="56"/>
      <c r="G310" s="47"/>
      <c r="H310" s="47"/>
      <c r="I310" s="47"/>
      <c r="J310" s="47"/>
      <c r="K310" s="47"/>
      <c r="L310" s="47"/>
      <c r="M310" s="47">
        <v>1</v>
      </c>
      <c r="N310" s="47">
        <v>1</v>
      </c>
      <c r="O310" s="47"/>
      <c r="P310" s="47"/>
      <c r="Q310" s="47"/>
      <c r="R310" s="47"/>
      <c r="S310" s="47"/>
      <c r="T310" s="47"/>
      <c r="U310" s="47"/>
      <c r="V310" s="47"/>
      <c r="W310" s="48"/>
      <c r="X310" s="61">
        <f t="shared" si="28"/>
        <v>1</v>
      </c>
      <c r="Y310" s="52">
        <f t="shared" si="28"/>
        <v>1</v>
      </c>
      <c r="Z310">
        <f t="shared" si="29"/>
        <v>2</v>
      </c>
    </row>
    <row r="311" spans="1:26">
      <c r="A311" s="51" t="s">
        <v>13</v>
      </c>
      <c r="B311" s="16" t="s">
        <v>691</v>
      </c>
      <c r="C311" s="47" t="s">
        <v>325</v>
      </c>
      <c r="D311" s="47" t="s">
        <v>330</v>
      </c>
      <c r="E311" s="52" t="s">
        <v>692</v>
      </c>
      <c r="F311" s="56">
        <v>1</v>
      </c>
      <c r="G311" s="47"/>
      <c r="H311" s="47"/>
      <c r="I311" s="47"/>
      <c r="J311" s="47"/>
      <c r="K311" s="47"/>
      <c r="L311" s="47"/>
      <c r="M311" s="47"/>
      <c r="N311" s="47">
        <v>1</v>
      </c>
      <c r="O311" s="47"/>
      <c r="P311" s="47"/>
      <c r="Q311" s="47"/>
      <c r="R311" s="47"/>
      <c r="S311" s="47"/>
      <c r="T311" s="47"/>
      <c r="U311" s="47"/>
      <c r="V311" s="47">
        <v>1</v>
      </c>
      <c r="W311" s="48">
        <v>2</v>
      </c>
      <c r="X311" s="61">
        <f t="shared" si="28"/>
        <v>3</v>
      </c>
      <c r="Y311" s="52">
        <f t="shared" si="28"/>
        <v>2</v>
      </c>
      <c r="Z311">
        <f t="shared" si="29"/>
        <v>5</v>
      </c>
    </row>
    <row r="312" spans="1:26">
      <c r="A312" s="51" t="s">
        <v>13</v>
      </c>
      <c r="B312" s="16" t="s">
        <v>693</v>
      </c>
      <c r="C312" s="47" t="s">
        <v>325</v>
      </c>
      <c r="D312" s="47" t="s">
        <v>332</v>
      </c>
      <c r="E312" s="52" t="s">
        <v>333</v>
      </c>
      <c r="F312" s="56"/>
      <c r="G312" s="47"/>
      <c r="H312" s="47"/>
      <c r="I312" s="47"/>
      <c r="J312" s="47"/>
      <c r="K312" s="47">
        <v>1</v>
      </c>
      <c r="L312" s="47"/>
      <c r="M312" s="47">
        <v>1</v>
      </c>
      <c r="N312" s="47">
        <v>2</v>
      </c>
      <c r="O312" s="47">
        <v>1</v>
      </c>
      <c r="P312" s="47"/>
      <c r="Q312" s="47"/>
      <c r="R312" s="47"/>
      <c r="S312" s="47">
        <v>1</v>
      </c>
      <c r="T312" s="47"/>
      <c r="U312" s="47"/>
      <c r="V312" s="47"/>
      <c r="W312" s="48">
        <v>2</v>
      </c>
      <c r="X312" s="61">
        <f t="shared" ref="X312:Y323" si="30">F312+H312+J312+L312+N312+P312+R312+T312+V312</f>
        <v>2</v>
      </c>
      <c r="Y312" s="52">
        <f t="shared" si="30"/>
        <v>6</v>
      </c>
      <c r="Z312">
        <f t="shared" ref="Z312:Z323" si="31">SUM(X312:Y312)</f>
        <v>8</v>
      </c>
    </row>
    <row r="313" spans="1:26">
      <c r="A313" s="51" t="s">
        <v>13</v>
      </c>
      <c r="B313" s="16" t="s">
        <v>694</v>
      </c>
      <c r="C313" s="47" t="s">
        <v>325</v>
      </c>
      <c r="D313" s="47" t="s">
        <v>334</v>
      </c>
      <c r="E313" s="52" t="s">
        <v>335</v>
      </c>
      <c r="F313" s="56"/>
      <c r="G313" s="47"/>
      <c r="H313" s="47"/>
      <c r="I313" s="47"/>
      <c r="J313" s="47"/>
      <c r="K313" s="47"/>
      <c r="L313" s="47">
        <v>1</v>
      </c>
      <c r="M313" s="47"/>
      <c r="N313" s="47"/>
      <c r="O313" s="47"/>
      <c r="P313" s="47"/>
      <c r="Q313" s="47"/>
      <c r="R313" s="47"/>
      <c r="S313" s="47"/>
      <c r="T313" s="47"/>
      <c r="U313" s="47"/>
      <c r="V313" s="47">
        <v>4</v>
      </c>
      <c r="W313" s="48">
        <v>1</v>
      </c>
      <c r="X313" s="61">
        <f t="shared" si="30"/>
        <v>5</v>
      </c>
      <c r="Y313" s="52">
        <f t="shared" si="30"/>
        <v>1</v>
      </c>
      <c r="Z313">
        <f t="shared" si="31"/>
        <v>6</v>
      </c>
    </row>
    <row r="314" spans="1:26">
      <c r="A314" s="51" t="s">
        <v>13</v>
      </c>
      <c r="B314" s="16" t="s">
        <v>696</v>
      </c>
      <c r="C314" s="47" t="s">
        <v>325</v>
      </c>
      <c r="D314" s="47" t="s">
        <v>338</v>
      </c>
      <c r="E314" s="52" t="s">
        <v>339</v>
      </c>
      <c r="F314" s="56"/>
      <c r="G314" s="47"/>
      <c r="H314" s="47"/>
      <c r="I314" s="47"/>
      <c r="J314" s="47"/>
      <c r="K314" s="47"/>
      <c r="L314" s="47"/>
      <c r="M314" s="47"/>
      <c r="N314" s="47"/>
      <c r="O314" s="47">
        <v>1</v>
      </c>
      <c r="P314" s="47"/>
      <c r="Q314" s="47"/>
      <c r="R314" s="47"/>
      <c r="S314" s="47"/>
      <c r="T314" s="47"/>
      <c r="U314" s="47"/>
      <c r="V314" s="47">
        <v>2</v>
      </c>
      <c r="W314" s="48">
        <v>2</v>
      </c>
      <c r="X314" s="61">
        <f t="shared" si="30"/>
        <v>2</v>
      </c>
      <c r="Y314" s="52">
        <f t="shared" si="30"/>
        <v>3</v>
      </c>
      <c r="Z314">
        <f t="shared" si="31"/>
        <v>5</v>
      </c>
    </row>
    <row r="315" spans="1:26">
      <c r="A315" s="51" t="s">
        <v>13</v>
      </c>
      <c r="B315" s="16" t="s">
        <v>698</v>
      </c>
      <c r="C315" s="47" t="s">
        <v>159</v>
      </c>
      <c r="D315" s="47" t="s">
        <v>342</v>
      </c>
      <c r="E315" s="52" t="s">
        <v>602</v>
      </c>
      <c r="F315" s="56"/>
      <c r="G315" s="47">
        <v>1</v>
      </c>
      <c r="H315" s="47"/>
      <c r="I315" s="47">
        <v>1</v>
      </c>
      <c r="J315" s="47">
        <v>2</v>
      </c>
      <c r="K315" s="47"/>
      <c r="L315" s="47"/>
      <c r="M315" s="47">
        <v>2</v>
      </c>
      <c r="N315" s="47">
        <v>2</v>
      </c>
      <c r="O315" s="47">
        <v>1</v>
      </c>
      <c r="P315" s="47"/>
      <c r="Q315" s="47"/>
      <c r="R315" s="47"/>
      <c r="S315" s="47">
        <v>1</v>
      </c>
      <c r="T315" s="47"/>
      <c r="U315" s="47"/>
      <c r="V315" s="47">
        <v>22</v>
      </c>
      <c r="W315" s="48">
        <v>17</v>
      </c>
      <c r="X315" s="61">
        <f t="shared" si="30"/>
        <v>26</v>
      </c>
      <c r="Y315" s="52">
        <f t="shared" si="30"/>
        <v>23</v>
      </c>
      <c r="Z315">
        <f t="shared" si="31"/>
        <v>49</v>
      </c>
    </row>
    <row r="316" spans="1:26">
      <c r="A316" s="51" t="s">
        <v>13</v>
      </c>
      <c r="B316" s="16"/>
      <c r="C316" s="47" t="s">
        <v>159</v>
      </c>
      <c r="D316" s="47" t="s">
        <v>343</v>
      </c>
      <c r="E316" s="52" t="s">
        <v>344</v>
      </c>
      <c r="F316" s="56"/>
      <c r="G316" s="47"/>
      <c r="H316" s="47"/>
      <c r="I316" s="47"/>
      <c r="J316" s="47"/>
      <c r="K316" s="47"/>
      <c r="L316" s="47"/>
      <c r="M316" s="47"/>
      <c r="N316" s="47"/>
      <c r="O316" s="47"/>
      <c r="P316" s="47"/>
      <c r="Q316" s="47"/>
      <c r="R316" s="47"/>
      <c r="S316" s="47"/>
      <c r="T316" s="47"/>
      <c r="U316" s="47"/>
      <c r="V316" s="47">
        <v>1</v>
      </c>
      <c r="W316" s="48"/>
      <c r="X316" s="61">
        <f t="shared" si="30"/>
        <v>1</v>
      </c>
      <c r="Y316" s="52">
        <f t="shared" si="30"/>
        <v>0</v>
      </c>
      <c r="Z316">
        <f t="shared" si="31"/>
        <v>1</v>
      </c>
    </row>
    <row r="317" spans="1:26">
      <c r="A317" s="51" t="s">
        <v>13</v>
      </c>
      <c r="B317" s="16"/>
      <c r="C317" s="47" t="s">
        <v>325</v>
      </c>
      <c r="D317" s="47" t="s">
        <v>351</v>
      </c>
      <c r="E317" s="52" t="s">
        <v>352</v>
      </c>
      <c r="F317" s="56"/>
      <c r="G317" s="47"/>
      <c r="H317" s="47"/>
      <c r="I317" s="47"/>
      <c r="J317" s="47"/>
      <c r="K317" s="47"/>
      <c r="L317" s="47"/>
      <c r="M317" s="47"/>
      <c r="N317" s="47"/>
      <c r="O317" s="47"/>
      <c r="P317" s="47"/>
      <c r="Q317" s="47"/>
      <c r="R317" s="47"/>
      <c r="S317" s="47"/>
      <c r="T317" s="47"/>
      <c r="U317" s="47"/>
      <c r="V317" s="47"/>
      <c r="W317" s="48">
        <v>1</v>
      </c>
      <c r="X317" s="61">
        <f t="shared" si="30"/>
        <v>0</v>
      </c>
      <c r="Y317" s="52">
        <f t="shared" si="30"/>
        <v>1</v>
      </c>
      <c r="Z317">
        <f t="shared" si="31"/>
        <v>1</v>
      </c>
    </row>
    <row r="318" spans="1:26">
      <c r="A318" s="51" t="s">
        <v>13</v>
      </c>
      <c r="B318" s="16"/>
      <c r="C318" s="47" t="s">
        <v>325</v>
      </c>
      <c r="D318" s="47" t="s">
        <v>363</v>
      </c>
      <c r="E318" s="52" t="s">
        <v>364</v>
      </c>
      <c r="F318" s="56"/>
      <c r="G318" s="47"/>
      <c r="H318" s="47"/>
      <c r="I318" s="47"/>
      <c r="J318" s="47"/>
      <c r="K318" s="47"/>
      <c r="L318" s="47"/>
      <c r="M318" s="47"/>
      <c r="N318" s="47"/>
      <c r="O318" s="47"/>
      <c r="P318" s="47"/>
      <c r="Q318" s="47"/>
      <c r="R318" s="47"/>
      <c r="S318" s="47"/>
      <c r="T318" s="47"/>
      <c r="U318" s="47"/>
      <c r="V318" s="47">
        <v>1</v>
      </c>
      <c r="W318" s="48"/>
      <c r="X318" s="61">
        <f t="shared" si="30"/>
        <v>1</v>
      </c>
      <c r="Y318" s="52">
        <f t="shared" si="30"/>
        <v>0</v>
      </c>
      <c r="Z318">
        <f t="shared" si="31"/>
        <v>1</v>
      </c>
    </row>
    <row r="319" spans="1:26">
      <c r="A319" s="51" t="s">
        <v>13</v>
      </c>
      <c r="B319" s="16"/>
      <c r="C319" s="47" t="s">
        <v>126</v>
      </c>
      <c r="D319" s="47" t="s">
        <v>365</v>
      </c>
      <c r="E319" s="52" t="s">
        <v>366</v>
      </c>
      <c r="F319" s="56"/>
      <c r="G319" s="47"/>
      <c r="H319" s="47"/>
      <c r="I319" s="47"/>
      <c r="J319" s="47">
        <v>2</v>
      </c>
      <c r="K319" s="47">
        <v>1</v>
      </c>
      <c r="L319" s="47">
        <v>1</v>
      </c>
      <c r="M319" s="47">
        <v>1</v>
      </c>
      <c r="N319" s="47">
        <v>1</v>
      </c>
      <c r="O319" s="47">
        <v>3</v>
      </c>
      <c r="P319" s="47"/>
      <c r="Q319" s="47"/>
      <c r="R319" s="47"/>
      <c r="S319" s="47"/>
      <c r="T319" s="47"/>
      <c r="U319" s="47"/>
      <c r="V319" s="47">
        <v>3</v>
      </c>
      <c r="W319" s="48">
        <v>1</v>
      </c>
      <c r="X319" s="61">
        <f t="shared" si="30"/>
        <v>7</v>
      </c>
      <c r="Y319" s="52">
        <f t="shared" si="30"/>
        <v>6</v>
      </c>
      <c r="Z319">
        <f t="shared" si="31"/>
        <v>13</v>
      </c>
    </row>
    <row r="320" spans="1:26">
      <c r="A320" s="51" t="s">
        <v>13</v>
      </c>
      <c r="B320" s="16"/>
      <c r="C320" s="47" t="s">
        <v>159</v>
      </c>
      <c r="D320" s="47" t="s">
        <v>374</v>
      </c>
      <c r="E320" s="52" t="s">
        <v>375</v>
      </c>
      <c r="F320" s="56"/>
      <c r="G320" s="47">
        <v>1</v>
      </c>
      <c r="H320" s="47"/>
      <c r="I320" s="47"/>
      <c r="J320" s="47"/>
      <c r="K320" s="47"/>
      <c r="L320" s="47"/>
      <c r="M320" s="47">
        <v>1</v>
      </c>
      <c r="N320" s="47">
        <v>1</v>
      </c>
      <c r="O320" s="47">
        <v>1</v>
      </c>
      <c r="P320" s="47"/>
      <c r="Q320" s="47">
        <v>1</v>
      </c>
      <c r="R320" s="47"/>
      <c r="S320" s="47">
        <v>1</v>
      </c>
      <c r="T320" s="47"/>
      <c r="U320" s="47"/>
      <c r="V320" s="47">
        <v>2</v>
      </c>
      <c r="W320" s="48">
        <v>7</v>
      </c>
      <c r="X320" s="61">
        <f t="shared" si="30"/>
        <v>3</v>
      </c>
      <c r="Y320" s="52">
        <f t="shared" si="30"/>
        <v>12</v>
      </c>
      <c r="Z320">
        <f t="shared" si="31"/>
        <v>15</v>
      </c>
    </row>
    <row r="321" spans="1:26">
      <c r="A321" s="51" t="s">
        <v>13</v>
      </c>
      <c r="B321" s="16"/>
      <c r="C321" s="47" t="s">
        <v>180</v>
      </c>
      <c r="D321" s="47" t="s">
        <v>584</v>
      </c>
      <c r="E321" s="52" t="s">
        <v>585</v>
      </c>
      <c r="F321" s="56"/>
      <c r="G321" s="47"/>
      <c r="H321" s="47"/>
      <c r="I321" s="47"/>
      <c r="J321" s="47"/>
      <c r="K321" s="47"/>
      <c r="L321" s="47"/>
      <c r="M321" s="47"/>
      <c r="N321" s="47"/>
      <c r="O321" s="47"/>
      <c r="P321" s="47"/>
      <c r="Q321" s="47"/>
      <c r="R321" s="47"/>
      <c r="S321" s="47"/>
      <c r="T321" s="47"/>
      <c r="U321" s="47"/>
      <c r="V321" s="47">
        <v>1</v>
      </c>
      <c r="W321" s="48">
        <v>1</v>
      </c>
      <c r="X321" s="61">
        <f t="shared" si="30"/>
        <v>1</v>
      </c>
      <c r="Y321" s="52">
        <f t="shared" si="30"/>
        <v>1</v>
      </c>
      <c r="Z321">
        <f t="shared" si="31"/>
        <v>2</v>
      </c>
    </row>
    <row r="322" spans="1:26">
      <c r="A322" s="51" t="s">
        <v>13</v>
      </c>
      <c r="B322" s="16"/>
      <c r="C322" s="47" t="s">
        <v>180</v>
      </c>
      <c r="D322" s="47" t="s">
        <v>586</v>
      </c>
      <c r="E322" s="52" t="s">
        <v>587</v>
      </c>
      <c r="F322" s="56"/>
      <c r="G322" s="47"/>
      <c r="H322" s="47"/>
      <c r="I322" s="47"/>
      <c r="J322" s="47"/>
      <c r="K322" s="47"/>
      <c r="L322" s="47"/>
      <c r="M322" s="47"/>
      <c r="N322" s="47">
        <v>1</v>
      </c>
      <c r="O322" s="47"/>
      <c r="P322" s="47"/>
      <c r="Q322" s="47"/>
      <c r="R322" s="47"/>
      <c r="S322" s="47"/>
      <c r="T322" s="47"/>
      <c r="U322" s="47"/>
      <c r="V322" s="47"/>
      <c r="W322" s="48">
        <v>1</v>
      </c>
      <c r="X322" s="61">
        <f t="shared" si="30"/>
        <v>1</v>
      </c>
      <c r="Y322" s="52">
        <f t="shared" si="30"/>
        <v>1</v>
      </c>
      <c r="Z322">
        <f t="shared" si="31"/>
        <v>2</v>
      </c>
    </row>
    <row r="323" spans="1:26">
      <c r="A323" s="53" t="s">
        <v>13</v>
      </c>
      <c r="B323" s="17"/>
      <c r="C323" s="54" t="s">
        <v>159</v>
      </c>
      <c r="D323" s="54" t="s">
        <v>378</v>
      </c>
      <c r="E323" s="55" t="s">
        <v>379</v>
      </c>
      <c r="F323" s="57"/>
      <c r="G323" s="54"/>
      <c r="H323" s="54"/>
      <c r="I323" s="54"/>
      <c r="J323" s="54"/>
      <c r="K323" s="54"/>
      <c r="L323" s="54"/>
      <c r="M323" s="54"/>
      <c r="N323" s="54"/>
      <c r="O323" s="54"/>
      <c r="P323" s="54"/>
      <c r="Q323" s="54"/>
      <c r="R323" s="54"/>
      <c r="S323" s="54"/>
      <c r="T323" s="54"/>
      <c r="U323" s="54"/>
      <c r="V323" s="54">
        <v>1</v>
      </c>
      <c r="W323" s="60">
        <v>1</v>
      </c>
      <c r="X323" s="62">
        <f t="shared" si="30"/>
        <v>1</v>
      </c>
      <c r="Y323" s="55">
        <f t="shared" si="30"/>
        <v>1</v>
      </c>
      <c r="Z323">
        <f t="shared" si="31"/>
        <v>2</v>
      </c>
    </row>
    <row r="324" spans="1:26">
      <c r="A324" s="46"/>
      <c r="B324" s="3"/>
      <c r="E324" s="3" t="s">
        <v>47</v>
      </c>
      <c r="F324">
        <f t="shared" ref="F324:Z324" si="32">SUM(F248:F323)</f>
        <v>18</v>
      </c>
      <c r="G324">
        <f t="shared" si="32"/>
        <v>19</v>
      </c>
      <c r="H324">
        <f t="shared" si="32"/>
        <v>1</v>
      </c>
      <c r="I324">
        <f t="shared" si="32"/>
        <v>3</v>
      </c>
      <c r="J324">
        <f t="shared" si="32"/>
        <v>24</v>
      </c>
      <c r="K324">
        <f t="shared" si="32"/>
        <v>20</v>
      </c>
      <c r="L324">
        <f t="shared" si="32"/>
        <v>16</v>
      </c>
      <c r="M324">
        <f t="shared" si="32"/>
        <v>41</v>
      </c>
      <c r="N324">
        <f t="shared" si="32"/>
        <v>67</v>
      </c>
      <c r="O324">
        <f t="shared" si="32"/>
        <v>95</v>
      </c>
      <c r="P324">
        <f t="shared" si="32"/>
        <v>0</v>
      </c>
      <c r="Q324">
        <f t="shared" si="32"/>
        <v>1</v>
      </c>
      <c r="R324">
        <f t="shared" si="32"/>
        <v>30</v>
      </c>
      <c r="S324">
        <f t="shared" si="32"/>
        <v>35</v>
      </c>
      <c r="T324">
        <f t="shared" si="32"/>
        <v>0</v>
      </c>
      <c r="U324">
        <f t="shared" si="32"/>
        <v>0</v>
      </c>
      <c r="V324">
        <f t="shared" si="32"/>
        <v>306</v>
      </c>
      <c r="W324">
        <f t="shared" si="32"/>
        <v>343</v>
      </c>
      <c r="X324">
        <f t="shared" si="32"/>
        <v>462</v>
      </c>
      <c r="Y324">
        <f t="shared" si="32"/>
        <v>557</v>
      </c>
      <c r="Z324">
        <f t="shared" si="32"/>
        <v>1019</v>
      </c>
    </row>
    <row r="325" spans="1:26">
      <c r="A325" s="3"/>
      <c r="B325" s="3"/>
      <c r="F325"/>
    </row>
    <row r="326" spans="1:26">
      <c r="A326" s="49" t="s">
        <v>53</v>
      </c>
      <c r="B326" s="14" t="s">
        <v>699</v>
      </c>
      <c r="C326" s="13" t="s">
        <v>383</v>
      </c>
      <c r="D326" s="13" t="s">
        <v>389</v>
      </c>
      <c r="E326" s="50" t="s">
        <v>390</v>
      </c>
      <c r="F326" s="21"/>
      <c r="G326" s="13"/>
      <c r="H326" s="13"/>
      <c r="I326" s="13"/>
      <c r="J326" s="13"/>
      <c r="K326" s="13"/>
      <c r="L326" s="13"/>
      <c r="M326" s="13"/>
      <c r="N326" s="13"/>
      <c r="O326" s="13"/>
      <c r="P326" s="13"/>
      <c r="Q326" s="13"/>
      <c r="R326" s="13"/>
      <c r="S326" s="13"/>
      <c r="T326" s="13"/>
      <c r="U326" s="13"/>
      <c r="V326" s="13">
        <v>4</v>
      </c>
      <c r="W326" s="15"/>
      <c r="X326" s="19">
        <f t="shared" ref="X326:Y333" si="33">F326+H326+J326+L326+N326+P326+R326+T326+V326</f>
        <v>4</v>
      </c>
      <c r="Y326" s="50">
        <f t="shared" si="33"/>
        <v>0</v>
      </c>
      <c r="Z326">
        <f>SUM(X326:Y326)</f>
        <v>4</v>
      </c>
    </row>
    <row r="327" spans="1:26">
      <c r="A327" s="51" t="s">
        <v>53</v>
      </c>
      <c r="B327" s="16" t="s">
        <v>700</v>
      </c>
      <c r="C327" s="47" t="s">
        <v>386</v>
      </c>
      <c r="D327" s="47" t="s">
        <v>391</v>
      </c>
      <c r="E327" s="52" t="s">
        <v>392</v>
      </c>
      <c r="F327" s="56"/>
      <c r="G327" s="47"/>
      <c r="H327" s="47"/>
      <c r="I327" s="47"/>
      <c r="J327" s="47"/>
      <c r="K327" s="47"/>
      <c r="L327" s="47"/>
      <c r="M327" s="47"/>
      <c r="N327" s="47">
        <v>1</v>
      </c>
      <c r="O327" s="47"/>
      <c r="P327" s="47"/>
      <c r="Q327" s="47"/>
      <c r="R327" s="47"/>
      <c r="S327" s="47">
        <v>1</v>
      </c>
      <c r="T327" s="47"/>
      <c r="U327" s="47"/>
      <c r="V327" s="47">
        <v>1</v>
      </c>
      <c r="W327" s="48">
        <v>1</v>
      </c>
      <c r="X327" s="61">
        <f t="shared" si="33"/>
        <v>2</v>
      </c>
      <c r="Y327" s="52">
        <f t="shared" si="33"/>
        <v>2</v>
      </c>
      <c r="Z327">
        <f>SUM(X327:Y327)</f>
        <v>4</v>
      </c>
    </row>
    <row r="328" spans="1:26">
      <c r="A328" s="51" t="s">
        <v>53</v>
      </c>
      <c r="B328" s="16" t="s">
        <v>702</v>
      </c>
      <c r="C328" s="47" t="s">
        <v>386</v>
      </c>
      <c r="D328" s="47" t="s">
        <v>395</v>
      </c>
      <c r="E328" s="52" t="s">
        <v>396</v>
      </c>
      <c r="F328" s="56"/>
      <c r="G328" s="47"/>
      <c r="H328" s="47"/>
      <c r="I328" s="47"/>
      <c r="J328" s="47"/>
      <c r="K328" s="47"/>
      <c r="L328" s="47"/>
      <c r="M328" s="47"/>
      <c r="N328" s="47"/>
      <c r="O328" s="47"/>
      <c r="P328" s="47"/>
      <c r="Q328" s="47"/>
      <c r="R328" s="47"/>
      <c r="S328" s="47">
        <v>1</v>
      </c>
      <c r="T328" s="47"/>
      <c r="U328" s="47"/>
      <c r="V328" s="47">
        <v>3</v>
      </c>
      <c r="W328" s="48">
        <v>1</v>
      </c>
      <c r="X328" s="61">
        <f t="shared" ref="X328:X331" si="34">F328+H328+J328+L328+N328+P328+R328+T328+V328</f>
        <v>3</v>
      </c>
      <c r="Y328" s="52">
        <f t="shared" ref="Y328:Y331" si="35">G328+I328+K328+M328+O328+Q328+S328+U328+W328</f>
        <v>2</v>
      </c>
      <c r="Z328">
        <f t="shared" ref="Z328:Z331" si="36">SUM(X328:Y328)</f>
        <v>5</v>
      </c>
    </row>
    <row r="329" spans="1:26">
      <c r="A329" s="51" t="s">
        <v>53</v>
      </c>
      <c r="B329" s="16" t="s">
        <v>704</v>
      </c>
      <c r="C329" s="47" t="s">
        <v>383</v>
      </c>
      <c r="D329" s="47" t="s">
        <v>399</v>
      </c>
      <c r="E329" s="52" t="s">
        <v>705</v>
      </c>
      <c r="F329" s="56"/>
      <c r="G329" s="47"/>
      <c r="H329" s="47"/>
      <c r="I329" s="47"/>
      <c r="J329" s="47"/>
      <c r="K329" s="47"/>
      <c r="L329" s="47"/>
      <c r="M329" s="47"/>
      <c r="N329" s="47"/>
      <c r="O329" s="47"/>
      <c r="P329" s="47"/>
      <c r="Q329" s="47"/>
      <c r="R329" s="47"/>
      <c r="S329" s="47"/>
      <c r="T329" s="47"/>
      <c r="U329" s="47"/>
      <c r="V329" s="47"/>
      <c r="W329" s="48">
        <v>1</v>
      </c>
      <c r="X329" s="61">
        <f t="shared" si="34"/>
        <v>0</v>
      </c>
      <c r="Y329" s="52">
        <f t="shared" si="35"/>
        <v>1</v>
      </c>
      <c r="Z329">
        <f t="shared" si="36"/>
        <v>1</v>
      </c>
    </row>
    <row r="330" spans="1:26">
      <c r="A330" s="51" t="s">
        <v>53</v>
      </c>
      <c r="B330" s="16" t="s">
        <v>707</v>
      </c>
      <c r="C330" s="47" t="s">
        <v>383</v>
      </c>
      <c r="D330" s="47" t="s">
        <v>403</v>
      </c>
      <c r="E330" s="52" t="s">
        <v>404</v>
      </c>
      <c r="F330" s="56"/>
      <c r="G330" s="47"/>
      <c r="H330" s="47"/>
      <c r="I330" s="47"/>
      <c r="J330" s="47"/>
      <c r="K330" s="47"/>
      <c r="L330" s="47"/>
      <c r="M330" s="47"/>
      <c r="N330" s="47"/>
      <c r="O330" s="47"/>
      <c r="P330" s="47"/>
      <c r="Q330" s="47"/>
      <c r="R330" s="47"/>
      <c r="S330" s="47"/>
      <c r="T330" s="47"/>
      <c r="U330" s="47"/>
      <c r="V330" s="47">
        <v>3</v>
      </c>
      <c r="W330" s="48"/>
      <c r="X330" s="61">
        <f t="shared" si="34"/>
        <v>3</v>
      </c>
      <c r="Y330" s="52">
        <f t="shared" si="35"/>
        <v>0</v>
      </c>
      <c r="Z330">
        <f t="shared" si="36"/>
        <v>3</v>
      </c>
    </row>
    <row r="331" spans="1:26">
      <c r="A331" s="51" t="s">
        <v>53</v>
      </c>
      <c r="B331" s="16" t="s">
        <v>688</v>
      </c>
      <c r="C331" s="47" t="s">
        <v>407</v>
      </c>
      <c r="D331" s="47" t="s">
        <v>410</v>
      </c>
      <c r="E331" s="52" t="s">
        <v>411</v>
      </c>
      <c r="F331" s="56"/>
      <c r="G331" s="47"/>
      <c r="H331" s="47"/>
      <c r="I331" s="47"/>
      <c r="J331" s="47"/>
      <c r="K331" s="47"/>
      <c r="L331" s="47"/>
      <c r="M331" s="47"/>
      <c r="N331" s="47"/>
      <c r="O331" s="47"/>
      <c r="P331" s="47"/>
      <c r="Q331" s="47"/>
      <c r="R331" s="47"/>
      <c r="S331" s="47"/>
      <c r="T331" s="47"/>
      <c r="U331" s="47"/>
      <c r="V331" s="47"/>
      <c r="W331" s="48">
        <v>1</v>
      </c>
      <c r="X331" s="61">
        <f t="shared" si="34"/>
        <v>0</v>
      </c>
      <c r="Y331" s="52">
        <f t="shared" si="35"/>
        <v>1</v>
      </c>
      <c r="Z331">
        <f t="shared" si="36"/>
        <v>1</v>
      </c>
    </row>
    <row r="332" spans="1:26">
      <c r="A332" s="51" t="s">
        <v>53</v>
      </c>
      <c r="B332" s="16" t="s">
        <v>735</v>
      </c>
      <c r="C332" s="47" t="s">
        <v>414</v>
      </c>
      <c r="D332" s="47" t="s">
        <v>415</v>
      </c>
      <c r="E332" s="52" t="s">
        <v>416</v>
      </c>
      <c r="F332" s="56"/>
      <c r="G332" s="47"/>
      <c r="H332" s="47"/>
      <c r="I332" s="47"/>
      <c r="J332" s="47"/>
      <c r="K332" s="47"/>
      <c r="L332" s="47"/>
      <c r="M332" s="47"/>
      <c r="N332" s="47"/>
      <c r="O332" s="47"/>
      <c r="P332" s="47"/>
      <c r="Q332" s="47"/>
      <c r="R332" s="47"/>
      <c r="S332" s="47"/>
      <c r="T332" s="47"/>
      <c r="U332" s="47"/>
      <c r="V332" s="47"/>
      <c r="W332" s="48">
        <v>1</v>
      </c>
      <c r="X332" s="61">
        <f>F332+H332+J332+L332+N332+P332+R332+T332+V332</f>
        <v>0</v>
      </c>
      <c r="Y332" s="52">
        <f t="shared" si="33"/>
        <v>1</v>
      </c>
      <c r="Z332">
        <f>SUM(X332:Y332)</f>
        <v>1</v>
      </c>
    </row>
    <row r="333" spans="1:26">
      <c r="A333" s="53" t="s">
        <v>53</v>
      </c>
      <c r="B333" s="17" t="s">
        <v>736</v>
      </c>
      <c r="C333" s="54" t="s">
        <v>414</v>
      </c>
      <c r="D333" s="54" t="s">
        <v>417</v>
      </c>
      <c r="E333" s="55" t="s">
        <v>418</v>
      </c>
      <c r="F333" s="57"/>
      <c r="G333" s="54"/>
      <c r="H333" s="54"/>
      <c r="I333" s="54"/>
      <c r="J333" s="54"/>
      <c r="K333" s="54"/>
      <c r="L333" s="54"/>
      <c r="M333" s="54">
        <v>1</v>
      </c>
      <c r="N333" s="54"/>
      <c r="O333" s="54"/>
      <c r="P333" s="54"/>
      <c r="Q333" s="54"/>
      <c r="R333" s="54"/>
      <c r="S333" s="54"/>
      <c r="T333" s="54"/>
      <c r="U333" s="54"/>
      <c r="V333" s="54"/>
      <c r="W333" s="60"/>
      <c r="X333" s="62">
        <f t="shared" si="33"/>
        <v>0</v>
      </c>
      <c r="Y333" s="55">
        <f t="shared" si="33"/>
        <v>1</v>
      </c>
      <c r="Z333">
        <f>SUM(X333:Y333)</f>
        <v>1</v>
      </c>
    </row>
    <row r="334" spans="1:26">
      <c r="A334" s="3"/>
      <c r="B334" s="3"/>
      <c r="E334" s="67" t="s">
        <v>46</v>
      </c>
      <c r="F334">
        <f>SUM(F326:F333)</f>
        <v>0</v>
      </c>
      <c r="G334">
        <f t="shared" ref="G334:Z334" si="37">SUM(G326:G333)</f>
        <v>0</v>
      </c>
      <c r="H334">
        <f t="shared" si="37"/>
        <v>0</v>
      </c>
      <c r="I334">
        <f t="shared" si="37"/>
        <v>0</v>
      </c>
      <c r="J334">
        <f t="shared" si="37"/>
        <v>0</v>
      </c>
      <c r="K334">
        <f t="shared" si="37"/>
        <v>0</v>
      </c>
      <c r="L334">
        <f t="shared" si="37"/>
        <v>0</v>
      </c>
      <c r="M334">
        <f t="shared" si="37"/>
        <v>1</v>
      </c>
      <c r="N334">
        <f t="shared" si="37"/>
        <v>1</v>
      </c>
      <c r="O334">
        <f t="shared" si="37"/>
        <v>0</v>
      </c>
      <c r="P334">
        <f t="shared" si="37"/>
        <v>0</v>
      </c>
      <c r="Q334">
        <f t="shared" si="37"/>
        <v>0</v>
      </c>
      <c r="R334">
        <f t="shared" si="37"/>
        <v>0</v>
      </c>
      <c r="S334">
        <f t="shared" si="37"/>
        <v>2</v>
      </c>
      <c r="T334">
        <f t="shared" si="37"/>
        <v>0</v>
      </c>
      <c r="U334">
        <f t="shared" si="37"/>
        <v>0</v>
      </c>
      <c r="V334">
        <f t="shared" si="37"/>
        <v>11</v>
      </c>
      <c r="W334">
        <f t="shared" si="37"/>
        <v>5</v>
      </c>
      <c r="X334">
        <f t="shared" si="37"/>
        <v>12</v>
      </c>
      <c r="Y334">
        <f t="shared" si="37"/>
        <v>8</v>
      </c>
      <c r="Z334">
        <f t="shared" si="37"/>
        <v>20</v>
      </c>
    </row>
    <row r="335" spans="1:26">
      <c r="A335" s="3"/>
      <c r="B335" s="3"/>
      <c r="F335"/>
    </row>
    <row r="336" spans="1:26">
      <c r="A336" s="49" t="s">
        <v>14</v>
      </c>
      <c r="B336" s="112" t="s">
        <v>595</v>
      </c>
      <c r="C336" s="13" t="s">
        <v>380</v>
      </c>
      <c r="D336" s="13" t="s">
        <v>425</v>
      </c>
      <c r="E336" s="50" t="s">
        <v>426</v>
      </c>
      <c r="F336" s="21"/>
      <c r="G336" s="13"/>
      <c r="H336" s="13"/>
      <c r="I336" s="13"/>
      <c r="J336" s="13"/>
      <c r="K336" s="13"/>
      <c r="L336" s="13"/>
      <c r="M336" s="13"/>
      <c r="N336" s="13"/>
      <c r="O336" s="13"/>
      <c r="P336" s="13"/>
      <c r="Q336" s="13"/>
      <c r="R336" s="13"/>
      <c r="S336" s="13"/>
      <c r="T336" s="13"/>
      <c r="U336" s="13"/>
      <c r="V336" s="13">
        <v>1</v>
      </c>
      <c r="W336" s="15">
        <v>2</v>
      </c>
      <c r="X336" s="19">
        <f t="shared" ref="X336:Y352" si="38">F336+H336+J336+L336+N336+P336+R336+T336+V336</f>
        <v>1</v>
      </c>
      <c r="Y336" s="50">
        <f t="shared" si="38"/>
        <v>2</v>
      </c>
      <c r="Z336">
        <f t="shared" ref="Z336:Z352" si="39">SUM(X336:Y336)</f>
        <v>3</v>
      </c>
    </row>
    <row r="337" spans="1:26">
      <c r="A337" s="51" t="s">
        <v>14</v>
      </c>
      <c r="B337" s="113" t="s">
        <v>596</v>
      </c>
      <c r="C337" s="47" t="s">
        <v>383</v>
      </c>
      <c r="D337" s="47" t="s">
        <v>427</v>
      </c>
      <c r="E337" s="52" t="s">
        <v>428</v>
      </c>
      <c r="F337" s="56"/>
      <c r="G337" s="47"/>
      <c r="H337" s="47"/>
      <c r="I337" s="47"/>
      <c r="J337" s="47"/>
      <c r="K337" s="47"/>
      <c r="L337" s="47">
        <v>1</v>
      </c>
      <c r="M337" s="47"/>
      <c r="N337" s="47"/>
      <c r="O337" s="47"/>
      <c r="P337" s="47"/>
      <c r="Q337" s="47"/>
      <c r="R337" s="47"/>
      <c r="S337" s="47"/>
      <c r="T337" s="47"/>
      <c r="U337" s="47"/>
      <c r="V337" s="47"/>
      <c r="W337" s="48"/>
      <c r="X337" s="61">
        <f t="shared" si="38"/>
        <v>1</v>
      </c>
      <c r="Y337" s="52">
        <f t="shared" si="38"/>
        <v>0</v>
      </c>
      <c r="Z337">
        <f t="shared" si="39"/>
        <v>1</v>
      </c>
    </row>
    <row r="338" spans="1:26">
      <c r="A338" s="51" t="s">
        <v>14</v>
      </c>
      <c r="B338" s="58" t="s">
        <v>632</v>
      </c>
      <c r="C338" s="47" t="s">
        <v>383</v>
      </c>
      <c r="D338" s="47" t="s">
        <v>429</v>
      </c>
      <c r="E338" s="52" t="s">
        <v>430</v>
      </c>
      <c r="F338" s="56"/>
      <c r="G338" s="47"/>
      <c r="H338" s="47"/>
      <c r="I338" s="47"/>
      <c r="J338" s="47">
        <v>1</v>
      </c>
      <c r="K338" s="47"/>
      <c r="L338" s="47"/>
      <c r="M338" s="47"/>
      <c r="N338" s="47"/>
      <c r="O338" s="47"/>
      <c r="P338" s="47"/>
      <c r="Q338" s="47"/>
      <c r="R338" s="47"/>
      <c r="S338" s="47"/>
      <c r="T338" s="47"/>
      <c r="U338" s="47"/>
      <c r="V338" s="47"/>
      <c r="W338" s="48"/>
      <c r="X338" s="61">
        <f t="shared" si="38"/>
        <v>1</v>
      </c>
      <c r="Y338" s="52">
        <f t="shared" si="38"/>
        <v>0</v>
      </c>
      <c r="Z338">
        <f t="shared" si="39"/>
        <v>1</v>
      </c>
    </row>
    <row r="339" spans="1:26">
      <c r="A339" s="51" t="s">
        <v>14</v>
      </c>
      <c r="B339" s="16" t="s">
        <v>700</v>
      </c>
      <c r="C339" s="47" t="s">
        <v>386</v>
      </c>
      <c r="D339" s="47" t="s">
        <v>433</v>
      </c>
      <c r="E339" s="52" t="s">
        <v>434</v>
      </c>
      <c r="F339" s="56"/>
      <c r="G339" s="47"/>
      <c r="H339" s="47"/>
      <c r="I339" s="47"/>
      <c r="J339" s="47"/>
      <c r="K339" s="47"/>
      <c r="L339" s="47"/>
      <c r="M339" s="47"/>
      <c r="N339" s="47"/>
      <c r="O339" s="47"/>
      <c r="P339" s="47"/>
      <c r="Q339" s="47"/>
      <c r="R339" s="47"/>
      <c r="S339" s="47"/>
      <c r="T339" s="47"/>
      <c r="U339" s="47"/>
      <c r="V339" s="47">
        <v>1</v>
      </c>
      <c r="W339" s="48">
        <v>1</v>
      </c>
      <c r="X339" s="61">
        <f t="shared" si="38"/>
        <v>1</v>
      </c>
      <c r="Y339" s="52">
        <f t="shared" si="38"/>
        <v>1</v>
      </c>
      <c r="Z339">
        <f t="shared" si="39"/>
        <v>2</v>
      </c>
    </row>
    <row r="340" spans="1:26">
      <c r="A340" s="51" t="s">
        <v>14</v>
      </c>
      <c r="B340" s="16" t="s">
        <v>650</v>
      </c>
      <c r="C340" s="47" t="s">
        <v>386</v>
      </c>
      <c r="D340" s="47" t="s">
        <v>454</v>
      </c>
      <c r="E340" s="52" t="s">
        <v>712</v>
      </c>
      <c r="F340" s="56"/>
      <c r="G340" s="47"/>
      <c r="H340" s="47"/>
      <c r="I340" s="47"/>
      <c r="J340" s="47"/>
      <c r="K340" s="47"/>
      <c r="L340" s="47"/>
      <c r="M340" s="47"/>
      <c r="N340" s="47"/>
      <c r="O340" s="47"/>
      <c r="P340" s="47"/>
      <c r="Q340" s="47"/>
      <c r="R340" s="47"/>
      <c r="S340" s="47"/>
      <c r="T340" s="47"/>
      <c r="U340" s="47"/>
      <c r="V340" s="47"/>
      <c r="W340" s="48">
        <v>1</v>
      </c>
      <c r="X340" s="61">
        <f t="shared" si="38"/>
        <v>0</v>
      </c>
      <c r="Y340" s="52">
        <f t="shared" si="38"/>
        <v>1</v>
      </c>
      <c r="Z340">
        <f t="shared" si="39"/>
        <v>1</v>
      </c>
    </row>
    <row r="341" spans="1:26">
      <c r="A341" s="51" t="s">
        <v>14</v>
      </c>
      <c r="B341" s="16" t="s">
        <v>654</v>
      </c>
      <c r="C341" s="47" t="s">
        <v>383</v>
      </c>
      <c r="D341" s="47" t="s">
        <v>457</v>
      </c>
      <c r="E341" s="52" t="s">
        <v>458</v>
      </c>
      <c r="F341" s="56"/>
      <c r="G341" s="47"/>
      <c r="H341" s="47"/>
      <c r="I341" s="47"/>
      <c r="J341" s="47"/>
      <c r="K341" s="47"/>
      <c r="L341" s="47"/>
      <c r="M341" s="47"/>
      <c r="N341" s="47"/>
      <c r="O341" s="47"/>
      <c r="P341" s="47"/>
      <c r="Q341" s="47"/>
      <c r="R341" s="47"/>
      <c r="S341" s="47"/>
      <c r="T341" s="47"/>
      <c r="U341" s="47"/>
      <c r="V341" s="47"/>
      <c r="W341" s="48">
        <v>2</v>
      </c>
      <c r="X341" s="61">
        <f t="shared" si="38"/>
        <v>0</v>
      </c>
      <c r="Y341" s="52">
        <f t="shared" si="38"/>
        <v>2</v>
      </c>
      <c r="Z341">
        <f t="shared" si="39"/>
        <v>2</v>
      </c>
    </row>
    <row r="342" spans="1:26">
      <c r="A342" s="51" t="s">
        <v>14</v>
      </c>
      <c r="B342" s="16" t="s">
        <v>714</v>
      </c>
      <c r="C342" s="47" t="s">
        <v>383</v>
      </c>
      <c r="D342" s="47" t="s">
        <v>459</v>
      </c>
      <c r="E342" s="52" t="s">
        <v>460</v>
      </c>
      <c r="F342" s="56"/>
      <c r="G342" s="47"/>
      <c r="H342" s="47"/>
      <c r="I342" s="47"/>
      <c r="J342" s="47"/>
      <c r="K342" s="47"/>
      <c r="L342" s="47"/>
      <c r="M342" s="47"/>
      <c r="N342" s="47"/>
      <c r="O342" s="47"/>
      <c r="P342" s="47"/>
      <c r="Q342" s="47"/>
      <c r="R342" s="47"/>
      <c r="S342" s="47"/>
      <c r="T342" s="47"/>
      <c r="U342" s="47"/>
      <c r="V342" s="47">
        <v>1</v>
      </c>
      <c r="W342" s="48"/>
      <c r="X342" s="61">
        <f t="shared" ref="X342:X346" si="40">F342+H342+J342+L342+N342+P342+R342+T342+V342</f>
        <v>1</v>
      </c>
      <c r="Y342" s="52">
        <f t="shared" ref="Y342:Y346" si="41">G342+I342+K342+M342+O342+Q342+S342+U342+W342</f>
        <v>0</v>
      </c>
      <c r="Z342">
        <f t="shared" ref="Z342:Z346" si="42">SUM(X342:Y342)</f>
        <v>1</v>
      </c>
    </row>
    <row r="343" spans="1:26">
      <c r="A343" s="51" t="s">
        <v>14</v>
      </c>
      <c r="B343" s="16" t="s">
        <v>715</v>
      </c>
      <c r="C343" s="47" t="s">
        <v>380</v>
      </c>
      <c r="D343" s="47" t="s">
        <v>461</v>
      </c>
      <c r="E343" s="52" t="s">
        <v>462</v>
      </c>
      <c r="F343" s="56"/>
      <c r="G343" s="47"/>
      <c r="H343" s="47"/>
      <c r="I343" s="47"/>
      <c r="J343" s="47"/>
      <c r="K343" s="47">
        <v>1</v>
      </c>
      <c r="L343" s="47"/>
      <c r="M343" s="47"/>
      <c r="N343" s="47"/>
      <c r="O343" s="47"/>
      <c r="P343" s="47"/>
      <c r="Q343" s="47"/>
      <c r="R343" s="47">
        <v>1</v>
      </c>
      <c r="S343" s="47"/>
      <c r="T343" s="47"/>
      <c r="U343" s="47"/>
      <c r="V343" s="47"/>
      <c r="W343" s="48">
        <v>2</v>
      </c>
      <c r="X343" s="61">
        <f t="shared" si="40"/>
        <v>1</v>
      </c>
      <c r="Y343" s="52">
        <f t="shared" si="41"/>
        <v>3</v>
      </c>
      <c r="Z343">
        <f t="shared" si="42"/>
        <v>4</v>
      </c>
    </row>
    <row r="344" spans="1:26">
      <c r="A344" s="51" t="s">
        <v>14</v>
      </c>
      <c r="B344" s="16" t="s">
        <v>716</v>
      </c>
      <c r="C344" s="47" t="s">
        <v>380</v>
      </c>
      <c r="D344" s="47" t="s">
        <v>463</v>
      </c>
      <c r="E344" s="52" t="s">
        <v>464</v>
      </c>
      <c r="F344" s="56"/>
      <c r="G344" s="47"/>
      <c r="H344" s="47"/>
      <c r="I344" s="47"/>
      <c r="J344" s="47"/>
      <c r="K344" s="47"/>
      <c r="L344" s="47"/>
      <c r="M344" s="47"/>
      <c r="N344" s="47"/>
      <c r="O344" s="47"/>
      <c r="P344" s="47"/>
      <c r="Q344" s="47"/>
      <c r="R344" s="47"/>
      <c r="S344" s="47"/>
      <c r="T344" s="47"/>
      <c r="U344" s="47"/>
      <c r="V344" s="47"/>
      <c r="W344" s="48">
        <v>1</v>
      </c>
      <c r="X344" s="61">
        <f t="shared" si="40"/>
        <v>0</v>
      </c>
      <c r="Y344" s="52">
        <f t="shared" si="41"/>
        <v>1</v>
      </c>
      <c r="Z344">
        <f t="shared" si="42"/>
        <v>1</v>
      </c>
    </row>
    <row r="345" spans="1:26">
      <c r="A345" s="51" t="s">
        <v>14</v>
      </c>
      <c r="B345" s="16" t="s">
        <v>706</v>
      </c>
      <c r="C345" s="47" t="s">
        <v>380</v>
      </c>
      <c r="D345" s="47" t="s">
        <v>477</v>
      </c>
      <c r="E345" s="52" t="s">
        <v>478</v>
      </c>
      <c r="F345" s="56"/>
      <c r="G345" s="47"/>
      <c r="H345" s="47"/>
      <c r="I345" s="47"/>
      <c r="J345" s="47"/>
      <c r="K345" s="47"/>
      <c r="L345" s="47"/>
      <c r="M345" s="47"/>
      <c r="N345" s="47"/>
      <c r="O345" s="47"/>
      <c r="P345" s="47"/>
      <c r="Q345" s="47"/>
      <c r="R345" s="47"/>
      <c r="S345" s="47"/>
      <c r="T345" s="47"/>
      <c r="U345" s="47"/>
      <c r="V345" s="47"/>
      <c r="W345" s="48">
        <v>1</v>
      </c>
      <c r="X345" s="61">
        <f t="shared" si="40"/>
        <v>0</v>
      </c>
      <c r="Y345" s="52">
        <f t="shared" si="41"/>
        <v>1</v>
      </c>
      <c r="Z345">
        <f t="shared" si="42"/>
        <v>1</v>
      </c>
    </row>
    <row r="346" spans="1:26">
      <c r="A346" s="51" t="s">
        <v>14</v>
      </c>
      <c r="B346" s="16" t="s">
        <v>720</v>
      </c>
      <c r="C346" s="47" t="s">
        <v>479</v>
      </c>
      <c r="D346" s="47" t="s">
        <v>482</v>
      </c>
      <c r="E346" s="52" t="s">
        <v>483</v>
      </c>
      <c r="F346" s="56"/>
      <c r="G346" s="47"/>
      <c r="H346" s="47"/>
      <c r="I346" s="47"/>
      <c r="J346" s="47"/>
      <c r="K346" s="47"/>
      <c r="L346" s="47"/>
      <c r="M346" s="47"/>
      <c r="N346" s="47"/>
      <c r="O346" s="47"/>
      <c r="P346" s="47"/>
      <c r="Q346" s="47"/>
      <c r="R346" s="47"/>
      <c r="S346" s="47"/>
      <c r="T346" s="47"/>
      <c r="U346" s="47"/>
      <c r="V346" s="47"/>
      <c r="W346" s="48">
        <v>1</v>
      </c>
      <c r="X346" s="61">
        <f t="shared" si="40"/>
        <v>0</v>
      </c>
      <c r="Y346" s="52">
        <f t="shared" si="41"/>
        <v>1</v>
      </c>
      <c r="Z346">
        <f t="shared" si="42"/>
        <v>1</v>
      </c>
    </row>
    <row r="347" spans="1:26">
      <c r="A347" s="51" t="s">
        <v>14</v>
      </c>
      <c r="B347" s="16" t="s">
        <v>670</v>
      </c>
      <c r="C347" s="47" t="s">
        <v>383</v>
      </c>
      <c r="D347" s="47" t="s">
        <v>486</v>
      </c>
      <c r="E347" s="52" t="s">
        <v>487</v>
      </c>
      <c r="F347" s="56"/>
      <c r="G347" s="47"/>
      <c r="H347" s="47"/>
      <c r="I347" s="47"/>
      <c r="J347" s="47"/>
      <c r="K347" s="47"/>
      <c r="L347" s="47"/>
      <c r="M347" s="47"/>
      <c r="N347" s="47"/>
      <c r="O347" s="47"/>
      <c r="P347" s="47"/>
      <c r="Q347" s="47"/>
      <c r="R347" s="47">
        <v>2</v>
      </c>
      <c r="S347" s="47"/>
      <c r="T347" s="47"/>
      <c r="U347" s="47"/>
      <c r="V347" s="47"/>
      <c r="W347" s="48"/>
      <c r="X347" s="61">
        <f t="shared" si="38"/>
        <v>2</v>
      </c>
      <c r="Y347" s="52">
        <f t="shared" si="38"/>
        <v>0</v>
      </c>
      <c r="Z347">
        <f t="shared" si="39"/>
        <v>2</v>
      </c>
    </row>
    <row r="348" spans="1:26">
      <c r="A348" s="51" t="s">
        <v>14</v>
      </c>
      <c r="B348" s="16" t="s">
        <v>722</v>
      </c>
      <c r="C348" s="47" t="s">
        <v>383</v>
      </c>
      <c r="D348" s="47" t="s">
        <v>490</v>
      </c>
      <c r="E348" s="52" t="s">
        <v>491</v>
      </c>
      <c r="F348" s="56"/>
      <c r="G348" s="47"/>
      <c r="H348" s="47"/>
      <c r="I348" s="47"/>
      <c r="J348" s="47"/>
      <c r="K348" s="47"/>
      <c r="L348" s="47"/>
      <c r="M348" s="47">
        <v>1</v>
      </c>
      <c r="N348" s="47">
        <v>1</v>
      </c>
      <c r="O348" s="47"/>
      <c r="P348" s="47"/>
      <c r="Q348" s="47"/>
      <c r="R348" s="47"/>
      <c r="S348" s="47"/>
      <c r="T348" s="47"/>
      <c r="U348" s="47"/>
      <c r="V348" s="47">
        <v>2</v>
      </c>
      <c r="W348" s="48">
        <v>1</v>
      </c>
      <c r="X348" s="61">
        <f t="shared" si="38"/>
        <v>3</v>
      </c>
      <c r="Y348" s="52">
        <f t="shared" si="38"/>
        <v>2</v>
      </c>
      <c r="Z348">
        <f t="shared" si="39"/>
        <v>5</v>
      </c>
    </row>
    <row r="349" spans="1:26">
      <c r="A349" s="51" t="s">
        <v>14</v>
      </c>
      <c r="B349" s="16" t="s">
        <v>722</v>
      </c>
      <c r="C349" s="47" t="s">
        <v>380</v>
      </c>
      <c r="D349" s="47" t="s">
        <v>492</v>
      </c>
      <c r="E349" s="52" t="s">
        <v>493</v>
      </c>
      <c r="F349" s="56"/>
      <c r="G349" s="47"/>
      <c r="H349" s="47"/>
      <c r="I349" s="47"/>
      <c r="J349" s="47"/>
      <c r="K349" s="47"/>
      <c r="L349" s="47">
        <v>1</v>
      </c>
      <c r="M349" s="47"/>
      <c r="N349" s="47"/>
      <c r="O349" s="47"/>
      <c r="P349" s="47"/>
      <c r="Q349" s="47"/>
      <c r="R349" s="47"/>
      <c r="S349" s="47"/>
      <c r="T349" s="47"/>
      <c r="U349" s="47"/>
      <c r="V349" s="47"/>
      <c r="W349" s="48"/>
      <c r="X349" s="61">
        <f t="shared" si="38"/>
        <v>1</v>
      </c>
      <c r="Y349" s="52">
        <f t="shared" si="38"/>
        <v>0</v>
      </c>
      <c r="Z349">
        <f t="shared" si="39"/>
        <v>1</v>
      </c>
    </row>
    <row r="350" spans="1:26">
      <c r="A350" s="51" t="s">
        <v>14</v>
      </c>
      <c r="B350" s="16" t="s">
        <v>686</v>
      </c>
      <c r="C350" s="47" t="s">
        <v>506</v>
      </c>
      <c r="D350" s="47" t="s">
        <v>588</v>
      </c>
      <c r="E350" s="52" t="s">
        <v>589</v>
      </c>
      <c r="F350" s="56"/>
      <c r="G350" s="47"/>
      <c r="H350" s="47"/>
      <c r="I350" s="47"/>
      <c r="J350" s="47"/>
      <c r="K350" s="47"/>
      <c r="L350" s="47"/>
      <c r="M350" s="47"/>
      <c r="N350" s="47"/>
      <c r="O350" s="47"/>
      <c r="P350" s="47"/>
      <c r="Q350" s="47"/>
      <c r="R350" s="47"/>
      <c r="S350" s="47"/>
      <c r="T350" s="47"/>
      <c r="U350" s="47"/>
      <c r="V350" s="47">
        <v>1</v>
      </c>
      <c r="W350" s="48"/>
      <c r="X350" s="61">
        <f t="shared" si="38"/>
        <v>1</v>
      </c>
      <c r="Y350" s="52">
        <f t="shared" si="38"/>
        <v>0</v>
      </c>
      <c r="Z350">
        <f t="shared" si="39"/>
        <v>1</v>
      </c>
    </row>
    <row r="351" spans="1:26">
      <c r="A351" s="51" t="s">
        <v>14</v>
      </c>
      <c r="B351" s="16" t="s">
        <v>690</v>
      </c>
      <c r="C351" s="47" t="s">
        <v>511</v>
      </c>
      <c r="D351" s="47" t="s">
        <v>514</v>
      </c>
      <c r="E351" s="52" t="s">
        <v>515</v>
      </c>
      <c r="F351" s="56"/>
      <c r="G351" s="47"/>
      <c r="H351" s="47"/>
      <c r="I351" s="47"/>
      <c r="J351" s="47"/>
      <c r="K351" s="47"/>
      <c r="L351" s="47"/>
      <c r="M351" s="47"/>
      <c r="N351" s="47"/>
      <c r="O351" s="47"/>
      <c r="P351" s="47"/>
      <c r="Q351" s="47"/>
      <c r="R351" s="47"/>
      <c r="S351" s="47"/>
      <c r="T351" s="47"/>
      <c r="U351" s="47"/>
      <c r="V351" s="47"/>
      <c r="W351" s="48">
        <v>2</v>
      </c>
      <c r="X351" s="61">
        <f t="shared" si="38"/>
        <v>0</v>
      </c>
      <c r="Y351" s="52">
        <f t="shared" si="38"/>
        <v>2</v>
      </c>
      <c r="Z351">
        <f t="shared" si="39"/>
        <v>2</v>
      </c>
    </row>
    <row r="352" spans="1:26">
      <c r="A352" s="53" t="s">
        <v>14</v>
      </c>
      <c r="B352" s="17" t="s">
        <v>698</v>
      </c>
      <c r="C352" s="54" t="s">
        <v>383</v>
      </c>
      <c r="D352" s="54" t="s">
        <v>522</v>
      </c>
      <c r="E352" s="55" t="s">
        <v>523</v>
      </c>
      <c r="F352" s="57"/>
      <c r="G352" s="54"/>
      <c r="H352" s="54"/>
      <c r="I352" s="54"/>
      <c r="J352" s="54"/>
      <c r="K352" s="54"/>
      <c r="L352" s="54"/>
      <c r="M352" s="54"/>
      <c r="N352" s="54"/>
      <c r="O352" s="54"/>
      <c r="P352" s="54"/>
      <c r="Q352" s="54"/>
      <c r="R352" s="54"/>
      <c r="S352" s="54"/>
      <c r="T352" s="54"/>
      <c r="U352" s="54"/>
      <c r="V352" s="54"/>
      <c r="W352" s="60">
        <v>1</v>
      </c>
      <c r="X352" s="62">
        <f t="shared" si="38"/>
        <v>0</v>
      </c>
      <c r="Y352" s="55">
        <f t="shared" si="38"/>
        <v>1</v>
      </c>
      <c r="Z352">
        <f t="shared" si="39"/>
        <v>1</v>
      </c>
    </row>
    <row r="353" spans="1:26">
      <c r="A353" s="46"/>
      <c r="B353" s="3"/>
      <c r="E353" s="67" t="s">
        <v>45</v>
      </c>
      <c r="F353">
        <f t="shared" ref="F353:Z353" si="43">SUM(F336:F352)</f>
        <v>0</v>
      </c>
      <c r="G353">
        <f t="shared" si="43"/>
        <v>0</v>
      </c>
      <c r="H353">
        <f t="shared" si="43"/>
        <v>0</v>
      </c>
      <c r="I353">
        <f t="shared" si="43"/>
        <v>0</v>
      </c>
      <c r="J353">
        <f t="shared" si="43"/>
        <v>1</v>
      </c>
      <c r="K353">
        <f t="shared" si="43"/>
        <v>1</v>
      </c>
      <c r="L353">
        <f t="shared" si="43"/>
        <v>2</v>
      </c>
      <c r="M353">
        <f t="shared" si="43"/>
        <v>1</v>
      </c>
      <c r="N353">
        <f t="shared" si="43"/>
        <v>1</v>
      </c>
      <c r="O353">
        <f t="shared" si="43"/>
        <v>0</v>
      </c>
      <c r="P353">
        <f t="shared" si="43"/>
        <v>0</v>
      </c>
      <c r="Q353">
        <f t="shared" si="43"/>
        <v>0</v>
      </c>
      <c r="R353">
        <f t="shared" si="43"/>
        <v>3</v>
      </c>
      <c r="S353">
        <f t="shared" si="43"/>
        <v>0</v>
      </c>
      <c r="T353">
        <f t="shared" si="43"/>
        <v>0</v>
      </c>
      <c r="U353">
        <f t="shared" si="43"/>
        <v>0</v>
      </c>
      <c r="V353">
        <f t="shared" si="43"/>
        <v>6</v>
      </c>
      <c r="W353">
        <f t="shared" si="43"/>
        <v>15</v>
      </c>
      <c r="X353">
        <f t="shared" si="43"/>
        <v>13</v>
      </c>
      <c r="Y353">
        <f t="shared" si="43"/>
        <v>17</v>
      </c>
      <c r="Z353">
        <f t="shared" si="43"/>
        <v>30</v>
      </c>
    </row>
    <row r="354" spans="1:26">
      <c r="A354" s="3"/>
      <c r="B354" s="3"/>
      <c r="F354"/>
    </row>
    <row r="355" spans="1:26">
      <c r="A355" s="38" t="s">
        <v>15</v>
      </c>
      <c r="B355" s="59" t="s">
        <v>632</v>
      </c>
      <c r="C355" s="13" t="s">
        <v>383</v>
      </c>
      <c r="D355" s="13" t="s">
        <v>526</v>
      </c>
      <c r="E355" s="50" t="s">
        <v>527</v>
      </c>
      <c r="F355" s="19"/>
      <c r="G355" s="13"/>
      <c r="H355" s="13"/>
      <c r="I355" s="13"/>
      <c r="J355" s="13"/>
      <c r="K355" s="13"/>
      <c r="L355" s="13"/>
      <c r="M355" s="13"/>
      <c r="N355" s="13">
        <v>1</v>
      </c>
      <c r="O355" s="13"/>
      <c r="P355" s="13"/>
      <c r="Q355" s="13"/>
      <c r="R355" s="13"/>
      <c r="S355" s="13"/>
      <c r="T355" s="13"/>
      <c r="U355" s="13"/>
      <c r="V355" s="13"/>
      <c r="W355" s="15"/>
      <c r="X355" s="19">
        <f t="shared" ref="X355:Y362" si="44">F355+H355+J355+L355+N355+P355+R355+T355+V355</f>
        <v>1</v>
      </c>
      <c r="Y355" s="50">
        <f t="shared" si="44"/>
        <v>0</v>
      </c>
      <c r="Z355">
        <f t="shared" ref="Z355:Z362" si="45">SUM(X355:Y355)</f>
        <v>1</v>
      </c>
    </row>
    <row r="356" spans="1:26">
      <c r="A356" s="41" t="s">
        <v>15</v>
      </c>
      <c r="B356" s="16" t="s">
        <v>700</v>
      </c>
      <c r="C356" s="47" t="s">
        <v>386</v>
      </c>
      <c r="D356" s="47" t="s">
        <v>528</v>
      </c>
      <c r="E356" s="52" t="s">
        <v>529</v>
      </c>
      <c r="F356" s="61"/>
      <c r="G356" s="47"/>
      <c r="H356" s="47"/>
      <c r="I356" s="47"/>
      <c r="J356" s="47"/>
      <c r="K356" s="47"/>
      <c r="L356" s="47"/>
      <c r="M356" s="47"/>
      <c r="N356" s="47"/>
      <c r="O356" s="47"/>
      <c r="P356" s="47"/>
      <c r="Q356" s="47"/>
      <c r="R356" s="47"/>
      <c r="S356" s="47"/>
      <c r="T356" s="47"/>
      <c r="U356" s="47"/>
      <c r="V356" s="47"/>
      <c r="W356" s="48">
        <v>1</v>
      </c>
      <c r="X356" s="61">
        <f t="shared" si="44"/>
        <v>0</v>
      </c>
      <c r="Y356" s="52">
        <f t="shared" si="44"/>
        <v>1</v>
      </c>
      <c r="Z356">
        <f t="shared" si="45"/>
        <v>1</v>
      </c>
    </row>
    <row r="357" spans="1:26">
      <c r="A357" s="41" t="s">
        <v>15</v>
      </c>
      <c r="B357" s="16" t="s">
        <v>654</v>
      </c>
      <c r="C357" s="47" t="s">
        <v>383</v>
      </c>
      <c r="D357" s="47" t="s">
        <v>542</v>
      </c>
      <c r="E357" s="52" t="s">
        <v>543</v>
      </c>
      <c r="F357" s="61"/>
      <c r="G357" s="47"/>
      <c r="H357" s="47"/>
      <c r="I357" s="47"/>
      <c r="J357" s="47"/>
      <c r="K357" s="47"/>
      <c r="L357" s="47"/>
      <c r="M357" s="47"/>
      <c r="N357" s="47"/>
      <c r="O357" s="47"/>
      <c r="P357" s="47"/>
      <c r="Q357" s="47"/>
      <c r="R357" s="47"/>
      <c r="S357" s="47">
        <v>1</v>
      </c>
      <c r="T357" s="47"/>
      <c r="U357" s="47"/>
      <c r="V357" s="47"/>
      <c r="W357" s="48">
        <v>1</v>
      </c>
      <c r="X357" s="61">
        <f t="shared" si="44"/>
        <v>0</v>
      </c>
      <c r="Y357" s="52">
        <f t="shared" si="44"/>
        <v>2</v>
      </c>
      <c r="Z357">
        <f t="shared" si="45"/>
        <v>2</v>
      </c>
    </row>
    <row r="358" spans="1:26">
      <c r="A358" s="41" t="s">
        <v>15</v>
      </c>
      <c r="B358" s="16" t="s">
        <v>734</v>
      </c>
      <c r="C358" s="47" t="s">
        <v>383</v>
      </c>
      <c r="D358" s="47" t="s">
        <v>590</v>
      </c>
      <c r="E358" s="52" t="s">
        <v>591</v>
      </c>
      <c r="F358" s="61"/>
      <c r="G358" s="47"/>
      <c r="H358" s="47"/>
      <c r="I358" s="47"/>
      <c r="J358" s="47"/>
      <c r="K358" s="47"/>
      <c r="L358" s="47"/>
      <c r="M358" s="47"/>
      <c r="N358" s="47"/>
      <c r="O358" s="47"/>
      <c r="P358" s="47"/>
      <c r="Q358" s="47"/>
      <c r="R358" s="47"/>
      <c r="S358" s="47"/>
      <c r="T358" s="47"/>
      <c r="U358" s="47"/>
      <c r="V358" s="47">
        <v>1</v>
      </c>
      <c r="W358" s="48"/>
      <c r="X358" s="61">
        <f>F358+H358+J358+L358+N358+P358+R358+T358+V358</f>
        <v>1</v>
      </c>
      <c r="Y358" s="52">
        <f t="shared" si="44"/>
        <v>0</v>
      </c>
      <c r="Z358">
        <f t="shared" si="45"/>
        <v>1</v>
      </c>
    </row>
    <row r="359" spans="1:26">
      <c r="A359" s="41" t="s">
        <v>15</v>
      </c>
      <c r="B359" s="16" t="s">
        <v>719</v>
      </c>
      <c r="C359" s="47" t="s">
        <v>380</v>
      </c>
      <c r="D359" s="47" t="s">
        <v>552</v>
      </c>
      <c r="E359" s="52" t="s">
        <v>553</v>
      </c>
      <c r="F359" s="61"/>
      <c r="G359" s="47"/>
      <c r="H359" s="47"/>
      <c r="I359" s="47"/>
      <c r="J359" s="47"/>
      <c r="K359" s="47"/>
      <c r="L359" s="47"/>
      <c r="M359" s="47"/>
      <c r="N359" s="47"/>
      <c r="O359" s="47"/>
      <c r="P359" s="47"/>
      <c r="Q359" s="47"/>
      <c r="R359" s="47"/>
      <c r="S359" s="47"/>
      <c r="T359" s="47"/>
      <c r="U359" s="47"/>
      <c r="V359" s="47"/>
      <c r="W359" s="48">
        <v>1</v>
      </c>
      <c r="X359" s="61">
        <f t="shared" si="44"/>
        <v>0</v>
      </c>
      <c r="Y359" s="52">
        <f t="shared" si="44"/>
        <v>1</v>
      </c>
      <c r="Z359">
        <f t="shared" si="45"/>
        <v>1</v>
      </c>
    </row>
    <row r="360" spans="1:26">
      <c r="A360" s="41" t="s">
        <v>15</v>
      </c>
      <c r="B360" s="16" t="s">
        <v>730</v>
      </c>
      <c r="C360" s="47" t="s">
        <v>383</v>
      </c>
      <c r="D360" s="47" t="s">
        <v>562</v>
      </c>
      <c r="E360" s="52" t="s">
        <v>563</v>
      </c>
      <c r="F360" s="61"/>
      <c r="G360" s="47"/>
      <c r="H360" s="47"/>
      <c r="I360" s="47"/>
      <c r="J360" s="47"/>
      <c r="K360" s="47"/>
      <c r="L360" s="47"/>
      <c r="M360" s="47"/>
      <c r="N360" s="47"/>
      <c r="O360" s="47"/>
      <c r="P360" s="47"/>
      <c r="Q360" s="47"/>
      <c r="R360" s="47"/>
      <c r="S360" s="47">
        <v>1</v>
      </c>
      <c r="T360" s="47"/>
      <c r="U360" s="47"/>
      <c r="V360" s="47"/>
      <c r="W360" s="48">
        <v>2</v>
      </c>
      <c r="X360" s="61">
        <f t="shared" si="44"/>
        <v>0</v>
      </c>
      <c r="Y360" s="52">
        <f t="shared" si="44"/>
        <v>3</v>
      </c>
      <c r="Z360">
        <f t="shared" si="45"/>
        <v>3</v>
      </c>
    </row>
    <row r="361" spans="1:26">
      <c r="A361" s="41" t="s">
        <v>15</v>
      </c>
      <c r="B361" s="16" t="s">
        <v>725</v>
      </c>
      <c r="C361" s="47" t="s">
        <v>407</v>
      </c>
      <c r="D361" s="47" t="s">
        <v>576</v>
      </c>
      <c r="E361" s="52" t="s">
        <v>577</v>
      </c>
      <c r="F361" s="61"/>
      <c r="G361" s="47"/>
      <c r="H361" s="47"/>
      <c r="I361" s="47"/>
      <c r="J361" s="47"/>
      <c r="K361" s="47"/>
      <c r="L361" s="47"/>
      <c r="M361" s="47"/>
      <c r="N361" s="47"/>
      <c r="O361" s="47">
        <v>1</v>
      </c>
      <c r="P361" s="47"/>
      <c r="Q361" s="47"/>
      <c r="R361" s="47"/>
      <c r="S361" s="47"/>
      <c r="T361" s="47"/>
      <c r="U361" s="47"/>
      <c r="V361" s="47"/>
      <c r="W361" s="48"/>
      <c r="X361" s="61">
        <f t="shared" si="44"/>
        <v>0</v>
      </c>
      <c r="Y361" s="52">
        <f t="shared" si="44"/>
        <v>1</v>
      </c>
      <c r="Z361">
        <f t="shared" si="45"/>
        <v>1</v>
      </c>
    </row>
    <row r="362" spans="1:26">
      <c r="A362" s="43" t="s">
        <v>15</v>
      </c>
      <c r="B362" s="17" t="s">
        <v>709</v>
      </c>
      <c r="C362" s="54" t="s">
        <v>407</v>
      </c>
      <c r="D362" s="54" t="s">
        <v>578</v>
      </c>
      <c r="E362" s="55" t="s">
        <v>579</v>
      </c>
      <c r="F362" s="62"/>
      <c r="G362" s="54"/>
      <c r="H362" s="54"/>
      <c r="I362" s="54"/>
      <c r="J362" s="54"/>
      <c r="K362" s="54"/>
      <c r="L362" s="54"/>
      <c r="M362" s="54"/>
      <c r="N362" s="54"/>
      <c r="O362" s="54"/>
      <c r="P362" s="54"/>
      <c r="Q362" s="54"/>
      <c r="R362" s="54"/>
      <c r="S362" s="54"/>
      <c r="T362" s="54"/>
      <c r="U362" s="54"/>
      <c r="V362" s="54"/>
      <c r="W362" s="60">
        <v>1</v>
      </c>
      <c r="X362" s="62">
        <f t="shared" si="44"/>
        <v>0</v>
      </c>
      <c r="Y362" s="55">
        <f t="shared" si="44"/>
        <v>1</v>
      </c>
      <c r="Z362">
        <f t="shared" si="45"/>
        <v>1</v>
      </c>
    </row>
    <row r="363" spans="1:26">
      <c r="A363" s="46"/>
      <c r="B363" s="3"/>
      <c r="E363" s="67" t="s">
        <v>44</v>
      </c>
      <c r="F363">
        <f>SUM(F355:F362)</f>
        <v>0</v>
      </c>
      <c r="G363">
        <f t="shared" ref="G363:Z363" si="46">SUM(G355:G362)</f>
        <v>0</v>
      </c>
      <c r="H363">
        <f t="shared" si="46"/>
        <v>0</v>
      </c>
      <c r="I363">
        <f t="shared" si="46"/>
        <v>0</v>
      </c>
      <c r="J363">
        <f t="shared" si="46"/>
        <v>0</v>
      </c>
      <c r="K363">
        <f t="shared" si="46"/>
        <v>0</v>
      </c>
      <c r="L363">
        <f t="shared" si="46"/>
        <v>0</v>
      </c>
      <c r="M363">
        <f t="shared" si="46"/>
        <v>0</v>
      </c>
      <c r="N363">
        <f t="shared" si="46"/>
        <v>1</v>
      </c>
      <c r="O363">
        <f t="shared" si="46"/>
        <v>1</v>
      </c>
      <c r="P363">
        <f t="shared" si="46"/>
        <v>0</v>
      </c>
      <c r="Q363">
        <f t="shared" si="46"/>
        <v>0</v>
      </c>
      <c r="R363">
        <f t="shared" si="46"/>
        <v>0</v>
      </c>
      <c r="S363">
        <f t="shared" si="46"/>
        <v>2</v>
      </c>
      <c r="T363">
        <f t="shared" si="46"/>
        <v>0</v>
      </c>
      <c r="U363">
        <f t="shared" si="46"/>
        <v>0</v>
      </c>
      <c r="V363">
        <f t="shared" si="46"/>
        <v>1</v>
      </c>
      <c r="W363">
        <f t="shared" si="46"/>
        <v>6</v>
      </c>
      <c r="X363">
        <f t="shared" si="46"/>
        <v>2</v>
      </c>
      <c r="Y363">
        <f t="shared" si="46"/>
        <v>9</v>
      </c>
      <c r="Z363">
        <f t="shared" si="46"/>
        <v>11</v>
      </c>
    </row>
    <row r="364" spans="1:26">
      <c r="A364" s="3"/>
      <c r="B364" s="3"/>
      <c r="F364"/>
    </row>
    <row r="365" spans="1:26">
      <c r="A365" s="63" t="s">
        <v>16</v>
      </c>
      <c r="B365" s="64">
        <v>512001</v>
      </c>
      <c r="C365" s="18" t="s">
        <v>10</v>
      </c>
      <c r="D365" s="18" t="s">
        <v>11</v>
      </c>
      <c r="E365" s="65" t="s">
        <v>89</v>
      </c>
      <c r="F365" s="22"/>
      <c r="G365" s="18"/>
      <c r="H365" s="18"/>
      <c r="I365" s="18"/>
      <c r="J365" s="18"/>
      <c r="K365" s="18"/>
      <c r="L365" s="18"/>
      <c r="M365" s="18"/>
      <c r="N365" s="18"/>
      <c r="O365" s="18"/>
      <c r="P365" s="18"/>
      <c r="Q365" s="18"/>
      <c r="R365" s="18"/>
      <c r="S365" s="18"/>
      <c r="T365" s="18"/>
      <c r="U365" s="18"/>
      <c r="V365" s="18"/>
      <c r="W365" s="20"/>
      <c r="X365" s="66">
        <f>F365+H365+J365+L365+N365+P365+R365+T365+V365</f>
        <v>0</v>
      </c>
      <c r="Y365" s="65">
        <f>G365+I365+K365+M365+O365+Q365+S365+U365+W365</f>
        <v>0</v>
      </c>
      <c r="Z365">
        <f>SUM(X365:Y365)</f>
        <v>0</v>
      </c>
    </row>
    <row r="366" spans="1:26">
      <c r="A366" s="3"/>
      <c r="B366" s="3"/>
      <c r="E366" s="67" t="s">
        <v>110</v>
      </c>
      <c r="F366">
        <f>SUM(F365)</f>
        <v>0</v>
      </c>
      <c r="G366">
        <f t="shared" ref="G366:Z366" si="47">SUM(G365)</f>
        <v>0</v>
      </c>
      <c r="H366">
        <f t="shared" si="47"/>
        <v>0</v>
      </c>
      <c r="I366">
        <f t="shared" si="47"/>
        <v>0</v>
      </c>
      <c r="J366">
        <f t="shared" si="47"/>
        <v>0</v>
      </c>
      <c r="K366">
        <f t="shared" si="47"/>
        <v>0</v>
      </c>
      <c r="L366">
        <f t="shared" si="47"/>
        <v>0</v>
      </c>
      <c r="M366">
        <f t="shared" si="47"/>
        <v>0</v>
      </c>
      <c r="N366">
        <f t="shared" si="47"/>
        <v>0</v>
      </c>
      <c r="O366">
        <f t="shared" si="47"/>
        <v>0</v>
      </c>
      <c r="P366">
        <f t="shared" si="47"/>
        <v>0</v>
      </c>
      <c r="Q366">
        <f t="shared" si="47"/>
        <v>0</v>
      </c>
      <c r="R366">
        <f t="shared" si="47"/>
        <v>0</v>
      </c>
      <c r="S366">
        <f t="shared" si="47"/>
        <v>0</v>
      </c>
      <c r="T366">
        <f t="shared" si="47"/>
        <v>0</v>
      </c>
      <c r="U366">
        <f t="shared" si="47"/>
        <v>0</v>
      </c>
      <c r="V366">
        <f t="shared" si="47"/>
        <v>0</v>
      </c>
      <c r="W366">
        <f t="shared" si="47"/>
        <v>0</v>
      </c>
      <c r="X366">
        <f t="shared" si="47"/>
        <v>0</v>
      </c>
      <c r="Y366">
        <f t="shared" si="47"/>
        <v>0</v>
      </c>
      <c r="Z366">
        <f t="shared" si="47"/>
        <v>0</v>
      </c>
    </row>
    <row r="367" spans="1:26">
      <c r="B367"/>
      <c r="F367"/>
    </row>
    <row r="368" spans="1:26">
      <c r="B368" t="s">
        <v>50</v>
      </c>
      <c r="E368" s="3" t="s">
        <v>9</v>
      </c>
      <c r="F368" s="1">
        <f t="shared" ref="F368:Z368" si="48">F246+F324+F334+F353+F363+F366</f>
        <v>18</v>
      </c>
      <c r="G368" s="1">
        <f t="shared" si="48"/>
        <v>19</v>
      </c>
      <c r="H368" s="1">
        <f t="shared" si="48"/>
        <v>1</v>
      </c>
      <c r="I368" s="1">
        <f t="shared" si="48"/>
        <v>3</v>
      </c>
      <c r="J368" s="1">
        <f t="shared" si="48"/>
        <v>25</v>
      </c>
      <c r="K368" s="1">
        <f t="shared" si="48"/>
        <v>21</v>
      </c>
      <c r="L368" s="1">
        <f t="shared" si="48"/>
        <v>18</v>
      </c>
      <c r="M368" s="1">
        <f t="shared" si="48"/>
        <v>43</v>
      </c>
      <c r="N368" s="1">
        <f t="shared" si="48"/>
        <v>70</v>
      </c>
      <c r="O368" s="1">
        <f t="shared" si="48"/>
        <v>96</v>
      </c>
      <c r="P368" s="1">
        <f t="shared" si="48"/>
        <v>0</v>
      </c>
      <c r="Q368" s="1">
        <f t="shared" si="48"/>
        <v>1</v>
      </c>
      <c r="R368" s="1">
        <f t="shared" si="48"/>
        <v>34</v>
      </c>
      <c r="S368" s="1">
        <f t="shared" si="48"/>
        <v>39</v>
      </c>
      <c r="T368" s="1">
        <f t="shared" si="48"/>
        <v>0</v>
      </c>
      <c r="U368" s="1">
        <f t="shared" si="48"/>
        <v>0</v>
      </c>
      <c r="V368" s="1">
        <f t="shared" si="48"/>
        <v>327</v>
      </c>
      <c r="W368" s="1">
        <f t="shared" si="48"/>
        <v>370</v>
      </c>
      <c r="X368" s="1">
        <f t="shared" si="48"/>
        <v>493</v>
      </c>
      <c r="Y368" s="1">
        <f t="shared" si="48"/>
        <v>592</v>
      </c>
      <c r="Z368" s="1">
        <f t="shared" si="48"/>
        <v>1085</v>
      </c>
    </row>
    <row r="369" spans="1:26">
      <c r="B369"/>
      <c r="F369"/>
    </row>
    <row r="370" spans="1:26">
      <c r="B370"/>
      <c r="F370"/>
    </row>
    <row r="371" spans="1:26">
      <c r="A371" s="2" t="s">
        <v>3</v>
      </c>
      <c r="F371"/>
    </row>
    <row r="372" spans="1:26">
      <c r="A372" s="2" t="s">
        <v>103</v>
      </c>
      <c r="F372"/>
      <c r="G372" s="68"/>
    </row>
    <row r="373" spans="1:26">
      <c r="A373" s="2" t="s">
        <v>123</v>
      </c>
      <c r="F373"/>
    </row>
    <row r="374" spans="1:26">
      <c r="F374"/>
    </row>
    <row r="375" spans="1:26">
      <c r="A375" s="104" t="s">
        <v>97</v>
      </c>
      <c r="F375" s="136" t="s">
        <v>80</v>
      </c>
      <c r="G375" s="135"/>
      <c r="H375" s="136" t="s">
        <v>81</v>
      </c>
      <c r="I375" s="137"/>
      <c r="J375" s="134" t="s">
        <v>82</v>
      </c>
      <c r="K375" s="135"/>
      <c r="L375" s="136" t="s">
        <v>83</v>
      </c>
      <c r="M375" s="137"/>
      <c r="N375" s="134" t="s">
        <v>4</v>
      </c>
      <c r="O375" s="135"/>
      <c r="P375" s="136" t="s">
        <v>84</v>
      </c>
      <c r="Q375" s="137"/>
      <c r="R375" s="132" t="s">
        <v>85</v>
      </c>
      <c r="S375" s="133"/>
      <c r="T375" s="132" t="s">
        <v>86</v>
      </c>
      <c r="U375" s="133"/>
      <c r="V375" s="134" t="s">
        <v>87</v>
      </c>
      <c r="W375" s="135"/>
      <c r="X375" s="136" t="s">
        <v>9</v>
      </c>
      <c r="Y375" s="137"/>
    </row>
    <row r="376" spans="1:26">
      <c r="A376" s="8" t="s">
        <v>6</v>
      </c>
      <c r="B376" s="12" t="s">
        <v>94</v>
      </c>
      <c r="C376" s="9" t="s">
        <v>8</v>
      </c>
      <c r="D376" s="9" t="s">
        <v>7</v>
      </c>
      <c r="E376" s="9" t="s">
        <v>12</v>
      </c>
      <c r="F376" s="4" t="s">
        <v>1</v>
      </c>
      <c r="G376" s="6" t="s">
        <v>2</v>
      </c>
      <c r="H376" s="4" t="s">
        <v>1</v>
      </c>
      <c r="I376" s="5" t="s">
        <v>2</v>
      </c>
      <c r="J376" s="7" t="s">
        <v>1</v>
      </c>
      <c r="K376" s="6" t="s">
        <v>2</v>
      </c>
      <c r="L376" s="4" t="s">
        <v>1</v>
      </c>
      <c r="M376" s="5" t="s">
        <v>2</v>
      </c>
      <c r="N376" s="7" t="s">
        <v>1</v>
      </c>
      <c r="O376" s="6" t="s">
        <v>2</v>
      </c>
      <c r="P376" s="4" t="s">
        <v>1</v>
      </c>
      <c r="Q376" s="5" t="s">
        <v>2</v>
      </c>
      <c r="R376" s="4" t="s">
        <v>1</v>
      </c>
      <c r="S376" s="5" t="s">
        <v>2</v>
      </c>
      <c r="T376" s="4" t="s">
        <v>1</v>
      </c>
      <c r="U376" s="5" t="s">
        <v>2</v>
      </c>
      <c r="V376" s="7" t="s">
        <v>1</v>
      </c>
      <c r="W376" s="6" t="s">
        <v>2</v>
      </c>
      <c r="X376" s="4" t="s">
        <v>1</v>
      </c>
      <c r="Y376" s="5" t="s">
        <v>2</v>
      </c>
      <c r="Z376" s="10" t="s">
        <v>0</v>
      </c>
    </row>
    <row r="377" spans="1:26">
      <c r="A377" s="49" t="s">
        <v>52</v>
      </c>
      <c r="B377" s="14"/>
      <c r="C377" s="13" t="s">
        <v>126</v>
      </c>
      <c r="D377" s="13" t="s">
        <v>127</v>
      </c>
      <c r="E377" s="50" t="s">
        <v>128</v>
      </c>
      <c r="F377" s="21"/>
      <c r="G377" s="13"/>
      <c r="H377" s="13"/>
      <c r="I377" s="13"/>
      <c r="J377" s="13"/>
      <c r="K377" s="13"/>
      <c r="L377" s="13"/>
      <c r="M377" s="13"/>
      <c r="N377" s="13"/>
      <c r="O377" s="13"/>
      <c r="P377" s="13"/>
      <c r="Q377" s="13"/>
      <c r="R377" s="13"/>
      <c r="S377" s="13"/>
      <c r="T377" s="13"/>
      <c r="U377" s="13"/>
      <c r="V377" s="13">
        <v>1</v>
      </c>
      <c r="W377" s="15"/>
      <c r="X377" s="19">
        <f t="shared" ref="X377:Y384" si="49">F377+H377+J377+L377+N377+P377+R377+T377+V377</f>
        <v>1</v>
      </c>
      <c r="Y377" s="50">
        <f t="shared" si="49"/>
        <v>0</v>
      </c>
      <c r="Z377">
        <f t="shared" ref="Z377:Z384" si="50">SUM(X377:Y377)</f>
        <v>1</v>
      </c>
    </row>
    <row r="378" spans="1:26">
      <c r="A378" s="51" t="s">
        <v>52</v>
      </c>
      <c r="B378" s="16"/>
      <c r="C378" s="47" t="s">
        <v>129</v>
      </c>
      <c r="D378" s="47" t="s">
        <v>130</v>
      </c>
      <c r="E378" s="52" t="s">
        <v>131</v>
      </c>
      <c r="F378" s="56"/>
      <c r="G378" s="47"/>
      <c r="H378" s="47"/>
      <c r="I378" s="47"/>
      <c r="J378" s="47"/>
      <c r="K378" s="47"/>
      <c r="L378" s="47"/>
      <c r="M378" s="47"/>
      <c r="N378" s="47"/>
      <c r="O378" s="47"/>
      <c r="P378" s="47"/>
      <c r="Q378" s="47"/>
      <c r="R378" s="47"/>
      <c r="S378" s="47"/>
      <c r="T378" s="47"/>
      <c r="U378" s="47"/>
      <c r="V378" s="47">
        <v>4</v>
      </c>
      <c r="W378" s="48"/>
      <c r="X378" s="61">
        <f t="shared" si="49"/>
        <v>4</v>
      </c>
      <c r="Y378" s="52">
        <f t="shared" si="49"/>
        <v>0</v>
      </c>
      <c r="Z378">
        <f t="shared" si="50"/>
        <v>4</v>
      </c>
    </row>
    <row r="379" spans="1:26">
      <c r="A379" s="51" t="s">
        <v>52</v>
      </c>
      <c r="B379" s="16"/>
      <c r="C379" s="47" t="s">
        <v>90</v>
      </c>
      <c r="D379" s="47" t="s">
        <v>132</v>
      </c>
      <c r="E379" s="52" t="s">
        <v>133</v>
      </c>
      <c r="F379" s="56">
        <v>1</v>
      </c>
      <c r="G379" s="47">
        <v>1</v>
      </c>
      <c r="H379" s="47"/>
      <c r="I379" s="47"/>
      <c r="J379" s="47">
        <v>1</v>
      </c>
      <c r="K379" s="47"/>
      <c r="L379" s="47"/>
      <c r="M379" s="47"/>
      <c r="N379" s="47">
        <v>3</v>
      </c>
      <c r="O379" s="47">
        <v>2</v>
      </c>
      <c r="P379" s="47"/>
      <c r="Q379" s="47">
        <v>1</v>
      </c>
      <c r="R379" s="47">
        <v>16</v>
      </c>
      <c r="S379" s="47">
        <v>9</v>
      </c>
      <c r="T379" s="47"/>
      <c r="U379" s="47"/>
      <c r="V379" s="47">
        <v>37</v>
      </c>
      <c r="W379" s="48">
        <v>14</v>
      </c>
      <c r="X379" s="61">
        <f t="shared" si="49"/>
        <v>58</v>
      </c>
      <c r="Y379" s="52">
        <f t="shared" si="49"/>
        <v>27</v>
      </c>
      <c r="Z379">
        <f t="shared" si="50"/>
        <v>85</v>
      </c>
    </row>
    <row r="380" spans="1:26">
      <c r="A380" s="51" t="s">
        <v>52</v>
      </c>
      <c r="B380" s="16"/>
      <c r="C380" s="47" t="s">
        <v>90</v>
      </c>
      <c r="D380" s="47" t="s">
        <v>91</v>
      </c>
      <c r="E380" s="52" t="s">
        <v>95</v>
      </c>
      <c r="F380" s="56"/>
      <c r="G380" s="47"/>
      <c r="H380" s="47"/>
      <c r="I380" s="47">
        <v>1</v>
      </c>
      <c r="J380" s="47"/>
      <c r="K380" s="47">
        <v>2</v>
      </c>
      <c r="L380" s="47">
        <v>2</v>
      </c>
      <c r="M380" s="47">
        <v>7</v>
      </c>
      <c r="N380" s="47">
        <v>3</v>
      </c>
      <c r="O380" s="47">
        <v>5</v>
      </c>
      <c r="P380" s="47"/>
      <c r="Q380" s="47"/>
      <c r="R380" s="47">
        <v>5</v>
      </c>
      <c r="S380" s="47">
        <v>17</v>
      </c>
      <c r="T380" s="47"/>
      <c r="U380" s="47"/>
      <c r="V380" s="47">
        <v>14</v>
      </c>
      <c r="W380" s="48">
        <v>19</v>
      </c>
      <c r="X380" s="61">
        <f t="shared" si="49"/>
        <v>24</v>
      </c>
      <c r="Y380" s="52">
        <f t="shared" si="49"/>
        <v>51</v>
      </c>
      <c r="Z380">
        <f t="shared" si="50"/>
        <v>75</v>
      </c>
    </row>
    <row r="381" spans="1:26">
      <c r="A381" s="51" t="s">
        <v>52</v>
      </c>
      <c r="B381" s="16"/>
      <c r="C381" s="47" t="s">
        <v>92</v>
      </c>
      <c r="D381" s="47" t="s">
        <v>134</v>
      </c>
      <c r="E381" s="52" t="s">
        <v>135</v>
      </c>
      <c r="F381" s="56"/>
      <c r="G381" s="47"/>
      <c r="H381" s="47"/>
      <c r="I381" s="47"/>
      <c r="J381" s="47"/>
      <c r="K381" s="47"/>
      <c r="L381" s="47"/>
      <c r="M381" s="47"/>
      <c r="N381" s="47"/>
      <c r="O381" s="47"/>
      <c r="P381" s="47"/>
      <c r="Q381" s="47"/>
      <c r="R381" s="47">
        <v>1</v>
      </c>
      <c r="S381" s="47"/>
      <c r="T381" s="47"/>
      <c r="U381" s="47"/>
      <c r="V381" s="47">
        <v>1</v>
      </c>
      <c r="W381" s="48">
        <v>1</v>
      </c>
      <c r="X381" s="61">
        <f t="shared" ref="X381" si="51">F381+H381+J381+L381+N381+P381+R381+T381+V381</f>
        <v>2</v>
      </c>
      <c r="Y381" s="52">
        <f t="shared" ref="Y381" si="52">G381+I381+K381+M381+O381+Q381+S381+U381+W381</f>
        <v>1</v>
      </c>
      <c r="Z381">
        <f t="shared" ref="Z381" si="53">SUM(X381:Y381)</f>
        <v>3</v>
      </c>
    </row>
    <row r="382" spans="1:26">
      <c r="A382" s="51" t="s">
        <v>52</v>
      </c>
      <c r="B382" s="16"/>
      <c r="C382" s="47" t="s">
        <v>92</v>
      </c>
      <c r="D382" s="47" t="s">
        <v>92</v>
      </c>
      <c r="E382" s="52" t="s">
        <v>93</v>
      </c>
      <c r="F382" s="56">
        <v>1</v>
      </c>
      <c r="G382" s="47">
        <v>1</v>
      </c>
      <c r="H382" s="47"/>
      <c r="I382" s="47">
        <v>1</v>
      </c>
      <c r="J382" s="47">
        <v>3</v>
      </c>
      <c r="K382" s="47">
        <v>4</v>
      </c>
      <c r="L382" s="47">
        <v>4</v>
      </c>
      <c r="M382" s="47">
        <v>7</v>
      </c>
      <c r="N382" s="47">
        <v>5</v>
      </c>
      <c r="O382" s="47">
        <v>9</v>
      </c>
      <c r="P382" s="47"/>
      <c r="Q382" s="47">
        <v>2</v>
      </c>
      <c r="R382" s="47">
        <v>21</v>
      </c>
      <c r="S382" s="47">
        <v>32</v>
      </c>
      <c r="T382" s="47"/>
      <c r="U382" s="47"/>
      <c r="V382" s="47">
        <v>72</v>
      </c>
      <c r="W382" s="48">
        <v>76</v>
      </c>
      <c r="X382" s="61">
        <f t="shared" si="49"/>
        <v>106</v>
      </c>
      <c r="Y382" s="52">
        <f t="shared" si="49"/>
        <v>132</v>
      </c>
      <c r="Z382">
        <f t="shared" si="50"/>
        <v>238</v>
      </c>
    </row>
    <row r="383" spans="1:26">
      <c r="A383" s="51" t="s">
        <v>52</v>
      </c>
      <c r="B383" s="16"/>
      <c r="C383" s="47" t="s">
        <v>129</v>
      </c>
      <c r="D383" s="47" t="s">
        <v>136</v>
      </c>
      <c r="E383" s="52" t="s">
        <v>137</v>
      </c>
      <c r="F383" s="56"/>
      <c r="G383" s="47"/>
      <c r="H383" s="47"/>
      <c r="I383" s="47"/>
      <c r="J383" s="47"/>
      <c r="K383" s="47"/>
      <c r="L383" s="47"/>
      <c r="M383" s="47"/>
      <c r="N383" s="47"/>
      <c r="O383" s="47"/>
      <c r="P383" s="47">
        <v>1</v>
      </c>
      <c r="Q383" s="47"/>
      <c r="R383" s="47"/>
      <c r="S383" s="47"/>
      <c r="T383" s="47"/>
      <c r="U383" s="47"/>
      <c r="V383" s="47"/>
      <c r="W383" s="48"/>
      <c r="X383" s="61">
        <f t="shared" si="49"/>
        <v>1</v>
      </c>
      <c r="Y383" s="52">
        <f t="shared" si="49"/>
        <v>0</v>
      </c>
      <c r="Z383">
        <f t="shared" si="50"/>
        <v>1</v>
      </c>
    </row>
    <row r="384" spans="1:26">
      <c r="A384" s="53" t="s">
        <v>52</v>
      </c>
      <c r="B384" s="17"/>
      <c r="C384" s="54" t="s">
        <v>90</v>
      </c>
      <c r="D384" s="54" t="s">
        <v>142</v>
      </c>
      <c r="E384" s="55" t="s">
        <v>143</v>
      </c>
      <c r="F384" s="57"/>
      <c r="G384" s="54">
        <v>1</v>
      </c>
      <c r="H384" s="54"/>
      <c r="I384" s="54">
        <v>1</v>
      </c>
      <c r="J384" s="54"/>
      <c r="K384" s="54"/>
      <c r="L384" s="54">
        <v>3</v>
      </c>
      <c r="M384" s="54">
        <v>11</v>
      </c>
      <c r="N384" s="54">
        <v>1</v>
      </c>
      <c r="O384" s="54">
        <v>35</v>
      </c>
      <c r="P384" s="54"/>
      <c r="Q384" s="54"/>
      <c r="R384" s="54">
        <v>1</v>
      </c>
      <c r="S384" s="54">
        <v>12</v>
      </c>
      <c r="T384" s="54"/>
      <c r="U384" s="54"/>
      <c r="V384" s="54">
        <v>1</v>
      </c>
      <c r="W384" s="60">
        <v>5</v>
      </c>
      <c r="X384" s="62">
        <f t="shared" si="49"/>
        <v>6</v>
      </c>
      <c r="Y384" s="55">
        <f t="shared" si="49"/>
        <v>65</v>
      </c>
      <c r="Z384">
        <f t="shared" si="50"/>
        <v>71</v>
      </c>
    </row>
    <row r="385" spans="1:26">
      <c r="A385" s="3"/>
      <c r="B385" s="3"/>
      <c r="E385" s="67" t="s">
        <v>48</v>
      </c>
      <c r="F385">
        <f>SUM(F377:F384)</f>
        <v>2</v>
      </c>
      <c r="G385">
        <f t="shared" ref="G385:Z385" si="54">SUM(G377:G384)</f>
        <v>3</v>
      </c>
      <c r="H385">
        <f t="shared" si="54"/>
        <v>0</v>
      </c>
      <c r="I385">
        <f t="shared" si="54"/>
        <v>3</v>
      </c>
      <c r="J385">
        <f t="shared" si="54"/>
        <v>4</v>
      </c>
      <c r="K385">
        <f t="shared" si="54"/>
        <v>6</v>
      </c>
      <c r="L385">
        <f t="shared" si="54"/>
        <v>9</v>
      </c>
      <c r="M385">
        <f t="shared" si="54"/>
        <v>25</v>
      </c>
      <c r="N385">
        <f t="shared" si="54"/>
        <v>12</v>
      </c>
      <c r="O385">
        <f t="shared" si="54"/>
        <v>51</v>
      </c>
      <c r="P385">
        <f t="shared" si="54"/>
        <v>1</v>
      </c>
      <c r="Q385">
        <f t="shared" si="54"/>
        <v>3</v>
      </c>
      <c r="R385">
        <f t="shared" si="54"/>
        <v>44</v>
      </c>
      <c r="S385">
        <f t="shared" si="54"/>
        <v>70</v>
      </c>
      <c r="T385">
        <f t="shared" si="54"/>
        <v>0</v>
      </c>
      <c r="U385">
        <f t="shared" si="54"/>
        <v>0</v>
      </c>
      <c r="V385">
        <f t="shared" si="54"/>
        <v>130</v>
      </c>
      <c r="W385">
        <f t="shared" si="54"/>
        <v>115</v>
      </c>
      <c r="X385">
        <f t="shared" si="54"/>
        <v>202</v>
      </c>
      <c r="Y385">
        <f t="shared" si="54"/>
        <v>276</v>
      </c>
      <c r="Z385">
        <f t="shared" si="54"/>
        <v>478</v>
      </c>
    </row>
    <row r="386" spans="1:26">
      <c r="A386" s="3"/>
      <c r="B386" s="3"/>
      <c r="F386"/>
    </row>
    <row r="387" spans="1:26">
      <c r="A387" s="49" t="s">
        <v>13</v>
      </c>
      <c r="B387" s="112" t="s">
        <v>603</v>
      </c>
      <c r="C387" s="13" t="s">
        <v>144</v>
      </c>
      <c r="D387" s="13" t="s">
        <v>145</v>
      </c>
      <c r="E387" s="50" t="s">
        <v>146</v>
      </c>
      <c r="F387" s="21">
        <v>1</v>
      </c>
      <c r="G387" s="13"/>
      <c r="H387" s="13"/>
      <c r="I387" s="13"/>
      <c r="J387" s="13"/>
      <c r="K387" s="13">
        <v>1</v>
      </c>
      <c r="L387" s="13"/>
      <c r="M387" s="13"/>
      <c r="N387" s="13"/>
      <c r="O387" s="13">
        <v>1</v>
      </c>
      <c r="P387" s="13"/>
      <c r="Q387" s="13"/>
      <c r="R387" s="13">
        <v>1</v>
      </c>
      <c r="S387" s="13"/>
      <c r="T387" s="13"/>
      <c r="U387" s="13"/>
      <c r="V387" s="13">
        <v>23</v>
      </c>
      <c r="W387" s="15">
        <v>12</v>
      </c>
      <c r="X387" s="19">
        <f t="shared" ref="X387:Y450" si="55">F387+H387+J387+L387+N387+P387+R387+T387+V387</f>
        <v>25</v>
      </c>
      <c r="Y387" s="50">
        <f t="shared" si="55"/>
        <v>14</v>
      </c>
      <c r="Z387">
        <f t="shared" ref="Z387:Z450" si="56">SUM(X387:Y387)</f>
        <v>39</v>
      </c>
    </row>
    <row r="388" spans="1:26">
      <c r="A388" s="51" t="s">
        <v>13</v>
      </c>
      <c r="B388" s="113" t="s">
        <v>604</v>
      </c>
      <c r="C388" s="47" t="s">
        <v>144</v>
      </c>
      <c r="D388" s="47" t="s">
        <v>147</v>
      </c>
      <c r="E388" s="52" t="s">
        <v>148</v>
      </c>
      <c r="F388" s="56">
        <v>2</v>
      </c>
      <c r="G388" s="47">
        <v>4</v>
      </c>
      <c r="H388" s="47"/>
      <c r="I388" s="47">
        <v>1</v>
      </c>
      <c r="J388" s="47"/>
      <c r="K388" s="47">
        <v>2</v>
      </c>
      <c r="L388" s="47"/>
      <c r="M388" s="47">
        <v>2</v>
      </c>
      <c r="N388" s="47">
        <v>4</v>
      </c>
      <c r="O388" s="47">
        <v>21</v>
      </c>
      <c r="P388" s="47"/>
      <c r="Q388" s="47"/>
      <c r="R388" s="47"/>
      <c r="S388" s="47">
        <v>9</v>
      </c>
      <c r="T388" s="47"/>
      <c r="U388" s="47"/>
      <c r="V388" s="47">
        <v>23</v>
      </c>
      <c r="W388" s="48">
        <v>100</v>
      </c>
      <c r="X388" s="61">
        <f t="shared" si="55"/>
        <v>29</v>
      </c>
      <c r="Y388" s="52">
        <f t="shared" si="55"/>
        <v>139</v>
      </c>
      <c r="Z388">
        <f t="shared" si="56"/>
        <v>168</v>
      </c>
    </row>
    <row r="389" spans="1:26">
      <c r="A389" s="51" t="s">
        <v>13</v>
      </c>
      <c r="B389" s="113" t="s">
        <v>594</v>
      </c>
      <c r="C389" s="47" t="s">
        <v>144</v>
      </c>
      <c r="D389" s="47" t="s">
        <v>149</v>
      </c>
      <c r="E389" s="52" t="s">
        <v>150</v>
      </c>
      <c r="F389" s="56">
        <v>3</v>
      </c>
      <c r="G389" s="47"/>
      <c r="H389" s="47"/>
      <c r="I389" s="47"/>
      <c r="J389" s="47"/>
      <c r="K389" s="47">
        <v>1</v>
      </c>
      <c r="L389" s="47"/>
      <c r="M389" s="47"/>
      <c r="N389" s="47"/>
      <c r="O389" s="47">
        <v>6</v>
      </c>
      <c r="P389" s="47"/>
      <c r="Q389" s="47"/>
      <c r="R389" s="47">
        <v>2</v>
      </c>
      <c r="S389" s="47">
        <v>1</v>
      </c>
      <c r="T389" s="47"/>
      <c r="U389" s="47"/>
      <c r="V389" s="47">
        <v>34</v>
      </c>
      <c r="W389" s="48">
        <v>16</v>
      </c>
      <c r="X389" s="61">
        <f t="shared" si="55"/>
        <v>39</v>
      </c>
      <c r="Y389" s="52">
        <f t="shared" si="55"/>
        <v>24</v>
      </c>
      <c r="Z389">
        <f t="shared" si="56"/>
        <v>63</v>
      </c>
    </row>
    <row r="390" spans="1:26">
      <c r="A390" s="51" t="s">
        <v>13</v>
      </c>
      <c r="B390" s="113" t="s">
        <v>595</v>
      </c>
      <c r="C390" s="47" t="s">
        <v>144</v>
      </c>
      <c r="D390" s="47" t="s">
        <v>151</v>
      </c>
      <c r="E390" s="52" t="s">
        <v>152</v>
      </c>
      <c r="F390" s="56"/>
      <c r="G390" s="47"/>
      <c r="H390" s="47"/>
      <c r="I390" s="47"/>
      <c r="J390" s="47"/>
      <c r="K390" s="47"/>
      <c r="L390" s="47"/>
      <c r="M390" s="47"/>
      <c r="N390" s="47"/>
      <c r="O390" s="47"/>
      <c r="P390" s="47"/>
      <c r="Q390" s="47"/>
      <c r="R390" s="47"/>
      <c r="S390" s="47"/>
      <c r="T390" s="47"/>
      <c r="U390" s="47"/>
      <c r="V390" s="47"/>
      <c r="W390" s="48">
        <v>1</v>
      </c>
      <c r="X390" s="61">
        <f t="shared" si="55"/>
        <v>0</v>
      </c>
      <c r="Y390" s="52">
        <f t="shared" si="55"/>
        <v>1</v>
      </c>
      <c r="Z390">
        <f t="shared" si="56"/>
        <v>1</v>
      </c>
    </row>
    <row r="391" spans="1:26">
      <c r="A391" s="51" t="s">
        <v>13</v>
      </c>
      <c r="B391" s="113" t="s">
        <v>605</v>
      </c>
      <c r="C391" s="47" t="s">
        <v>144</v>
      </c>
      <c r="D391" s="47" t="s">
        <v>153</v>
      </c>
      <c r="E391" s="52" t="s">
        <v>154</v>
      </c>
      <c r="F391" s="56">
        <v>1</v>
      </c>
      <c r="G391" s="47">
        <v>1</v>
      </c>
      <c r="H391" s="47"/>
      <c r="I391" s="47"/>
      <c r="J391" s="47"/>
      <c r="K391" s="47">
        <v>3</v>
      </c>
      <c r="L391" s="47">
        <v>1</v>
      </c>
      <c r="M391" s="47"/>
      <c r="N391" s="47">
        <v>2</v>
      </c>
      <c r="O391" s="47">
        <v>4</v>
      </c>
      <c r="P391" s="47"/>
      <c r="Q391" s="47"/>
      <c r="R391" s="47">
        <v>3</v>
      </c>
      <c r="S391" s="47"/>
      <c r="T391" s="47"/>
      <c r="U391" s="47"/>
      <c r="V391" s="47">
        <v>25</v>
      </c>
      <c r="W391" s="48">
        <v>17</v>
      </c>
      <c r="X391" s="61">
        <f t="shared" si="55"/>
        <v>32</v>
      </c>
      <c r="Y391" s="52">
        <f t="shared" si="55"/>
        <v>25</v>
      </c>
      <c r="Z391">
        <f t="shared" si="56"/>
        <v>57</v>
      </c>
    </row>
    <row r="392" spans="1:26">
      <c r="A392" s="51" t="s">
        <v>13</v>
      </c>
      <c r="B392" s="113" t="s">
        <v>606</v>
      </c>
      <c r="C392" s="47" t="s">
        <v>144</v>
      </c>
      <c r="D392" s="47" t="s">
        <v>155</v>
      </c>
      <c r="E392" s="52" t="s">
        <v>156</v>
      </c>
      <c r="F392" s="56"/>
      <c r="G392" s="47"/>
      <c r="H392" s="47"/>
      <c r="I392" s="47"/>
      <c r="J392" s="47">
        <v>1</v>
      </c>
      <c r="K392" s="47"/>
      <c r="L392" s="47">
        <v>2</v>
      </c>
      <c r="M392" s="47"/>
      <c r="N392" s="47"/>
      <c r="O392" s="47"/>
      <c r="P392" s="47"/>
      <c r="Q392" s="47"/>
      <c r="R392" s="47">
        <v>1</v>
      </c>
      <c r="S392" s="47"/>
      <c r="T392" s="47"/>
      <c r="U392" s="47"/>
      <c r="V392" s="47">
        <v>9</v>
      </c>
      <c r="W392" s="48">
        <v>1</v>
      </c>
      <c r="X392" s="61">
        <f t="shared" si="55"/>
        <v>13</v>
      </c>
      <c r="Y392" s="52">
        <f t="shared" si="55"/>
        <v>1</v>
      </c>
      <c r="Z392">
        <f t="shared" si="56"/>
        <v>14</v>
      </c>
    </row>
    <row r="393" spans="1:26">
      <c r="A393" s="51" t="s">
        <v>13</v>
      </c>
      <c r="B393" s="113" t="s">
        <v>607</v>
      </c>
      <c r="C393" s="47" t="s">
        <v>144</v>
      </c>
      <c r="D393" s="47" t="s">
        <v>157</v>
      </c>
      <c r="E393" s="52" t="s">
        <v>158</v>
      </c>
      <c r="F393" s="56"/>
      <c r="G393" s="47">
        <v>1</v>
      </c>
      <c r="H393" s="47"/>
      <c r="I393" s="47"/>
      <c r="J393" s="47"/>
      <c r="K393" s="47"/>
      <c r="L393" s="47"/>
      <c r="M393" s="47">
        <v>1</v>
      </c>
      <c r="N393" s="47">
        <v>1</v>
      </c>
      <c r="O393" s="47">
        <v>2</v>
      </c>
      <c r="P393" s="47"/>
      <c r="Q393" s="47"/>
      <c r="R393" s="47">
        <v>1</v>
      </c>
      <c r="S393" s="47">
        <v>1</v>
      </c>
      <c r="T393" s="47"/>
      <c r="U393" s="47"/>
      <c r="V393" s="47">
        <v>25</v>
      </c>
      <c r="W393" s="48">
        <v>28</v>
      </c>
      <c r="X393" s="61">
        <f t="shared" si="55"/>
        <v>27</v>
      </c>
      <c r="Y393" s="52">
        <f t="shared" si="55"/>
        <v>33</v>
      </c>
      <c r="Z393">
        <f t="shared" si="56"/>
        <v>60</v>
      </c>
    </row>
    <row r="394" spans="1:26">
      <c r="A394" s="51" t="s">
        <v>13</v>
      </c>
      <c r="B394" s="113" t="s">
        <v>608</v>
      </c>
      <c r="C394" s="47" t="s">
        <v>159</v>
      </c>
      <c r="D394" s="47" t="s">
        <v>160</v>
      </c>
      <c r="E394" s="52" t="s">
        <v>161</v>
      </c>
      <c r="F394" s="56"/>
      <c r="G394" s="47">
        <v>1</v>
      </c>
      <c r="H394" s="47"/>
      <c r="I394" s="47"/>
      <c r="J394" s="47">
        <v>2</v>
      </c>
      <c r="K394" s="47">
        <v>1</v>
      </c>
      <c r="L394" s="47">
        <v>1</v>
      </c>
      <c r="M394" s="47"/>
      <c r="N394" s="47">
        <v>3</v>
      </c>
      <c r="O394" s="47">
        <v>1</v>
      </c>
      <c r="P394" s="47"/>
      <c r="Q394" s="47"/>
      <c r="R394" s="47">
        <v>2</v>
      </c>
      <c r="S394" s="47"/>
      <c r="T394" s="47"/>
      <c r="U394" s="47"/>
      <c r="V394" s="47">
        <v>9</v>
      </c>
      <c r="W394" s="48">
        <v>6</v>
      </c>
      <c r="X394" s="61">
        <f t="shared" si="55"/>
        <v>17</v>
      </c>
      <c r="Y394" s="52">
        <f t="shared" si="55"/>
        <v>9</v>
      </c>
      <c r="Z394">
        <f t="shared" si="56"/>
        <v>26</v>
      </c>
    </row>
    <row r="395" spans="1:26">
      <c r="A395" s="51" t="s">
        <v>13</v>
      </c>
      <c r="B395" s="113" t="s">
        <v>608</v>
      </c>
      <c r="C395" s="47" t="s">
        <v>144</v>
      </c>
      <c r="D395" s="47" t="s">
        <v>162</v>
      </c>
      <c r="E395" s="52" t="s">
        <v>161</v>
      </c>
      <c r="F395" s="56"/>
      <c r="G395" s="47"/>
      <c r="H395" s="47"/>
      <c r="I395" s="47"/>
      <c r="J395" s="47"/>
      <c r="K395" s="47"/>
      <c r="L395" s="47"/>
      <c r="M395" s="47"/>
      <c r="N395" s="47"/>
      <c r="O395" s="47"/>
      <c r="P395" s="47"/>
      <c r="Q395" s="47"/>
      <c r="R395" s="47">
        <v>1</v>
      </c>
      <c r="S395" s="47"/>
      <c r="T395" s="47"/>
      <c r="U395" s="47"/>
      <c r="V395" s="47">
        <v>3</v>
      </c>
      <c r="W395" s="48"/>
      <c r="X395" s="61">
        <f t="shared" si="55"/>
        <v>4</v>
      </c>
      <c r="Y395" s="52">
        <f t="shared" si="55"/>
        <v>0</v>
      </c>
      <c r="Z395">
        <f t="shared" si="56"/>
        <v>4</v>
      </c>
    </row>
    <row r="396" spans="1:26">
      <c r="A396" s="51" t="s">
        <v>13</v>
      </c>
      <c r="B396" s="113" t="s">
        <v>609</v>
      </c>
      <c r="C396" s="47" t="s">
        <v>159</v>
      </c>
      <c r="D396" s="47" t="s">
        <v>163</v>
      </c>
      <c r="E396" s="52" t="s">
        <v>164</v>
      </c>
      <c r="F396" s="56"/>
      <c r="G396" s="47"/>
      <c r="H396" s="47"/>
      <c r="I396" s="47"/>
      <c r="J396" s="47"/>
      <c r="K396" s="47"/>
      <c r="L396" s="47">
        <v>3</v>
      </c>
      <c r="M396" s="47">
        <v>2</v>
      </c>
      <c r="N396" s="47"/>
      <c r="O396" s="47">
        <v>2</v>
      </c>
      <c r="P396" s="47"/>
      <c r="Q396" s="47"/>
      <c r="R396" s="47"/>
      <c r="S396" s="47"/>
      <c r="T396" s="47"/>
      <c r="U396" s="47"/>
      <c r="V396" s="47"/>
      <c r="W396" s="48"/>
      <c r="X396" s="61">
        <f t="shared" si="55"/>
        <v>3</v>
      </c>
      <c r="Y396" s="52">
        <f t="shared" si="55"/>
        <v>4</v>
      </c>
      <c r="Z396">
        <f t="shared" si="56"/>
        <v>7</v>
      </c>
    </row>
    <row r="397" spans="1:26">
      <c r="A397" s="51" t="s">
        <v>13</v>
      </c>
      <c r="B397" s="113" t="s">
        <v>600</v>
      </c>
      <c r="C397" s="47" t="s">
        <v>159</v>
      </c>
      <c r="D397" s="47" t="s">
        <v>165</v>
      </c>
      <c r="E397" s="52" t="s">
        <v>166</v>
      </c>
      <c r="F397" s="56"/>
      <c r="G397" s="47"/>
      <c r="H397" s="47"/>
      <c r="I397" s="47"/>
      <c r="J397" s="47"/>
      <c r="K397" s="47"/>
      <c r="L397" s="47"/>
      <c r="M397" s="47">
        <v>6</v>
      </c>
      <c r="N397" s="47"/>
      <c r="O397" s="47">
        <v>7</v>
      </c>
      <c r="P397" s="47"/>
      <c r="Q397" s="47"/>
      <c r="R397" s="47"/>
      <c r="S397" s="47">
        <v>1</v>
      </c>
      <c r="T397" s="47"/>
      <c r="U397" s="47"/>
      <c r="V397" s="47"/>
      <c r="W397" s="48">
        <v>11</v>
      </c>
      <c r="X397" s="61">
        <f t="shared" si="55"/>
        <v>0</v>
      </c>
      <c r="Y397" s="52">
        <f t="shared" si="55"/>
        <v>25</v>
      </c>
      <c r="Z397">
        <f t="shared" si="56"/>
        <v>25</v>
      </c>
    </row>
    <row r="398" spans="1:26">
      <c r="A398" s="51" t="s">
        <v>13</v>
      </c>
      <c r="B398" s="113" t="s">
        <v>596</v>
      </c>
      <c r="C398" s="47" t="s">
        <v>159</v>
      </c>
      <c r="D398" s="47" t="s">
        <v>167</v>
      </c>
      <c r="E398" s="52" t="s">
        <v>168</v>
      </c>
      <c r="F398" s="56">
        <v>4</v>
      </c>
      <c r="G398" s="47">
        <v>8</v>
      </c>
      <c r="H398" s="47"/>
      <c r="I398" s="47">
        <v>1</v>
      </c>
      <c r="J398" s="47">
        <v>8</v>
      </c>
      <c r="K398" s="47">
        <v>7</v>
      </c>
      <c r="L398" s="47">
        <v>20</v>
      </c>
      <c r="M398" s="47">
        <v>10</v>
      </c>
      <c r="N398" s="47">
        <v>9</v>
      </c>
      <c r="O398" s="47">
        <v>20</v>
      </c>
      <c r="P398" s="47"/>
      <c r="Q398" s="47"/>
      <c r="R398" s="47">
        <v>6</v>
      </c>
      <c r="S398" s="47">
        <v>10</v>
      </c>
      <c r="T398" s="47"/>
      <c r="U398" s="47"/>
      <c r="V398" s="47">
        <v>116</v>
      </c>
      <c r="W398" s="48">
        <v>103</v>
      </c>
      <c r="X398" s="61">
        <f t="shared" si="55"/>
        <v>163</v>
      </c>
      <c r="Y398" s="52">
        <f t="shared" si="55"/>
        <v>159</v>
      </c>
      <c r="Z398">
        <f t="shared" si="56"/>
        <v>322</v>
      </c>
    </row>
    <row r="399" spans="1:26">
      <c r="A399" s="51" t="s">
        <v>13</v>
      </c>
      <c r="B399" s="113" t="s">
        <v>596</v>
      </c>
      <c r="C399" s="47" t="s">
        <v>169</v>
      </c>
      <c r="D399" s="47" t="s">
        <v>170</v>
      </c>
      <c r="E399" s="52" t="s">
        <v>171</v>
      </c>
      <c r="F399" s="56"/>
      <c r="G399" s="47"/>
      <c r="H399" s="47"/>
      <c r="I399" s="47"/>
      <c r="J399" s="47"/>
      <c r="K399" s="47"/>
      <c r="L399" s="47"/>
      <c r="M399" s="47"/>
      <c r="N399" s="47"/>
      <c r="O399" s="47"/>
      <c r="P399" s="47"/>
      <c r="Q399" s="47"/>
      <c r="R399" s="47">
        <v>2</v>
      </c>
      <c r="S399" s="47"/>
      <c r="T399" s="47"/>
      <c r="U399" s="47"/>
      <c r="V399" s="47"/>
      <c r="W399" s="48">
        <v>1</v>
      </c>
      <c r="X399" s="61">
        <f t="shared" si="55"/>
        <v>2</v>
      </c>
      <c r="Y399" s="52">
        <f t="shared" si="55"/>
        <v>1</v>
      </c>
      <c r="Z399">
        <f t="shared" si="56"/>
        <v>3</v>
      </c>
    </row>
    <row r="400" spans="1:26">
      <c r="A400" s="51" t="s">
        <v>13</v>
      </c>
      <c r="B400" s="113" t="s">
        <v>610</v>
      </c>
      <c r="C400" s="47" t="s">
        <v>159</v>
      </c>
      <c r="D400" s="47" t="s">
        <v>172</v>
      </c>
      <c r="E400" s="52" t="s">
        <v>173</v>
      </c>
      <c r="F400" s="56">
        <v>4</v>
      </c>
      <c r="G400" s="47">
        <v>3</v>
      </c>
      <c r="H400" s="47"/>
      <c r="I400" s="47"/>
      <c r="J400" s="47"/>
      <c r="K400" s="47">
        <v>1</v>
      </c>
      <c r="L400" s="47">
        <v>1</v>
      </c>
      <c r="M400" s="47">
        <v>3</v>
      </c>
      <c r="N400" s="47">
        <v>4</v>
      </c>
      <c r="O400" s="47">
        <v>5</v>
      </c>
      <c r="P400" s="47"/>
      <c r="Q400" s="47"/>
      <c r="R400" s="47">
        <v>1</v>
      </c>
      <c r="S400" s="47">
        <v>2</v>
      </c>
      <c r="T400" s="47"/>
      <c r="U400" s="47"/>
      <c r="V400" s="47">
        <v>29</v>
      </c>
      <c r="W400" s="48">
        <v>21</v>
      </c>
      <c r="X400" s="61">
        <f t="shared" si="55"/>
        <v>39</v>
      </c>
      <c r="Y400" s="52">
        <f t="shared" si="55"/>
        <v>35</v>
      </c>
      <c r="Z400">
        <f t="shared" si="56"/>
        <v>74</v>
      </c>
    </row>
    <row r="401" spans="1:26">
      <c r="A401" s="51" t="s">
        <v>13</v>
      </c>
      <c r="B401" s="113" t="s">
        <v>611</v>
      </c>
      <c r="C401" s="47" t="s">
        <v>159</v>
      </c>
      <c r="D401" s="47" t="s">
        <v>174</v>
      </c>
      <c r="E401" s="52" t="s">
        <v>175</v>
      </c>
      <c r="F401" s="56">
        <v>1</v>
      </c>
      <c r="G401" s="47">
        <v>3</v>
      </c>
      <c r="H401" s="47"/>
      <c r="I401" s="47"/>
      <c r="J401" s="47"/>
      <c r="K401" s="47">
        <v>2</v>
      </c>
      <c r="L401" s="47"/>
      <c r="M401" s="47">
        <v>2</v>
      </c>
      <c r="N401" s="47">
        <v>5</v>
      </c>
      <c r="O401" s="47">
        <v>7</v>
      </c>
      <c r="P401" s="47"/>
      <c r="Q401" s="47"/>
      <c r="R401" s="47">
        <v>1</v>
      </c>
      <c r="S401" s="47">
        <v>6</v>
      </c>
      <c r="T401" s="47"/>
      <c r="U401" s="47"/>
      <c r="V401" s="47">
        <v>18</v>
      </c>
      <c r="W401" s="48">
        <v>59</v>
      </c>
      <c r="X401" s="61">
        <f t="shared" si="55"/>
        <v>25</v>
      </c>
      <c r="Y401" s="52">
        <f t="shared" si="55"/>
        <v>79</v>
      </c>
      <c r="Z401">
        <f t="shared" si="56"/>
        <v>104</v>
      </c>
    </row>
    <row r="402" spans="1:26">
      <c r="A402" s="51" t="s">
        <v>13</v>
      </c>
      <c r="B402" s="58" t="s">
        <v>632</v>
      </c>
      <c r="C402" s="47" t="s">
        <v>159</v>
      </c>
      <c r="D402" s="47" t="s">
        <v>176</v>
      </c>
      <c r="E402" s="52" t="s">
        <v>177</v>
      </c>
      <c r="F402" s="56">
        <v>1</v>
      </c>
      <c r="G402" s="47">
        <v>1</v>
      </c>
      <c r="H402" s="47"/>
      <c r="I402" s="47"/>
      <c r="J402" s="47">
        <v>6</v>
      </c>
      <c r="K402" s="47">
        <v>1</v>
      </c>
      <c r="L402" s="47">
        <v>8</v>
      </c>
      <c r="M402" s="47">
        <v>4</v>
      </c>
      <c r="N402" s="47">
        <v>13</v>
      </c>
      <c r="O402" s="47">
        <v>6</v>
      </c>
      <c r="P402" s="47"/>
      <c r="Q402" s="47"/>
      <c r="R402" s="47">
        <v>13</v>
      </c>
      <c r="S402" s="47">
        <v>2</v>
      </c>
      <c r="T402" s="47"/>
      <c r="U402" s="47"/>
      <c r="V402" s="47">
        <v>34</v>
      </c>
      <c r="W402" s="48">
        <v>11</v>
      </c>
      <c r="X402" s="61">
        <f t="shared" si="55"/>
        <v>75</v>
      </c>
      <c r="Y402" s="52">
        <f t="shared" si="55"/>
        <v>25</v>
      </c>
      <c r="Z402">
        <f t="shared" si="56"/>
        <v>100</v>
      </c>
    </row>
    <row r="403" spans="1:26">
      <c r="A403" s="51" t="s">
        <v>13</v>
      </c>
      <c r="B403" s="58" t="s">
        <v>632</v>
      </c>
      <c r="C403" s="47" t="s">
        <v>159</v>
      </c>
      <c r="D403" s="47" t="s">
        <v>178</v>
      </c>
      <c r="E403" s="52" t="s">
        <v>179</v>
      </c>
      <c r="F403" s="56">
        <v>3</v>
      </c>
      <c r="G403" s="47"/>
      <c r="H403" s="47">
        <v>1</v>
      </c>
      <c r="I403" s="47"/>
      <c r="J403" s="47">
        <v>10</v>
      </c>
      <c r="K403" s="47">
        <v>5</v>
      </c>
      <c r="L403" s="47">
        <v>3</v>
      </c>
      <c r="M403" s="47">
        <v>3</v>
      </c>
      <c r="N403" s="47">
        <v>21</v>
      </c>
      <c r="O403" s="47">
        <v>4</v>
      </c>
      <c r="P403" s="47"/>
      <c r="Q403" s="47"/>
      <c r="R403" s="47">
        <v>9</v>
      </c>
      <c r="S403" s="47">
        <v>1</v>
      </c>
      <c r="T403" s="47"/>
      <c r="U403" s="47"/>
      <c r="V403" s="47">
        <v>107</v>
      </c>
      <c r="W403" s="48">
        <v>12</v>
      </c>
      <c r="X403" s="61">
        <f t="shared" si="55"/>
        <v>154</v>
      </c>
      <c r="Y403" s="52">
        <f t="shared" si="55"/>
        <v>25</v>
      </c>
      <c r="Z403">
        <f t="shared" si="56"/>
        <v>179</v>
      </c>
    </row>
    <row r="404" spans="1:26">
      <c r="A404" s="51" t="s">
        <v>13</v>
      </c>
      <c r="B404" s="58" t="s">
        <v>633</v>
      </c>
      <c r="C404" s="47" t="s">
        <v>180</v>
      </c>
      <c r="D404" s="47" t="s">
        <v>181</v>
      </c>
      <c r="E404" s="52" t="s">
        <v>182</v>
      </c>
      <c r="F404" s="56"/>
      <c r="G404" s="47">
        <v>2</v>
      </c>
      <c r="H404" s="47">
        <v>1</v>
      </c>
      <c r="I404" s="47"/>
      <c r="J404" s="47">
        <v>1</v>
      </c>
      <c r="K404" s="47">
        <v>6</v>
      </c>
      <c r="L404" s="47"/>
      <c r="M404" s="47">
        <v>5</v>
      </c>
      <c r="N404" s="47"/>
      <c r="O404" s="47">
        <v>8</v>
      </c>
      <c r="P404" s="47"/>
      <c r="Q404" s="47"/>
      <c r="R404" s="47"/>
      <c r="S404" s="47">
        <v>9</v>
      </c>
      <c r="T404" s="47"/>
      <c r="U404" s="47"/>
      <c r="V404" s="47">
        <v>12</v>
      </c>
      <c r="W404" s="48">
        <v>84</v>
      </c>
      <c r="X404" s="61">
        <f t="shared" si="55"/>
        <v>14</v>
      </c>
      <c r="Y404" s="52">
        <f t="shared" si="55"/>
        <v>114</v>
      </c>
      <c r="Z404">
        <f t="shared" si="56"/>
        <v>128</v>
      </c>
    </row>
    <row r="405" spans="1:26">
      <c r="A405" s="51" t="s">
        <v>13</v>
      </c>
      <c r="B405" s="58" t="s">
        <v>633</v>
      </c>
      <c r="C405" s="47" t="s">
        <v>180</v>
      </c>
      <c r="D405" s="47" t="s">
        <v>183</v>
      </c>
      <c r="E405" s="52" t="s">
        <v>184</v>
      </c>
      <c r="F405" s="56"/>
      <c r="G405" s="47"/>
      <c r="H405" s="47"/>
      <c r="I405" s="47"/>
      <c r="J405" s="47"/>
      <c r="K405" s="47"/>
      <c r="L405" s="47"/>
      <c r="M405" s="47"/>
      <c r="N405" s="47"/>
      <c r="O405" s="47"/>
      <c r="P405" s="47"/>
      <c r="Q405" s="47"/>
      <c r="R405" s="47"/>
      <c r="S405" s="47">
        <v>1</v>
      </c>
      <c r="T405" s="47"/>
      <c r="U405" s="47"/>
      <c r="V405" s="47"/>
      <c r="W405" s="48">
        <v>1</v>
      </c>
      <c r="X405" s="61">
        <f t="shared" si="55"/>
        <v>0</v>
      </c>
      <c r="Y405" s="52">
        <f t="shared" si="55"/>
        <v>2</v>
      </c>
      <c r="Z405">
        <f t="shared" si="56"/>
        <v>2</v>
      </c>
    </row>
    <row r="406" spans="1:26">
      <c r="A406" s="51" t="s">
        <v>13</v>
      </c>
      <c r="B406" s="16" t="s">
        <v>634</v>
      </c>
      <c r="C406" s="47" t="s">
        <v>180</v>
      </c>
      <c r="D406" s="47" t="s">
        <v>185</v>
      </c>
      <c r="E406" s="52" t="s">
        <v>186</v>
      </c>
      <c r="F406" s="56">
        <v>1</v>
      </c>
      <c r="G406" s="47">
        <v>2</v>
      </c>
      <c r="H406" s="47"/>
      <c r="I406" s="47"/>
      <c r="J406" s="47">
        <v>2</v>
      </c>
      <c r="K406" s="47">
        <v>2</v>
      </c>
      <c r="L406" s="47">
        <v>1</v>
      </c>
      <c r="M406" s="47">
        <v>1</v>
      </c>
      <c r="N406" s="47">
        <v>5</v>
      </c>
      <c r="O406" s="47">
        <v>5</v>
      </c>
      <c r="P406" s="47"/>
      <c r="Q406" s="47"/>
      <c r="R406" s="47">
        <v>2</v>
      </c>
      <c r="S406" s="47">
        <v>3</v>
      </c>
      <c r="T406" s="47"/>
      <c r="U406" s="47"/>
      <c r="V406" s="47">
        <v>41</v>
      </c>
      <c r="W406" s="48">
        <v>57</v>
      </c>
      <c r="X406" s="61">
        <f t="shared" si="55"/>
        <v>52</v>
      </c>
      <c r="Y406" s="52">
        <f t="shared" si="55"/>
        <v>70</v>
      </c>
      <c r="Z406">
        <f t="shared" si="56"/>
        <v>122</v>
      </c>
    </row>
    <row r="407" spans="1:26">
      <c r="A407" s="51" t="s">
        <v>13</v>
      </c>
      <c r="B407" s="16" t="s">
        <v>634</v>
      </c>
      <c r="C407" s="47" t="s">
        <v>180</v>
      </c>
      <c r="D407" s="47" t="s">
        <v>187</v>
      </c>
      <c r="E407" s="52" t="s">
        <v>188</v>
      </c>
      <c r="F407" s="56"/>
      <c r="G407" s="47"/>
      <c r="H407" s="47"/>
      <c r="I407" s="47"/>
      <c r="J407" s="47"/>
      <c r="K407" s="47"/>
      <c r="L407" s="47"/>
      <c r="M407" s="47"/>
      <c r="N407" s="47"/>
      <c r="O407" s="47"/>
      <c r="P407" s="47"/>
      <c r="Q407" s="47"/>
      <c r="R407" s="47"/>
      <c r="S407" s="47"/>
      <c r="T407" s="47"/>
      <c r="U407" s="47"/>
      <c r="V407" s="47">
        <v>2</v>
      </c>
      <c r="W407" s="48">
        <v>3</v>
      </c>
      <c r="X407" s="61">
        <f t="shared" si="55"/>
        <v>2</v>
      </c>
      <c r="Y407" s="52">
        <f t="shared" si="55"/>
        <v>3</v>
      </c>
      <c r="Z407">
        <f t="shared" si="56"/>
        <v>5</v>
      </c>
    </row>
    <row r="408" spans="1:26">
      <c r="A408" s="51" t="s">
        <v>13</v>
      </c>
      <c r="B408" s="16" t="s">
        <v>635</v>
      </c>
      <c r="C408" s="47" t="s">
        <v>159</v>
      </c>
      <c r="D408" s="47" t="s">
        <v>189</v>
      </c>
      <c r="E408" s="52" t="s">
        <v>190</v>
      </c>
      <c r="F408" s="56"/>
      <c r="G408" s="47"/>
      <c r="H408" s="47"/>
      <c r="I408" s="47"/>
      <c r="J408" s="47"/>
      <c r="K408" s="47"/>
      <c r="L408" s="47"/>
      <c r="M408" s="47"/>
      <c r="N408" s="47"/>
      <c r="O408" s="47"/>
      <c r="P408" s="47"/>
      <c r="Q408" s="47"/>
      <c r="R408" s="47">
        <v>1</v>
      </c>
      <c r="S408" s="47"/>
      <c r="T408" s="47"/>
      <c r="U408" s="47"/>
      <c r="V408" s="47"/>
      <c r="W408" s="48"/>
      <c r="X408" s="61">
        <f t="shared" si="55"/>
        <v>1</v>
      </c>
      <c r="Y408" s="52">
        <f t="shared" si="55"/>
        <v>0</v>
      </c>
      <c r="Z408">
        <f t="shared" si="56"/>
        <v>1</v>
      </c>
    </row>
    <row r="409" spans="1:26">
      <c r="A409" s="51" t="s">
        <v>13</v>
      </c>
      <c r="B409" s="16" t="s">
        <v>636</v>
      </c>
      <c r="C409" s="47" t="s">
        <v>126</v>
      </c>
      <c r="D409" s="47" t="s">
        <v>191</v>
      </c>
      <c r="E409" s="52" t="s">
        <v>192</v>
      </c>
      <c r="F409" s="56"/>
      <c r="G409" s="47">
        <v>1</v>
      </c>
      <c r="H409" s="47"/>
      <c r="I409" s="47"/>
      <c r="J409" s="47">
        <v>7</v>
      </c>
      <c r="K409" s="47">
        <v>2</v>
      </c>
      <c r="L409" s="47">
        <v>1</v>
      </c>
      <c r="M409" s="47">
        <v>1</v>
      </c>
      <c r="N409" s="47">
        <v>3</v>
      </c>
      <c r="O409" s="47">
        <v>3</v>
      </c>
      <c r="P409" s="47"/>
      <c r="Q409" s="47"/>
      <c r="R409" s="47">
        <v>4</v>
      </c>
      <c r="S409" s="47">
        <v>1</v>
      </c>
      <c r="T409" s="47"/>
      <c r="U409" s="47"/>
      <c r="V409" s="47">
        <v>51</v>
      </c>
      <c r="W409" s="48">
        <v>16</v>
      </c>
      <c r="X409" s="61">
        <f t="shared" si="55"/>
        <v>66</v>
      </c>
      <c r="Y409" s="52">
        <f t="shared" si="55"/>
        <v>24</v>
      </c>
      <c r="Z409">
        <f t="shared" si="56"/>
        <v>90</v>
      </c>
    </row>
    <row r="410" spans="1:26">
      <c r="A410" s="51" t="s">
        <v>13</v>
      </c>
      <c r="B410" s="16" t="s">
        <v>637</v>
      </c>
      <c r="C410" s="47" t="s">
        <v>126</v>
      </c>
      <c r="D410" s="47" t="s">
        <v>193</v>
      </c>
      <c r="E410" s="52" t="s">
        <v>194</v>
      </c>
      <c r="F410" s="56">
        <v>2</v>
      </c>
      <c r="G410" s="47"/>
      <c r="H410" s="47"/>
      <c r="I410" s="47"/>
      <c r="J410" s="47">
        <v>6</v>
      </c>
      <c r="K410" s="47">
        <v>2</v>
      </c>
      <c r="L410" s="47">
        <v>2</v>
      </c>
      <c r="M410" s="47">
        <v>1</v>
      </c>
      <c r="N410" s="47">
        <v>7</v>
      </c>
      <c r="O410" s="47">
        <v>1</v>
      </c>
      <c r="P410" s="47"/>
      <c r="Q410" s="47"/>
      <c r="R410" s="47">
        <v>4</v>
      </c>
      <c r="S410" s="47">
        <v>1</v>
      </c>
      <c r="T410" s="47"/>
      <c r="U410" s="47"/>
      <c r="V410" s="47">
        <v>52</v>
      </c>
      <c r="W410" s="48">
        <v>15</v>
      </c>
      <c r="X410" s="61">
        <f t="shared" si="55"/>
        <v>73</v>
      </c>
      <c r="Y410" s="52">
        <f t="shared" si="55"/>
        <v>20</v>
      </c>
      <c r="Z410">
        <f t="shared" si="56"/>
        <v>93</v>
      </c>
    </row>
    <row r="411" spans="1:26">
      <c r="A411" s="51" t="s">
        <v>13</v>
      </c>
      <c r="B411" s="16" t="s">
        <v>638</v>
      </c>
      <c r="C411" s="47" t="s">
        <v>126</v>
      </c>
      <c r="D411" s="47" t="s">
        <v>195</v>
      </c>
      <c r="E411" s="52" t="s">
        <v>196</v>
      </c>
      <c r="F411" s="56">
        <v>5</v>
      </c>
      <c r="G411" s="47">
        <v>2</v>
      </c>
      <c r="H411" s="47">
        <v>1</v>
      </c>
      <c r="I411" s="47"/>
      <c r="J411" s="47">
        <v>4</v>
      </c>
      <c r="K411" s="47">
        <v>1</v>
      </c>
      <c r="L411" s="47">
        <v>4</v>
      </c>
      <c r="M411" s="47"/>
      <c r="N411" s="47">
        <v>9</v>
      </c>
      <c r="O411" s="47">
        <v>4</v>
      </c>
      <c r="P411" s="47"/>
      <c r="Q411" s="47"/>
      <c r="R411" s="47">
        <v>5</v>
      </c>
      <c r="S411" s="47">
        <v>3</v>
      </c>
      <c r="T411" s="47"/>
      <c r="U411" s="47"/>
      <c r="V411" s="47">
        <v>61</v>
      </c>
      <c r="W411" s="48">
        <v>12</v>
      </c>
      <c r="X411" s="61">
        <f t="shared" si="55"/>
        <v>89</v>
      </c>
      <c r="Y411" s="52">
        <f t="shared" si="55"/>
        <v>22</v>
      </c>
      <c r="Z411">
        <f t="shared" si="56"/>
        <v>111</v>
      </c>
    </row>
    <row r="412" spans="1:26">
      <c r="A412" s="51" t="s">
        <v>13</v>
      </c>
      <c r="B412" s="16" t="s">
        <v>639</v>
      </c>
      <c r="C412" s="47" t="s">
        <v>126</v>
      </c>
      <c r="D412" s="47" t="s">
        <v>197</v>
      </c>
      <c r="E412" s="52" t="s">
        <v>198</v>
      </c>
      <c r="F412" s="56">
        <v>2</v>
      </c>
      <c r="G412" s="47"/>
      <c r="H412" s="47"/>
      <c r="I412" s="47"/>
      <c r="J412" s="47">
        <v>9</v>
      </c>
      <c r="K412" s="47">
        <v>1</v>
      </c>
      <c r="L412" s="47">
        <v>4</v>
      </c>
      <c r="M412" s="47">
        <v>1</v>
      </c>
      <c r="N412" s="47">
        <v>12</v>
      </c>
      <c r="O412" s="47">
        <v>5</v>
      </c>
      <c r="P412" s="47"/>
      <c r="Q412" s="47"/>
      <c r="R412" s="47">
        <v>3</v>
      </c>
      <c r="S412" s="47"/>
      <c r="T412" s="47"/>
      <c r="U412" s="47"/>
      <c r="V412" s="47">
        <v>55</v>
      </c>
      <c r="W412" s="48">
        <v>3</v>
      </c>
      <c r="X412" s="61">
        <f t="shared" si="55"/>
        <v>85</v>
      </c>
      <c r="Y412" s="52">
        <f t="shared" si="55"/>
        <v>10</v>
      </c>
      <c r="Z412">
        <f t="shared" si="56"/>
        <v>95</v>
      </c>
    </row>
    <row r="413" spans="1:26">
      <c r="A413" s="51" t="s">
        <v>13</v>
      </c>
      <c r="B413" s="16" t="s">
        <v>640</v>
      </c>
      <c r="C413" s="47" t="s">
        <v>126</v>
      </c>
      <c r="D413" s="47" t="s">
        <v>199</v>
      </c>
      <c r="E413" s="52" t="s">
        <v>200</v>
      </c>
      <c r="F413" s="56">
        <v>5</v>
      </c>
      <c r="G413" s="47"/>
      <c r="H413" s="47"/>
      <c r="I413" s="47"/>
      <c r="J413" s="47">
        <v>8</v>
      </c>
      <c r="K413" s="47"/>
      <c r="L413" s="47">
        <v>9</v>
      </c>
      <c r="M413" s="47"/>
      <c r="N413" s="47">
        <v>8</v>
      </c>
      <c r="O413" s="47"/>
      <c r="P413" s="47"/>
      <c r="Q413" s="47"/>
      <c r="R413" s="47">
        <v>7</v>
      </c>
      <c r="S413" s="47"/>
      <c r="T413" s="47"/>
      <c r="U413" s="47"/>
      <c r="V413" s="47">
        <v>50</v>
      </c>
      <c r="W413" s="48">
        <v>7</v>
      </c>
      <c r="X413" s="61">
        <f t="shared" si="55"/>
        <v>87</v>
      </c>
      <c r="Y413" s="52">
        <f t="shared" si="55"/>
        <v>7</v>
      </c>
      <c r="Z413">
        <f t="shared" si="56"/>
        <v>94</v>
      </c>
    </row>
    <row r="414" spans="1:26">
      <c r="A414" s="51" t="s">
        <v>13</v>
      </c>
      <c r="B414" s="16" t="s">
        <v>641</v>
      </c>
      <c r="C414" s="47" t="s">
        <v>126</v>
      </c>
      <c r="D414" s="47" t="s">
        <v>201</v>
      </c>
      <c r="E414" s="52" t="s">
        <v>202</v>
      </c>
      <c r="F414" s="56">
        <v>2</v>
      </c>
      <c r="G414" s="47">
        <v>1</v>
      </c>
      <c r="H414" s="47"/>
      <c r="I414" s="47"/>
      <c r="J414" s="47">
        <v>8</v>
      </c>
      <c r="K414" s="47"/>
      <c r="L414" s="47">
        <v>10</v>
      </c>
      <c r="M414" s="47"/>
      <c r="N414" s="47">
        <v>24</v>
      </c>
      <c r="O414" s="47">
        <v>1</v>
      </c>
      <c r="P414" s="47">
        <v>1</v>
      </c>
      <c r="Q414" s="47"/>
      <c r="R414" s="47">
        <v>16</v>
      </c>
      <c r="S414" s="47"/>
      <c r="T414" s="47"/>
      <c r="U414" s="47"/>
      <c r="V414" s="47">
        <v>178</v>
      </c>
      <c r="W414" s="48">
        <v>16</v>
      </c>
      <c r="X414" s="61">
        <f t="shared" si="55"/>
        <v>239</v>
      </c>
      <c r="Y414" s="52">
        <f t="shared" si="55"/>
        <v>18</v>
      </c>
      <c r="Z414">
        <f t="shared" si="56"/>
        <v>257</v>
      </c>
    </row>
    <row r="415" spans="1:26">
      <c r="A415" s="51" t="s">
        <v>13</v>
      </c>
      <c r="B415" s="16" t="s">
        <v>642</v>
      </c>
      <c r="C415" s="47" t="s">
        <v>126</v>
      </c>
      <c r="D415" s="47" t="s">
        <v>203</v>
      </c>
      <c r="E415" s="52" t="s">
        <v>204</v>
      </c>
      <c r="F415" s="56"/>
      <c r="G415" s="47"/>
      <c r="H415" s="47"/>
      <c r="I415" s="47"/>
      <c r="J415" s="47"/>
      <c r="K415" s="47">
        <v>1</v>
      </c>
      <c r="L415" s="47"/>
      <c r="M415" s="47"/>
      <c r="N415" s="47">
        <v>1</v>
      </c>
      <c r="O415" s="47"/>
      <c r="P415" s="47"/>
      <c r="Q415" s="47"/>
      <c r="R415" s="47">
        <v>1</v>
      </c>
      <c r="S415" s="47">
        <v>2</v>
      </c>
      <c r="T415" s="47"/>
      <c r="U415" s="47"/>
      <c r="V415" s="47">
        <v>26</v>
      </c>
      <c r="W415" s="48">
        <v>10</v>
      </c>
      <c r="X415" s="61">
        <f t="shared" si="55"/>
        <v>28</v>
      </c>
      <c r="Y415" s="52">
        <f t="shared" si="55"/>
        <v>13</v>
      </c>
      <c r="Z415">
        <f t="shared" si="56"/>
        <v>41</v>
      </c>
    </row>
    <row r="416" spans="1:26">
      <c r="A416" s="51" t="s">
        <v>13</v>
      </c>
      <c r="B416" s="16" t="s">
        <v>643</v>
      </c>
      <c r="C416" s="47" t="s">
        <v>126</v>
      </c>
      <c r="D416" s="47" t="s">
        <v>205</v>
      </c>
      <c r="E416" s="52" t="s">
        <v>206</v>
      </c>
      <c r="F416" s="56"/>
      <c r="G416" s="47">
        <v>2</v>
      </c>
      <c r="H416" s="47"/>
      <c r="I416" s="47"/>
      <c r="J416" s="47"/>
      <c r="K416" s="47"/>
      <c r="L416" s="47">
        <v>3</v>
      </c>
      <c r="M416" s="47"/>
      <c r="N416" s="47"/>
      <c r="O416" s="47">
        <v>2</v>
      </c>
      <c r="P416" s="47"/>
      <c r="Q416" s="47"/>
      <c r="R416" s="47">
        <v>1</v>
      </c>
      <c r="S416" s="47"/>
      <c r="T416" s="47"/>
      <c r="U416" s="47"/>
      <c r="V416" s="47">
        <v>10</v>
      </c>
      <c r="W416" s="48">
        <v>6</v>
      </c>
      <c r="X416" s="61">
        <f t="shared" si="55"/>
        <v>14</v>
      </c>
      <c r="Y416" s="52">
        <f t="shared" si="55"/>
        <v>10</v>
      </c>
      <c r="Z416">
        <f t="shared" si="56"/>
        <v>24</v>
      </c>
    </row>
    <row r="417" spans="1:26">
      <c r="A417" s="51" t="s">
        <v>13</v>
      </c>
      <c r="B417" s="16" t="s">
        <v>644</v>
      </c>
      <c r="C417" s="47" t="s">
        <v>159</v>
      </c>
      <c r="D417" s="47" t="s">
        <v>207</v>
      </c>
      <c r="E417" s="52" t="s">
        <v>208</v>
      </c>
      <c r="F417" s="56">
        <v>1</v>
      </c>
      <c r="G417" s="47"/>
      <c r="H417" s="47"/>
      <c r="I417" s="47"/>
      <c r="J417" s="47">
        <v>14</v>
      </c>
      <c r="K417" s="47">
        <v>7</v>
      </c>
      <c r="L417" s="47"/>
      <c r="M417" s="47"/>
      <c r="N417" s="47">
        <v>3</v>
      </c>
      <c r="O417" s="47">
        <v>1</v>
      </c>
      <c r="P417" s="47"/>
      <c r="Q417" s="47"/>
      <c r="R417" s="47"/>
      <c r="S417" s="47"/>
      <c r="T417" s="47"/>
      <c r="U417" s="47"/>
      <c r="V417" s="47">
        <v>13</v>
      </c>
      <c r="W417" s="48">
        <v>12</v>
      </c>
      <c r="X417" s="61">
        <f t="shared" si="55"/>
        <v>31</v>
      </c>
      <c r="Y417" s="52">
        <f t="shared" si="55"/>
        <v>20</v>
      </c>
      <c r="Z417">
        <f t="shared" si="56"/>
        <v>51</v>
      </c>
    </row>
    <row r="418" spans="1:26">
      <c r="A418" s="51" t="s">
        <v>13</v>
      </c>
      <c r="B418" s="16" t="s">
        <v>645</v>
      </c>
      <c r="C418" s="47" t="s">
        <v>159</v>
      </c>
      <c r="D418" s="47" t="s">
        <v>209</v>
      </c>
      <c r="E418" s="52" t="s">
        <v>210</v>
      </c>
      <c r="F418" s="56">
        <v>3</v>
      </c>
      <c r="G418" s="47">
        <v>2</v>
      </c>
      <c r="H418" s="47"/>
      <c r="I418" s="47"/>
      <c r="J418" s="47">
        <v>3</v>
      </c>
      <c r="K418" s="47">
        <v>2</v>
      </c>
      <c r="L418" s="47">
        <v>2</v>
      </c>
      <c r="M418" s="47"/>
      <c r="N418" s="47">
        <v>7</v>
      </c>
      <c r="O418" s="47">
        <v>3</v>
      </c>
      <c r="P418" s="47"/>
      <c r="Q418" s="47"/>
      <c r="R418" s="47">
        <v>7</v>
      </c>
      <c r="S418" s="47">
        <v>1</v>
      </c>
      <c r="T418" s="47"/>
      <c r="U418" s="47"/>
      <c r="V418" s="47">
        <v>73</v>
      </c>
      <c r="W418" s="48">
        <v>20</v>
      </c>
      <c r="X418" s="61">
        <f t="shared" si="55"/>
        <v>95</v>
      </c>
      <c r="Y418" s="52">
        <f t="shared" si="55"/>
        <v>28</v>
      </c>
      <c r="Z418">
        <f t="shared" si="56"/>
        <v>123</v>
      </c>
    </row>
    <row r="419" spans="1:26">
      <c r="A419" s="51" t="s">
        <v>13</v>
      </c>
      <c r="B419" s="16" t="s">
        <v>646</v>
      </c>
      <c r="C419" s="47" t="s">
        <v>159</v>
      </c>
      <c r="D419" s="47" t="s">
        <v>211</v>
      </c>
      <c r="E419" s="52" t="s">
        <v>212</v>
      </c>
      <c r="F419" s="56">
        <v>1</v>
      </c>
      <c r="G419" s="47"/>
      <c r="H419" s="47"/>
      <c r="I419" s="47"/>
      <c r="J419" s="47"/>
      <c r="K419" s="47">
        <v>1</v>
      </c>
      <c r="L419" s="47">
        <v>2</v>
      </c>
      <c r="M419" s="47">
        <v>3</v>
      </c>
      <c r="N419" s="47">
        <v>3</v>
      </c>
      <c r="O419" s="47">
        <v>8</v>
      </c>
      <c r="P419" s="47"/>
      <c r="Q419" s="47"/>
      <c r="R419" s="47">
        <v>2</v>
      </c>
      <c r="S419" s="47">
        <v>1</v>
      </c>
      <c r="T419" s="47"/>
      <c r="U419" s="47"/>
      <c r="V419" s="47">
        <v>21</v>
      </c>
      <c r="W419" s="48">
        <v>23</v>
      </c>
      <c r="X419" s="61">
        <f t="shared" si="55"/>
        <v>29</v>
      </c>
      <c r="Y419" s="52">
        <f t="shared" si="55"/>
        <v>36</v>
      </c>
      <c r="Z419">
        <f t="shared" si="56"/>
        <v>65</v>
      </c>
    </row>
    <row r="420" spans="1:26">
      <c r="A420" s="51" t="s">
        <v>13</v>
      </c>
      <c r="B420" s="16" t="s">
        <v>647</v>
      </c>
      <c r="C420" s="47" t="s">
        <v>159</v>
      </c>
      <c r="D420" s="47" t="s">
        <v>213</v>
      </c>
      <c r="E420" s="52" t="s">
        <v>214</v>
      </c>
      <c r="F420" s="56"/>
      <c r="G420" s="47">
        <v>1</v>
      </c>
      <c r="H420" s="47"/>
      <c r="I420" s="47"/>
      <c r="J420" s="47"/>
      <c r="K420" s="47">
        <v>1</v>
      </c>
      <c r="L420" s="47"/>
      <c r="M420" s="47">
        <v>1</v>
      </c>
      <c r="N420" s="47">
        <v>5</v>
      </c>
      <c r="O420" s="47"/>
      <c r="P420" s="47"/>
      <c r="Q420" s="47"/>
      <c r="R420" s="47">
        <v>2</v>
      </c>
      <c r="S420" s="47">
        <v>2</v>
      </c>
      <c r="T420" s="47"/>
      <c r="U420" s="47"/>
      <c r="V420" s="47">
        <v>12</v>
      </c>
      <c r="W420" s="48">
        <v>12</v>
      </c>
      <c r="X420" s="61">
        <f t="shared" si="55"/>
        <v>19</v>
      </c>
      <c r="Y420" s="52">
        <f t="shared" si="55"/>
        <v>17</v>
      </c>
      <c r="Z420">
        <f t="shared" si="56"/>
        <v>36</v>
      </c>
    </row>
    <row r="421" spans="1:26">
      <c r="A421" s="51" t="s">
        <v>13</v>
      </c>
      <c r="B421" s="16" t="s">
        <v>648</v>
      </c>
      <c r="C421" s="47" t="s">
        <v>159</v>
      </c>
      <c r="D421" s="47" t="s">
        <v>215</v>
      </c>
      <c r="E421" s="52" t="s">
        <v>216</v>
      </c>
      <c r="F421" s="56">
        <v>2</v>
      </c>
      <c r="G421" s="47">
        <v>1</v>
      </c>
      <c r="H421" s="47"/>
      <c r="I421" s="47">
        <v>1</v>
      </c>
      <c r="J421" s="47">
        <v>2</v>
      </c>
      <c r="K421" s="47"/>
      <c r="L421" s="47">
        <v>2</v>
      </c>
      <c r="M421" s="47"/>
      <c r="N421" s="47">
        <v>23</v>
      </c>
      <c r="O421" s="47">
        <v>30</v>
      </c>
      <c r="P421" s="47"/>
      <c r="Q421" s="47"/>
      <c r="R421" s="47">
        <v>2</v>
      </c>
      <c r="S421" s="47">
        <v>2</v>
      </c>
      <c r="T421" s="47"/>
      <c r="U421" s="47"/>
      <c r="V421" s="47">
        <v>26</v>
      </c>
      <c r="W421" s="48">
        <v>19</v>
      </c>
      <c r="X421" s="61">
        <f t="shared" si="55"/>
        <v>57</v>
      </c>
      <c r="Y421" s="52">
        <f t="shared" si="55"/>
        <v>53</v>
      </c>
      <c r="Z421">
        <f t="shared" si="56"/>
        <v>110</v>
      </c>
    </row>
    <row r="422" spans="1:26">
      <c r="A422" s="51" t="s">
        <v>13</v>
      </c>
      <c r="B422" s="16" t="s">
        <v>649</v>
      </c>
      <c r="C422" s="47" t="s">
        <v>159</v>
      </c>
      <c r="D422" s="47" t="s">
        <v>217</v>
      </c>
      <c r="E422" s="52" t="s">
        <v>218</v>
      </c>
      <c r="F422" s="56"/>
      <c r="G422" s="47"/>
      <c r="H422" s="47"/>
      <c r="I422" s="47"/>
      <c r="J422" s="47"/>
      <c r="K422" s="47"/>
      <c r="L422" s="47">
        <v>1</v>
      </c>
      <c r="M422" s="47"/>
      <c r="N422" s="47"/>
      <c r="O422" s="47"/>
      <c r="P422" s="47"/>
      <c r="Q422" s="47"/>
      <c r="R422" s="47"/>
      <c r="S422" s="47">
        <v>1</v>
      </c>
      <c r="T422" s="47"/>
      <c r="U422" s="47"/>
      <c r="V422" s="47">
        <v>3</v>
      </c>
      <c r="W422" s="48">
        <v>4</v>
      </c>
      <c r="X422" s="61">
        <f t="shared" si="55"/>
        <v>4</v>
      </c>
      <c r="Y422" s="52">
        <f t="shared" si="55"/>
        <v>5</v>
      </c>
      <c r="Z422">
        <f t="shared" si="56"/>
        <v>9</v>
      </c>
    </row>
    <row r="423" spans="1:26">
      <c r="A423" s="51" t="s">
        <v>13</v>
      </c>
      <c r="B423" s="16" t="s">
        <v>650</v>
      </c>
      <c r="C423" s="47" t="s">
        <v>180</v>
      </c>
      <c r="D423" s="47" t="s">
        <v>219</v>
      </c>
      <c r="E423" s="52" t="s">
        <v>651</v>
      </c>
      <c r="F423" s="56">
        <v>1</v>
      </c>
      <c r="G423" s="47">
        <v>14</v>
      </c>
      <c r="H423" s="47"/>
      <c r="I423" s="47">
        <v>1</v>
      </c>
      <c r="J423" s="47">
        <v>1</v>
      </c>
      <c r="K423" s="47">
        <v>5</v>
      </c>
      <c r="L423" s="47">
        <v>6</v>
      </c>
      <c r="M423" s="47">
        <v>35</v>
      </c>
      <c r="N423" s="47">
        <v>11</v>
      </c>
      <c r="O423" s="47">
        <v>70</v>
      </c>
      <c r="P423" s="47"/>
      <c r="Q423" s="47"/>
      <c r="R423" s="47">
        <v>2</v>
      </c>
      <c r="S423" s="47">
        <v>18</v>
      </c>
      <c r="T423" s="47"/>
      <c r="U423" s="47"/>
      <c r="V423" s="47">
        <v>7</v>
      </c>
      <c r="W423" s="48">
        <v>138</v>
      </c>
      <c r="X423" s="61">
        <f t="shared" si="55"/>
        <v>28</v>
      </c>
      <c r="Y423" s="52">
        <f t="shared" si="55"/>
        <v>281</v>
      </c>
      <c r="Z423">
        <f t="shared" si="56"/>
        <v>309</v>
      </c>
    </row>
    <row r="424" spans="1:26">
      <c r="A424" s="51" t="s">
        <v>13</v>
      </c>
      <c r="B424" s="16" t="s">
        <v>652</v>
      </c>
      <c r="C424" s="47" t="s">
        <v>180</v>
      </c>
      <c r="D424" s="47" t="s">
        <v>221</v>
      </c>
      <c r="E424" s="52" t="s">
        <v>653</v>
      </c>
      <c r="F424" s="56">
        <v>1</v>
      </c>
      <c r="G424" s="47">
        <v>4</v>
      </c>
      <c r="H424" s="47"/>
      <c r="I424" s="47"/>
      <c r="J424" s="47">
        <v>2</v>
      </c>
      <c r="K424" s="47">
        <v>4</v>
      </c>
      <c r="L424" s="47"/>
      <c r="M424" s="47">
        <v>11</v>
      </c>
      <c r="N424" s="47">
        <v>2</v>
      </c>
      <c r="O424" s="47">
        <v>8</v>
      </c>
      <c r="P424" s="47"/>
      <c r="Q424" s="47"/>
      <c r="R424" s="47">
        <v>2</v>
      </c>
      <c r="S424" s="47">
        <v>9</v>
      </c>
      <c r="T424" s="47"/>
      <c r="U424" s="47"/>
      <c r="V424" s="47">
        <v>3</v>
      </c>
      <c r="W424" s="48">
        <v>54</v>
      </c>
      <c r="X424" s="61">
        <f t="shared" si="55"/>
        <v>10</v>
      </c>
      <c r="Y424" s="52">
        <f t="shared" si="55"/>
        <v>90</v>
      </c>
      <c r="Z424">
        <f t="shared" si="56"/>
        <v>100</v>
      </c>
    </row>
    <row r="425" spans="1:26">
      <c r="A425" s="51" t="s">
        <v>13</v>
      </c>
      <c r="B425" s="16" t="s">
        <v>652</v>
      </c>
      <c r="C425" s="47" t="s">
        <v>180</v>
      </c>
      <c r="D425" s="47" t="s">
        <v>223</v>
      </c>
      <c r="E425" s="52" t="s">
        <v>224</v>
      </c>
      <c r="F425" s="56"/>
      <c r="G425" s="47"/>
      <c r="H425" s="47"/>
      <c r="I425" s="47"/>
      <c r="J425" s="47"/>
      <c r="K425" s="47"/>
      <c r="L425" s="47"/>
      <c r="M425" s="47"/>
      <c r="N425" s="47"/>
      <c r="O425" s="47"/>
      <c r="P425" s="47"/>
      <c r="Q425" s="47"/>
      <c r="R425" s="47"/>
      <c r="S425" s="47"/>
      <c r="T425" s="47"/>
      <c r="U425" s="47"/>
      <c r="V425" s="47">
        <v>1</v>
      </c>
      <c r="W425" s="48"/>
      <c r="X425" s="61">
        <f t="shared" si="55"/>
        <v>1</v>
      </c>
      <c r="Y425" s="52">
        <f t="shared" si="55"/>
        <v>0</v>
      </c>
      <c r="Z425">
        <f t="shared" si="56"/>
        <v>1</v>
      </c>
    </row>
    <row r="426" spans="1:26">
      <c r="A426" s="51" t="s">
        <v>13</v>
      </c>
      <c r="B426" s="16" t="s">
        <v>654</v>
      </c>
      <c r="C426" s="47" t="s">
        <v>159</v>
      </c>
      <c r="D426" s="47" t="s">
        <v>225</v>
      </c>
      <c r="E426" s="52" t="s">
        <v>226</v>
      </c>
      <c r="F426" s="56">
        <v>1</v>
      </c>
      <c r="G426" s="47">
        <v>6</v>
      </c>
      <c r="H426" s="47"/>
      <c r="I426" s="47"/>
      <c r="J426" s="47"/>
      <c r="K426" s="47">
        <v>6</v>
      </c>
      <c r="L426" s="47">
        <v>1</v>
      </c>
      <c r="M426" s="47">
        <v>6</v>
      </c>
      <c r="N426" s="47">
        <v>5</v>
      </c>
      <c r="O426" s="47">
        <v>10</v>
      </c>
      <c r="P426" s="47"/>
      <c r="Q426" s="47"/>
      <c r="R426" s="47">
        <v>5</v>
      </c>
      <c r="S426" s="47">
        <v>10</v>
      </c>
      <c r="T426" s="47"/>
      <c r="U426" s="47"/>
      <c r="V426" s="47">
        <v>41</v>
      </c>
      <c r="W426" s="48">
        <v>73</v>
      </c>
      <c r="X426" s="61">
        <f t="shared" si="55"/>
        <v>53</v>
      </c>
      <c r="Y426" s="52">
        <f t="shared" si="55"/>
        <v>111</v>
      </c>
      <c r="Z426">
        <f t="shared" si="56"/>
        <v>164</v>
      </c>
    </row>
    <row r="427" spans="1:26">
      <c r="A427" s="51" t="s">
        <v>13</v>
      </c>
      <c r="B427" s="16" t="s">
        <v>655</v>
      </c>
      <c r="C427" s="47" t="s">
        <v>159</v>
      </c>
      <c r="D427" s="47" t="s">
        <v>227</v>
      </c>
      <c r="E427" s="52" t="s">
        <v>228</v>
      </c>
      <c r="F427" s="56">
        <v>2</v>
      </c>
      <c r="G427" s="47"/>
      <c r="H427" s="47"/>
      <c r="I427" s="47"/>
      <c r="J427" s="47">
        <v>1</v>
      </c>
      <c r="K427" s="47"/>
      <c r="L427" s="47"/>
      <c r="M427" s="47">
        <v>1</v>
      </c>
      <c r="N427" s="47"/>
      <c r="O427" s="47">
        <v>2</v>
      </c>
      <c r="P427" s="47"/>
      <c r="Q427" s="47"/>
      <c r="R427" s="47">
        <v>1</v>
      </c>
      <c r="S427" s="47">
        <v>1</v>
      </c>
      <c r="T427" s="47"/>
      <c r="U427" s="47"/>
      <c r="V427" s="47">
        <v>15</v>
      </c>
      <c r="W427" s="48">
        <v>17</v>
      </c>
      <c r="X427" s="61">
        <f t="shared" si="55"/>
        <v>19</v>
      </c>
      <c r="Y427" s="52">
        <f t="shared" si="55"/>
        <v>21</v>
      </c>
      <c r="Z427">
        <f t="shared" si="56"/>
        <v>40</v>
      </c>
    </row>
    <row r="428" spans="1:26">
      <c r="A428" s="51" t="s">
        <v>13</v>
      </c>
      <c r="B428" s="16" t="s">
        <v>656</v>
      </c>
      <c r="C428" s="47" t="s">
        <v>169</v>
      </c>
      <c r="D428" s="47" t="s">
        <v>229</v>
      </c>
      <c r="E428" s="52" t="s">
        <v>230</v>
      </c>
      <c r="F428" s="56"/>
      <c r="G428" s="47"/>
      <c r="H428" s="47"/>
      <c r="I428" s="47"/>
      <c r="J428" s="47"/>
      <c r="K428" s="47"/>
      <c r="L428" s="47"/>
      <c r="M428" s="47"/>
      <c r="N428" s="47"/>
      <c r="O428" s="47"/>
      <c r="P428" s="47"/>
      <c r="Q428" s="47"/>
      <c r="R428" s="47"/>
      <c r="S428" s="47"/>
      <c r="T428" s="47"/>
      <c r="U428" s="47"/>
      <c r="V428" s="47">
        <v>2</v>
      </c>
      <c r="W428" s="48"/>
      <c r="X428" s="61">
        <f t="shared" si="55"/>
        <v>2</v>
      </c>
      <c r="Y428" s="52">
        <f t="shared" si="55"/>
        <v>0</v>
      </c>
      <c r="Z428">
        <f t="shared" si="56"/>
        <v>2</v>
      </c>
    </row>
    <row r="429" spans="1:26">
      <c r="A429" s="51" t="s">
        <v>13</v>
      </c>
      <c r="B429" s="16" t="s">
        <v>656</v>
      </c>
      <c r="C429" s="47" t="s">
        <v>169</v>
      </c>
      <c r="D429" s="47" t="s">
        <v>231</v>
      </c>
      <c r="E429" s="52" t="s">
        <v>232</v>
      </c>
      <c r="F429" s="56"/>
      <c r="G429" s="47"/>
      <c r="H429" s="47"/>
      <c r="I429" s="47"/>
      <c r="J429" s="47"/>
      <c r="K429" s="47"/>
      <c r="L429" s="47">
        <v>2</v>
      </c>
      <c r="M429" s="47"/>
      <c r="N429" s="47">
        <v>1</v>
      </c>
      <c r="O429" s="47"/>
      <c r="P429" s="47"/>
      <c r="Q429" s="47"/>
      <c r="R429" s="47">
        <v>5</v>
      </c>
      <c r="S429" s="47">
        <v>7</v>
      </c>
      <c r="T429" s="47"/>
      <c r="U429" s="47"/>
      <c r="V429" s="47">
        <v>2</v>
      </c>
      <c r="W429" s="48">
        <v>1</v>
      </c>
      <c r="X429" s="61">
        <f t="shared" si="55"/>
        <v>10</v>
      </c>
      <c r="Y429" s="52">
        <f t="shared" si="55"/>
        <v>8</v>
      </c>
      <c r="Z429">
        <f t="shared" si="56"/>
        <v>18</v>
      </c>
    </row>
    <row r="430" spans="1:26">
      <c r="A430" s="51" t="s">
        <v>13</v>
      </c>
      <c r="B430" s="16" t="s">
        <v>657</v>
      </c>
      <c r="C430" s="47" t="s">
        <v>159</v>
      </c>
      <c r="D430" s="47" t="s">
        <v>583</v>
      </c>
      <c r="E430" s="52" t="s">
        <v>236</v>
      </c>
      <c r="F430" s="56"/>
      <c r="G430" s="47"/>
      <c r="H430" s="47"/>
      <c r="I430" s="47"/>
      <c r="J430" s="47"/>
      <c r="K430" s="47"/>
      <c r="L430" s="47"/>
      <c r="M430" s="47"/>
      <c r="N430" s="47"/>
      <c r="O430" s="47"/>
      <c r="P430" s="47"/>
      <c r="Q430" s="47"/>
      <c r="R430" s="47"/>
      <c r="S430" s="47"/>
      <c r="T430" s="47"/>
      <c r="U430" s="47"/>
      <c r="V430" s="47"/>
      <c r="W430" s="48">
        <v>1</v>
      </c>
      <c r="X430" s="61">
        <f t="shared" si="55"/>
        <v>0</v>
      </c>
      <c r="Y430" s="52">
        <f t="shared" si="55"/>
        <v>1</v>
      </c>
      <c r="Z430">
        <f t="shared" si="56"/>
        <v>1</v>
      </c>
    </row>
    <row r="431" spans="1:26">
      <c r="A431" s="51" t="s">
        <v>13</v>
      </c>
      <c r="B431" s="16" t="s">
        <v>657</v>
      </c>
      <c r="C431" s="47" t="s">
        <v>159</v>
      </c>
      <c r="D431" s="47" t="s">
        <v>233</v>
      </c>
      <c r="E431" s="52" t="s">
        <v>234</v>
      </c>
      <c r="F431" s="56"/>
      <c r="G431" s="47"/>
      <c r="H431" s="47"/>
      <c r="I431" s="47"/>
      <c r="J431" s="47"/>
      <c r="K431" s="47"/>
      <c r="L431" s="47"/>
      <c r="M431" s="47"/>
      <c r="N431" s="47"/>
      <c r="O431" s="47"/>
      <c r="P431" s="47"/>
      <c r="Q431" s="47"/>
      <c r="R431" s="47"/>
      <c r="S431" s="47"/>
      <c r="T431" s="47"/>
      <c r="U431" s="47"/>
      <c r="V431" s="47">
        <v>1</v>
      </c>
      <c r="W431" s="48"/>
      <c r="X431" s="61">
        <f t="shared" si="55"/>
        <v>1</v>
      </c>
      <c r="Y431" s="52">
        <f t="shared" si="55"/>
        <v>0</v>
      </c>
      <c r="Z431">
        <f t="shared" si="56"/>
        <v>1</v>
      </c>
    </row>
    <row r="432" spans="1:26">
      <c r="A432" s="51" t="s">
        <v>13</v>
      </c>
      <c r="B432" s="16" t="s">
        <v>657</v>
      </c>
      <c r="C432" s="47" t="s">
        <v>144</v>
      </c>
      <c r="D432" s="47" t="s">
        <v>235</v>
      </c>
      <c r="E432" s="52" t="s">
        <v>236</v>
      </c>
      <c r="F432" s="56">
        <v>1</v>
      </c>
      <c r="G432" s="47">
        <v>3</v>
      </c>
      <c r="H432" s="47"/>
      <c r="I432" s="47"/>
      <c r="J432" s="47">
        <v>4</v>
      </c>
      <c r="K432" s="47">
        <v>4</v>
      </c>
      <c r="L432" s="47">
        <v>1</v>
      </c>
      <c r="M432" s="47">
        <v>9</v>
      </c>
      <c r="N432" s="47">
        <v>5</v>
      </c>
      <c r="O432" s="47">
        <v>14</v>
      </c>
      <c r="P432" s="47"/>
      <c r="Q432" s="47"/>
      <c r="R432" s="47">
        <v>1</v>
      </c>
      <c r="S432" s="47">
        <v>1</v>
      </c>
      <c r="T432" s="47"/>
      <c r="U432" s="47"/>
      <c r="V432" s="47">
        <v>26</v>
      </c>
      <c r="W432" s="48">
        <v>40</v>
      </c>
      <c r="X432" s="61">
        <f t="shared" si="55"/>
        <v>38</v>
      </c>
      <c r="Y432" s="52">
        <f t="shared" si="55"/>
        <v>71</v>
      </c>
      <c r="Z432">
        <f t="shared" si="56"/>
        <v>109</v>
      </c>
    </row>
    <row r="433" spans="1:26">
      <c r="A433" s="51" t="s">
        <v>13</v>
      </c>
      <c r="B433" s="16" t="s">
        <v>657</v>
      </c>
      <c r="C433" s="47" t="s">
        <v>144</v>
      </c>
      <c r="D433" s="47" t="s">
        <v>237</v>
      </c>
      <c r="E433" s="52" t="s">
        <v>234</v>
      </c>
      <c r="F433" s="56">
        <v>4</v>
      </c>
      <c r="G433" s="47">
        <v>7</v>
      </c>
      <c r="H433" s="47"/>
      <c r="I433" s="47"/>
      <c r="J433" s="47">
        <v>6</v>
      </c>
      <c r="K433" s="47">
        <v>10</v>
      </c>
      <c r="L433" s="47">
        <v>7</v>
      </c>
      <c r="M433" s="47">
        <v>13</v>
      </c>
      <c r="N433" s="47">
        <v>13</v>
      </c>
      <c r="O433" s="47">
        <v>30</v>
      </c>
      <c r="P433" s="47"/>
      <c r="Q433" s="47"/>
      <c r="R433" s="47">
        <v>4</v>
      </c>
      <c r="S433" s="47">
        <v>7</v>
      </c>
      <c r="T433" s="47"/>
      <c r="U433" s="47">
        <v>1</v>
      </c>
      <c r="V433" s="47">
        <v>66</v>
      </c>
      <c r="W433" s="48">
        <v>75</v>
      </c>
      <c r="X433" s="61">
        <f t="shared" si="55"/>
        <v>100</v>
      </c>
      <c r="Y433" s="52">
        <f t="shared" si="55"/>
        <v>143</v>
      </c>
      <c r="Z433">
        <f t="shared" si="56"/>
        <v>243</v>
      </c>
    </row>
    <row r="434" spans="1:26">
      <c r="A434" s="51" t="s">
        <v>13</v>
      </c>
      <c r="B434" s="16" t="s">
        <v>658</v>
      </c>
      <c r="C434" s="47" t="s">
        <v>144</v>
      </c>
      <c r="D434" s="47" t="s">
        <v>238</v>
      </c>
      <c r="E434" s="52" t="s">
        <v>239</v>
      </c>
      <c r="F434" s="56">
        <v>1</v>
      </c>
      <c r="G434" s="47"/>
      <c r="H434" s="47"/>
      <c r="I434" s="47"/>
      <c r="J434" s="47">
        <v>3</v>
      </c>
      <c r="K434" s="47">
        <v>7</v>
      </c>
      <c r="L434" s="47">
        <v>5</v>
      </c>
      <c r="M434" s="47">
        <v>11</v>
      </c>
      <c r="N434" s="47">
        <v>3</v>
      </c>
      <c r="O434" s="47">
        <v>3</v>
      </c>
      <c r="P434" s="47"/>
      <c r="Q434" s="47"/>
      <c r="R434" s="47">
        <v>3</v>
      </c>
      <c r="S434" s="47">
        <v>2</v>
      </c>
      <c r="T434" s="47"/>
      <c r="U434" s="47"/>
      <c r="V434" s="47">
        <v>28</v>
      </c>
      <c r="W434" s="48">
        <v>40</v>
      </c>
      <c r="X434" s="61">
        <f t="shared" si="55"/>
        <v>43</v>
      </c>
      <c r="Y434" s="52">
        <f t="shared" si="55"/>
        <v>63</v>
      </c>
      <c r="Z434">
        <f t="shared" si="56"/>
        <v>106</v>
      </c>
    </row>
    <row r="435" spans="1:26">
      <c r="A435" s="51" t="s">
        <v>13</v>
      </c>
      <c r="B435" s="16" t="s">
        <v>659</v>
      </c>
      <c r="C435" s="47" t="s">
        <v>144</v>
      </c>
      <c r="D435" s="47" t="s">
        <v>240</v>
      </c>
      <c r="E435" s="52" t="s">
        <v>241</v>
      </c>
      <c r="F435" s="56"/>
      <c r="G435" s="47"/>
      <c r="H435" s="47"/>
      <c r="I435" s="47"/>
      <c r="J435" s="47"/>
      <c r="K435" s="47"/>
      <c r="L435" s="47">
        <v>1</v>
      </c>
      <c r="M435" s="47">
        <v>1</v>
      </c>
      <c r="N435" s="47"/>
      <c r="O435" s="47">
        <v>1</v>
      </c>
      <c r="P435" s="47"/>
      <c r="Q435" s="47"/>
      <c r="R435" s="47">
        <v>1</v>
      </c>
      <c r="S435" s="47">
        <v>2</v>
      </c>
      <c r="T435" s="47"/>
      <c r="U435" s="47"/>
      <c r="V435" s="47">
        <v>1</v>
      </c>
      <c r="W435" s="48">
        <v>3</v>
      </c>
      <c r="X435" s="61">
        <f t="shared" si="55"/>
        <v>3</v>
      </c>
      <c r="Y435" s="52">
        <f t="shared" si="55"/>
        <v>7</v>
      </c>
      <c r="Z435">
        <f t="shared" si="56"/>
        <v>10</v>
      </c>
    </row>
    <row r="436" spans="1:26">
      <c r="A436" s="51" t="s">
        <v>13</v>
      </c>
      <c r="B436" s="16" t="s">
        <v>660</v>
      </c>
      <c r="C436" s="47" t="s">
        <v>144</v>
      </c>
      <c r="D436" s="47" t="s">
        <v>242</v>
      </c>
      <c r="E436" s="52" t="s">
        <v>243</v>
      </c>
      <c r="F436" s="56"/>
      <c r="G436" s="47">
        <v>1</v>
      </c>
      <c r="H436" s="47"/>
      <c r="I436" s="47"/>
      <c r="J436" s="47"/>
      <c r="K436" s="47">
        <v>2</v>
      </c>
      <c r="L436" s="47"/>
      <c r="M436" s="47">
        <v>1</v>
      </c>
      <c r="N436" s="47">
        <v>1</v>
      </c>
      <c r="O436" s="47">
        <v>4</v>
      </c>
      <c r="P436" s="47"/>
      <c r="Q436" s="47"/>
      <c r="R436" s="47"/>
      <c r="S436" s="47">
        <v>2</v>
      </c>
      <c r="T436" s="47"/>
      <c r="U436" s="47"/>
      <c r="V436" s="47">
        <v>23</v>
      </c>
      <c r="W436" s="48">
        <v>21</v>
      </c>
      <c r="X436" s="61">
        <f t="shared" si="55"/>
        <v>24</v>
      </c>
      <c r="Y436" s="52">
        <f t="shared" si="55"/>
        <v>31</v>
      </c>
      <c r="Z436">
        <f t="shared" si="56"/>
        <v>55</v>
      </c>
    </row>
    <row r="437" spans="1:26">
      <c r="A437" s="51" t="s">
        <v>13</v>
      </c>
      <c r="B437" s="16" t="s">
        <v>661</v>
      </c>
      <c r="C437" s="47" t="s">
        <v>159</v>
      </c>
      <c r="D437" s="47" t="s">
        <v>244</v>
      </c>
      <c r="E437" s="52" t="s">
        <v>245</v>
      </c>
      <c r="F437" s="56">
        <v>2</v>
      </c>
      <c r="G437" s="47"/>
      <c r="H437" s="47"/>
      <c r="I437" s="47"/>
      <c r="J437" s="47"/>
      <c r="K437" s="47">
        <v>1</v>
      </c>
      <c r="L437" s="47"/>
      <c r="M437" s="47"/>
      <c r="N437" s="47">
        <v>2</v>
      </c>
      <c r="O437" s="47"/>
      <c r="P437" s="47"/>
      <c r="Q437" s="47"/>
      <c r="R437" s="47">
        <v>1</v>
      </c>
      <c r="S437" s="47">
        <v>3</v>
      </c>
      <c r="T437" s="47"/>
      <c r="U437" s="47"/>
      <c r="V437" s="47">
        <v>9</v>
      </c>
      <c r="W437" s="48">
        <v>11</v>
      </c>
      <c r="X437" s="61">
        <f t="shared" si="55"/>
        <v>14</v>
      </c>
      <c r="Y437" s="52">
        <f t="shared" si="55"/>
        <v>15</v>
      </c>
      <c r="Z437">
        <f t="shared" si="56"/>
        <v>29</v>
      </c>
    </row>
    <row r="438" spans="1:26">
      <c r="A438" s="51" t="s">
        <v>13</v>
      </c>
      <c r="B438" s="16" t="s">
        <v>661</v>
      </c>
      <c r="C438" s="47" t="s">
        <v>159</v>
      </c>
      <c r="D438" s="47" t="s">
        <v>246</v>
      </c>
      <c r="E438" s="52" t="s">
        <v>247</v>
      </c>
      <c r="F438" s="56">
        <v>2</v>
      </c>
      <c r="G438" s="47"/>
      <c r="H438" s="47"/>
      <c r="I438" s="47"/>
      <c r="J438" s="47">
        <v>1</v>
      </c>
      <c r="K438" s="47">
        <v>2</v>
      </c>
      <c r="L438" s="47">
        <v>2</v>
      </c>
      <c r="M438" s="47"/>
      <c r="N438" s="47">
        <v>1</v>
      </c>
      <c r="O438" s="47"/>
      <c r="P438" s="47"/>
      <c r="Q438" s="47"/>
      <c r="R438" s="47">
        <v>3</v>
      </c>
      <c r="S438" s="47">
        <v>2</v>
      </c>
      <c r="T438" s="47"/>
      <c r="U438" s="47"/>
      <c r="V438" s="47">
        <v>29</v>
      </c>
      <c r="W438" s="48">
        <v>11</v>
      </c>
      <c r="X438" s="61">
        <f t="shared" si="55"/>
        <v>38</v>
      </c>
      <c r="Y438" s="52">
        <f t="shared" si="55"/>
        <v>15</v>
      </c>
      <c r="Z438">
        <f t="shared" si="56"/>
        <v>53</v>
      </c>
    </row>
    <row r="439" spans="1:26">
      <c r="A439" s="51" t="s">
        <v>13</v>
      </c>
      <c r="B439" s="16" t="s">
        <v>662</v>
      </c>
      <c r="C439" s="47" t="s">
        <v>180</v>
      </c>
      <c r="D439" s="47" t="s">
        <v>248</v>
      </c>
      <c r="E439" s="52" t="s">
        <v>249</v>
      </c>
      <c r="F439" s="56">
        <v>8</v>
      </c>
      <c r="G439" s="47">
        <v>9</v>
      </c>
      <c r="H439" s="47"/>
      <c r="I439" s="47">
        <v>1</v>
      </c>
      <c r="J439" s="47">
        <v>6</v>
      </c>
      <c r="K439" s="47">
        <v>8</v>
      </c>
      <c r="L439" s="47">
        <v>12</v>
      </c>
      <c r="M439" s="47">
        <v>7</v>
      </c>
      <c r="N439" s="47">
        <v>22</v>
      </c>
      <c r="O439" s="47">
        <v>20</v>
      </c>
      <c r="P439" s="47"/>
      <c r="Q439" s="47"/>
      <c r="R439" s="47">
        <v>5</v>
      </c>
      <c r="S439" s="47">
        <v>4</v>
      </c>
      <c r="T439" s="47"/>
      <c r="U439" s="47"/>
      <c r="V439" s="47">
        <v>150</v>
      </c>
      <c r="W439" s="48">
        <v>155</v>
      </c>
      <c r="X439" s="61">
        <f t="shared" si="55"/>
        <v>203</v>
      </c>
      <c r="Y439" s="52">
        <f t="shared" si="55"/>
        <v>204</v>
      </c>
      <c r="Z439">
        <f t="shared" si="56"/>
        <v>407</v>
      </c>
    </row>
    <row r="440" spans="1:26">
      <c r="A440" s="51" t="s">
        <v>13</v>
      </c>
      <c r="B440" s="16" t="s">
        <v>663</v>
      </c>
      <c r="C440" s="47" t="s">
        <v>180</v>
      </c>
      <c r="D440" s="47" t="s">
        <v>250</v>
      </c>
      <c r="E440" s="52" t="s">
        <v>251</v>
      </c>
      <c r="F440" s="56">
        <v>3</v>
      </c>
      <c r="G440" s="47">
        <v>10</v>
      </c>
      <c r="H440" s="47"/>
      <c r="I440" s="47">
        <v>1</v>
      </c>
      <c r="J440" s="47">
        <v>4</v>
      </c>
      <c r="K440" s="47">
        <v>8</v>
      </c>
      <c r="L440" s="47">
        <v>9</v>
      </c>
      <c r="M440" s="47">
        <v>18</v>
      </c>
      <c r="N440" s="47">
        <v>6</v>
      </c>
      <c r="O440" s="47">
        <v>33</v>
      </c>
      <c r="P440" s="47"/>
      <c r="Q440" s="47"/>
      <c r="R440" s="47">
        <v>3</v>
      </c>
      <c r="S440" s="47">
        <v>5</v>
      </c>
      <c r="T440" s="47"/>
      <c r="U440" s="47"/>
      <c r="V440" s="47">
        <v>33</v>
      </c>
      <c r="W440" s="48">
        <v>89</v>
      </c>
      <c r="X440" s="61">
        <f t="shared" si="55"/>
        <v>58</v>
      </c>
      <c r="Y440" s="52">
        <f t="shared" si="55"/>
        <v>164</v>
      </c>
      <c r="Z440">
        <f t="shared" si="56"/>
        <v>222</v>
      </c>
    </row>
    <row r="441" spans="1:26">
      <c r="A441" s="51" t="s">
        <v>13</v>
      </c>
      <c r="B441" s="16" t="s">
        <v>664</v>
      </c>
      <c r="C441" s="47" t="s">
        <v>159</v>
      </c>
      <c r="D441" s="47" t="s">
        <v>252</v>
      </c>
      <c r="E441" s="52" t="s">
        <v>253</v>
      </c>
      <c r="F441" s="56">
        <v>1</v>
      </c>
      <c r="G441" s="47"/>
      <c r="H441" s="47">
        <v>1</v>
      </c>
      <c r="I441" s="47"/>
      <c r="J441" s="47"/>
      <c r="K441" s="47"/>
      <c r="L441" s="47"/>
      <c r="M441" s="47">
        <v>1</v>
      </c>
      <c r="N441" s="47">
        <v>2</v>
      </c>
      <c r="O441" s="47">
        <v>1</v>
      </c>
      <c r="P441" s="47"/>
      <c r="Q441" s="47"/>
      <c r="R441" s="47">
        <v>2</v>
      </c>
      <c r="S441" s="47">
        <v>1</v>
      </c>
      <c r="T441" s="47"/>
      <c r="U441" s="47"/>
      <c r="V441" s="47">
        <v>7</v>
      </c>
      <c r="W441" s="48">
        <v>7</v>
      </c>
      <c r="X441" s="61">
        <f t="shared" si="55"/>
        <v>13</v>
      </c>
      <c r="Y441" s="52">
        <f t="shared" si="55"/>
        <v>10</v>
      </c>
      <c r="Z441">
        <f t="shared" si="56"/>
        <v>23</v>
      </c>
    </row>
    <row r="442" spans="1:26">
      <c r="A442" s="51" t="s">
        <v>13</v>
      </c>
      <c r="B442" s="16" t="s">
        <v>665</v>
      </c>
      <c r="C442" s="47" t="s">
        <v>159</v>
      </c>
      <c r="D442" s="47" t="s">
        <v>254</v>
      </c>
      <c r="E442" s="52" t="s">
        <v>255</v>
      </c>
      <c r="F442" s="56"/>
      <c r="G442" s="47"/>
      <c r="H442" s="47"/>
      <c r="I442" s="47"/>
      <c r="J442" s="47"/>
      <c r="K442" s="47">
        <v>1</v>
      </c>
      <c r="L442" s="47"/>
      <c r="M442" s="47"/>
      <c r="N442" s="47"/>
      <c r="O442" s="47"/>
      <c r="P442" s="47"/>
      <c r="Q442" s="47"/>
      <c r="R442" s="47">
        <v>1</v>
      </c>
      <c r="S442" s="47"/>
      <c r="T442" s="47"/>
      <c r="U442" s="47"/>
      <c r="V442" s="47">
        <v>3</v>
      </c>
      <c r="W442" s="48">
        <v>4</v>
      </c>
      <c r="X442" s="61">
        <f t="shared" si="55"/>
        <v>4</v>
      </c>
      <c r="Y442" s="52">
        <f t="shared" si="55"/>
        <v>5</v>
      </c>
      <c r="Z442">
        <f t="shared" si="56"/>
        <v>9</v>
      </c>
    </row>
    <row r="443" spans="1:26">
      <c r="A443" s="51" t="s">
        <v>13</v>
      </c>
      <c r="B443" s="16" t="s">
        <v>665</v>
      </c>
      <c r="C443" s="47" t="s">
        <v>159</v>
      </c>
      <c r="D443" s="47" t="s">
        <v>256</v>
      </c>
      <c r="E443" s="52" t="s">
        <v>257</v>
      </c>
      <c r="F443" s="56">
        <v>3</v>
      </c>
      <c r="G443" s="47"/>
      <c r="H443" s="47"/>
      <c r="I443" s="47"/>
      <c r="J443" s="47"/>
      <c r="K443" s="47"/>
      <c r="L443" s="47">
        <v>1</v>
      </c>
      <c r="M443" s="47"/>
      <c r="N443" s="47">
        <v>1</v>
      </c>
      <c r="O443" s="47">
        <v>1</v>
      </c>
      <c r="P443" s="47"/>
      <c r="Q443" s="47"/>
      <c r="R443" s="47">
        <v>5</v>
      </c>
      <c r="S443" s="47">
        <v>1</v>
      </c>
      <c r="T443" s="47"/>
      <c r="U443" s="47"/>
      <c r="V443" s="47">
        <v>5</v>
      </c>
      <c r="W443" s="48">
        <v>10</v>
      </c>
      <c r="X443" s="61">
        <f t="shared" si="55"/>
        <v>15</v>
      </c>
      <c r="Y443" s="52">
        <f t="shared" si="55"/>
        <v>12</v>
      </c>
      <c r="Z443">
        <f t="shared" si="56"/>
        <v>27</v>
      </c>
    </row>
    <row r="444" spans="1:26">
      <c r="A444" s="51" t="s">
        <v>13</v>
      </c>
      <c r="B444" s="16" t="s">
        <v>666</v>
      </c>
      <c r="C444" s="47" t="s">
        <v>159</v>
      </c>
      <c r="D444" s="47" t="s">
        <v>258</v>
      </c>
      <c r="E444" s="52" t="s">
        <v>259</v>
      </c>
      <c r="F444" s="56"/>
      <c r="G444" s="47">
        <v>2</v>
      </c>
      <c r="H444" s="47"/>
      <c r="I444" s="47"/>
      <c r="J444" s="47"/>
      <c r="K444" s="47"/>
      <c r="L444" s="47"/>
      <c r="M444" s="47">
        <v>2</v>
      </c>
      <c r="N444" s="47"/>
      <c r="O444" s="47">
        <v>1</v>
      </c>
      <c r="P444" s="47"/>
      <c r="Q444" s="47"/>
      <c r="R444" s="47"/>
      <c r="S444" s="47"/>
      <c r="T444" s="47"/>
      <c r="U444" s="47"/>
      <c r="V444" s="47">
        <v>3</v>
      </c>
      <c r="W444" s="48">
        <v>4</v>
      </c>
      <c r="X444" s="61">
        <f t="shared" si="55"/>
        <v>3</v>
      </c>
      <c r="Y444" s="52">
        <f t="shared" si="55"/>
        <v>9</v>
      </c>
      <c r="Z444">
        <f t="shared" si="56"/>
        <v>12</v>
      </c>
    </row>
    <row r="445" spans="1:26">
      <c r="A445" s="51" t="s">
        <v>13</v>
      </c>
      <c r="B445" s="16" t="s">
        <v>737</v>
      </c>
      <c r="C445" s="47" t="s">
        <v>144</v>
      </c>
      <c r="D445" s="47" t="s">
        <v>260</v>
      </c>
      <c r="E445" s="52" t="s">
        <v>261</v>
      </c>
      <c r="F445" s="56"/>
      <c r="G445" s="47"/>
      <c r="H445" s="47"/>
      <c r="I445" s="47"/>
      <c r="J445" s="47"/>
      <c r="K445" s="47"/>
      <c r="L445" s="47"/>
      <c r="M445" s="47"/>
      <c r="N445" s="47"/>
      <c r="O445" s="47"/>
      <c r="P445" s="47"/>
      <c r="Q445" s="47"/>
      <c r="R445" s="47"/>
      <c r="S445" s="47"/>
      <c r="T445" s="47"/>
      <c r="U445" s="47"/>
      <c r="V445" s="47">
        <v>1</v>
      </c>
      <c r="W445" s="48"/>
      <c r="X445" s="61">
        <f t="shared" si="55"/>
        <v>1</v>
      </c>
      <c r="Y445" s="52">
        <f t="shared" si="55"/>
        <v>0</v>
      </c>
      <c r="Z445">
        <f t="shared" si="56"/>
        <v>1</v>
      </c>
    </row>
    <row r="446" spans="1:26">
      <c r="A446" s="51" t="s">
        <v>13</v>
      </c>
      <c r="B446" s="16" t="s">
        <v>667</v>
      </c>
      <c r="C446" s="47" t="s">
        <v>144</v>
      </c>
      <c r="D446" s="47" t="s">
        <v>262</v>
      </c>
      <c r="E446" s="52" t="s">
        <v>263</v>
      </c>
      <c r="F446" s="56">
        <v>1</v>
      </c>
      <c r="G446" s="47"/>
      <c r="H446" s="47"/>
      <c r="I446" s="47"/>
      <c r="J446" s="47">
        <v>1</v>
      </c>
      <c r="K446" s="47">
        <v>2</v>
      </c>
      <c r="L446" s="47"/>
      <c r="M446" s="47"/>
      <c r="N446" s="47">
        <v>2</v>
      </c>
      <c r="O446" s="47">
        <v>1</v>
      </c>
      <c r="P446" s="47"/>
      <c r="Q446" s="47"/>
      <c r="R446" s="47"/>
      <c r="S446" s="47"/>
      <c r="T446" s="47"/>
      <c r="U446" s="47"/>
      <c r="V446" s="47">
        <v>24</v>
      </c>
      <c r="W446" s="48">
        <v>9</v>
      </c>
      <c r="X446" s="61">
        <f t="shared" si="55"/>
        <v>28</v>
      </c>
      <c r="Y446" s="52">
        <f t="shared" si="55"/>
        <v>12</v>
      </c>
      <c r="Z446">
        <f t="shared" si="56"/>
        <v>40</v>
      </c>
    </row>
    <row r="447" spans="1:26">
      <c r="A447" s="51" t="s">
        <v>13</v>
      </c>
      <c r="B447" s="16" t="s">
        <v>668</v>
      </c>
      <c r="C447" s="47" t="s">
        <v>159</v>
      </c>
      <c r="D447" s="47" t="s">
        <v>264</v>
      </c>
      <c r="E447" s="52" t="s">
        <v>265</v>
      </c>
      <c r="F447" s="56"/>
      <c r="G447" s="47"/>
      <c r="H447" s="47"/>
      <c r="I447" s="47"/>
      <c r="J447" s="47"/>
      <c r="K447" s="47"/>
      <c r="L447" s="47"/>
      <c r="M447" s="47"/>
      <c r="N447" s="47">
        <v>1</v>
      </c>
      <c r="O447" s="47"/>
      <c r="P447" s="47"/>
      <c r="Q447" s="47"/>
      <c r="R447" s="47"/>
      <c r="S447" s="47"/>
      <c r="T447" s="47"/>
      <c r="U447" s="47"/>
      <c r="V447" s="47">
        <v>2</v>
      </c>
      <c r="W447" s="48"/>
      <c r="X447" s="61">
        <f t="shared" si="55"/>
        <v>3</v>
      </c>
      <c r="Y447" s="52">
        <f t="shared" si="55"/>
        <v>0</v>
      </c>
      <c r="Z447">
        <f t="shared" si="56"/>
        <v>3</v>
      </c>
    </row>
    <row r="448" spans="1:26">
      <c r="A448" s="51" t="s">
        <v>13</v>
      </c>
      <c r="B448" s="16" t="s">
        <v>668</v>
      </c>
      <c r="C448" s="47" t="s">
        <v>159</v>
      </c>
      <c r="D448" s="47" t="s">
        <v>266</v>
      </c>
      <c r="E448" s="52" t="s">
        <v>267</v>
      </c>
      <c r="F448" s="56"/>
      <c r="G448" s="47"/>
      <c r="H448" s="47"/>
      <c r="I448" s="47"/>
      <c r="J448" s="47"/>
      <c r="K448" s="47"/>
      <c r="L448" s="47"/>
      <c r="M448" s="47"/>
      <c r="N448" s="47">
        <v>2</v>
      </c>
      <c r="O448" s="47"/>
      <c r="P448" s="47"/>
      <c r="Q448" s="47"/>
      <c r="R448" s="47">
        <v>2</v>
      </c>
      <c r="S448" s="47">
        <v>1</v>
      </c>
      <c r="T448" s="47"/>
      <c r="U448" s="47"/>
      <c r="V448" s="47">
        <v>25</v>
      </c>
      <c r="W448" s="48">
        <v>3</v>
      </c>
      <c r="X448" s="61">
        <f t="shared" si="55"/>
        <v>29</v>
      </c>
      <c r="Y448" s="52">
        <f t="shared" si="55"/>
        <v>4</v>
      </c>
      <c r="Z448">
        <f t="shared" si="56"/>
        <v>33</v>
      </c>
    </row>
    <row r="449" spans="1:26">
      <c r="A449" s="51" t="s">
        <v>13</v>
      </c>
      <c r="B449" s="16" t="s">
        <v>669</v>
      </c>
      <c r="C449" s="47" t="s">
        <v>159</v>
      </c>
      <c r="D449" s="47" t="s">
        <v>268</v>
      </c>
      <c r="E449" s="52" t="s">
        <v>269</v>
      </c>
      <c r="F449" s="56"/>
      <c r="G449" s="47"/>
      <c r="H449" s="47"/>
      <c r="I449" s="47"/>
      <c r="J449" s="47"/>
      <c r="K449" s="47"/>
      <c r="L449" s="47"/>
      <c r="M449" s="47"/>
      <c r="N449" s="47">
        <v>1</v>
      </c>
      <c r="O449" s="47"/>
      <c r="P449" s="47"/>
      <c r="Q449" s="47"/>
      <c r="R449" s="47"/>
      <c r="S449" s="47"/>
      <c r="T449" s="47"/>
      <c r="U449" s="47"/>
      <c r="V449" s="47">
        <v>1</v>
      </c>
      <c r="W449" s="48"/>
      <c r="X449" s="61">
        <f t="shared" si="55"/>
        <v>2</v>
      </c>
      <c r="Y449" s="52">
        <f t="shared" si="55"/>
        <v>0</v>
      </c>
      <c r="Z449">
        <f t="shared" si="56"/>
        <v>2</v>
      </c>
    </row>
    <row r="450" spans="1:26">
      <c r="A450" s="51" t="s">
        <v>13</v>
      </c>
      <c r="B450" s="16" t="s">
        <v>670</v>
      </c>
      <c r="C450" s="47" t="s">
        <v>159</v>
      </c>
      <c r="D450" s="47" t="s">
        <v>270</v>
      </c>
      <c r="E450" s="52" t="s">
        <v>271</v>
      </c>
      <c r="F450" s="56">
        <v>3</v>
      </c>
      <c r="G450" s="47">
        <v>8</v>
      </c>
      <c r="H450" s="47"/>
      <c r="I450" s="47">
        <v>1</v>
      </c>
      <c r="J450" s="47">
        <v>4</v>
      </c>
      <c r="K450" s="47">
        <v>7</v>
      </c>
      <c r="L450" s="47">
        <v>10</v>
      </c>
      <c r="M450" s="47">
        <v>27</v>
      </c>
      <c r="N450" s="47">
        <v>13</v>
      </c>
      <c r="O450" s="47">
        <v>35</v>
      </c>
      <c r="P450" s="47"/>
      <c r="Q450" s="47"/>
      <c r="R450" s="47">
        <v>11</v>
      </c>
      <c r="S450" s="47">
        <v>27</v>
      </c>
      <c r="T450" s="47">
        <v>1</v>
      </c>
      <c r="U450" s="47"/>
      <c r="V450" s="47">
        <v>51</v>
      </c>
      <c r="W450" s="48">
        <v>180</v>
      </c>
      <c r="X450" s="61">
        <f t="shared" si="55"/>
        <v>93</v>
      </c>
      <c r="Y450" s="52">
        <f t="shared" si="55"/>
        <v>285</v>
      </c>
      <c r="Z450">
        <f t="shared" si="56"/>
        <v>378</v>
      </c>
    </row>
    <row r="451" spans="1:26">
      <c r="A451" s="51" t="s">
        <v>13</v>
      </c>
      <c r="B451" s="16" t="s">
        <v>670</v>
      </c>
      <c r="C451" s="47" t="s">
        <v>159</v>
      </c>
      <c r="D451" s="47" t="s">
        <v>272</v>
      </c>
      <c r="E451" s="52" t="s">
        <v>273</v>
      </c>
      <c r="F451" s="56">
        <v>1</v>
      </c>
      <c r="G451" s="47">
        <v>1</v>
      </c>
      <c r="H451" s="47"/>
      <c r="I451" s="47"/>
      <c r="J451" s="47">
        <v>1</v>
      </c>
      <c r="K451" s="47">
        <v>3</v>
      </c>
      <c r="L451" s="47">
        <v>2</v>
      </c>
      <c r="M451" s="47">
        <v>5</v>
      </c>
      <c r="N451" s="47">
        <v>5</v>
      </c>
      <c r="O451" s="47">
        <v>12</v>
      </c>
      <c r="P451" s="47"/>
      <c r="Q451" s="47"/>
      <c r="R451" s="47">
        <v>3</v>
      </c>
      <c r="S451" s="47">
        <v>1</v>
      </c>
      <c r="T451" s="47"/>
      <c r="U451" s="47"/>
      <c r="V451" s="47">
        <v>15</v>
      </c>
      <c r="W451" s="48">
        <v>55</v>
      </c>
      <c r="X451" s="61">
        <f t="shared" ref="X451:Y505" si="57">F451+H451+J451+L451+N451+P451+R451+T451+V451</f>
        <v>27</v>
      </c>
      <c r="Y451" s="52">
        <f t="shared" si="57"/>
        <v>77</v>
      </c>
      <c r="Z451">
        <f t="shared" ref="Z451:Z505" si="58">SUM(X451:Y451)</f>
        <v>104</v>
      </c>
    </row>
    <row r="452" spans="1:26">
      <c r="A452" s="51" t="s">
        <v>13</v>
      </c>
      <c r="B452" s="16" t="s">
        <v>671</v>
      </c>
      <c r="C452" s="47" t="s">
        <v>144</v>
      </c>
      <c r="D452" s="47" t="s">
        <v>274</v>
      </c>
      <c r="E452" s="52" t="s">
        <v>275</v>
      </c>
      <c r="F452" s="56"/>
      <c r="G452" s="47"/>
      <c r="H452" s="47"/>
      <c r="I452" s="47"/>
      <c r="J452" s="47"/>
      <c r="K452" s="47"/>
      <c r="L452" s="47"/>
      <c r="M452" s="47"/>
      <c r="N452" s="47"/>
      <c r="O452" s="47">
        <v>1</v>
      </c>
      <c r="P452" s="47"/>
      <c r="Q452" s="47"/>
      <c r="R452" s="47"/>
      <c r="S452" s="47"/>
      <c r="T452" s="47"/>
      <c r="U452" s="47"/>
      <c r="V452" s="47">
        <v>8</v>
      </c>
      <c r="W452" s="48">
        <v>10</v>
      </c>
      <c r="X452" s="61">
        <f t="shared" si="57"/>
        <v>8</v>
      </c>
      <c r="Y452" s="52">
        <f t="shared" si="57"/>
        <v>11</v>
      </c>
      <c r="Z452">
        <f t="shared" si="58"/>
        <v>19</v>
      </c>
    </row>
    <row r="453" spans="1:26">
      <c r="A453" s="51" t="s">
        <v>13</v>
      </c>
      <c r="B453" s="16" t="s">
        <v>671</v>
      </c>
      <c r="C453" s="47" t="s">
        <v>144</v>
      </c>
      <c r="D453" s="47" t="s">
        <v>276</v>
      </c>
      <c r="E453" s="52" t="s">
        <v>277</v>
      </c>
      <c r="F453" s="56"/>
      <c r="G453" s="47"/>
      <c r="H453" s="47"/>
      <c r="I453" s="47"/>
      <c r="J453" s="47"/>
      <c r="K453" s="47"/>
      <c r="L453" s="47"/>
      <c r="M453" s="47"/>
      <c r="N453" s="47"/>
      <c r="O453" s="47"/>
      <c r="P453" s="47"/>
      <c r="Q453" s="47"/>
      <c r="R453" s="47">
        <v>1</v>
      </c>
      <c r="S453" s="47"/>
      <c r="T453" s="47"/>
      <c r="U453" s="47"/>
      <c r="V453" s="47">
        <v>3</v>
      </c>
      <c r="W453" s="48">
        <v>1</v>
      </c>
      <c r="X453" s="61">
        <f t="shared" si="57"/>
        <v>4</v>
      </c>
      <c r="Y453" s="52">
        <f t="shared" si="57"/>
        <v>1</v>
      </c>
      <c r="Z453">
        <f t="shared" si="58"/>
        <v>5</v>
      </c>
    </row>
    <row r="454" spans="1:26">
      <c r="A454" s="51" t="s">
        <v>13</v>
      </c>
      <c r="B454" s="16" t="s">
        <v>672</v>
      </c>
      <c r="C454" s="47" t="s">
        <v>159</v>
      </c>
      <c r="D454" s="47" t="s">
        <v>278</v>
      </c>
      <c r="E454" s="52" t="s">
        <v>279</v>
      </c>
      <c r="F454" s="56"/>
      <c r="G454" s="47">
        <v>1</v>
      </c>
      <c r="H454" s="47"/>
      <c r="I454" s="47"/>
      <c r="J454" s="47"/>
      <c r="K454" s="47">
        <v>1</v>
      </c>
      <c r="L454" s="47"/>
      <c r="M454" s="47"/>
      <c r="N454" s="47">
        <v>1</v>
      </c>
      <c r="O454" s="47">
        <v>1</v>
      </c>
      <c r="P454" s="47"/>
      <c r="Q454" s="47">
        <v>1</v>
      </c>
      <c r="R454" s="47">
        <v>1</v>
      </c>
      <c r="S454" s="47">
        <v>1</v>
      </c>
      <c r="T454" s="47"/>
      <c r="U454" s="47"/>
      <c r="V454" s="47">
        <v>10</v>
      </c>
      <c r="W454" s="48">
        <v>18</v>
      </c>
      <c r="X454" s="61">
        <f t="shared" si="57"/>
        <v>12</v>
      </c>
      <c r="Y454" s="52">
        <f t="shared" si="57"/>
        <v>23</v>
      </c>
      <c r="Z454">
        <f t="shared" si="58"/>
        <v>35</v>
      </c>
    </row>
    <row r="455" spans="1:26">
      <c r="A455" s="51" t="s">
        <v>13</v>
      </c>
      <c r="B455" s="16" t="s">
        <v>673</v>
      </c>
      <c r="C455" s="47" t="s">
        <v>159</v>
      </c>
      <c r="D455" s="47" t="s">
        <v>280</v>
      </c>
      <c r="E455" s="52" t="s">
        <v>281</v>
      </c>
      <c r="F455" s="56">
        <v>5</v>
      </c>
      <c r="G455" s="47"/>
      <c r="H455" s="47">
        <v>1</v>
      </c>
      <c r="I455" s="47"/>
      <c r="J455" s="47">
        <v>1</v>
      </c>
      <c r="K455" s="47"/>
      <c r="L455" s="47">
        <v>4</v>
      </c>
      <c r="M455" s="47">
        <v>2</v>
      </c>
      <c r="N455" s="47">
        <v>4</v>
      </c>
      <c r="O455" s="47">
        <v>2</v>
      </c>
      <c r="P455" s="47"/>
      <c r="Q455" s="47"/>
      <c r="R455" s="47">
        <v>4</v>
      </c>
      <c r="S455" s="47"/>
      <c r="T455" s="47"/>
      <c r="U455" s="47"/>
      <c r="V455" s="47">
        <v>49</v>
      </c>
      <c r="W455" s="48">
        <v>6</v>
      </c>
      <c r="X455" s="61">
        <f t="shared" si="57"/>
        <v>68</v>
      </c>
      <c r="Y455" s="52">
        <f t="shared" si="57"/>
        <v>10</v>
      </c>
      <c r="Z455">
        <f t="shared" si="58"/>
        <v>78</v>
      </c>
    </row>
    <row r="456" spans="1:26">
      <c r="A456" s="51" t="s">
        <v>13</v>
      </c>
      <c r="B456" s="16" t="s">
        <v>674</v>
      </c>
      <c r="C456" s="47" t="s">
        <v>159</v>
      </c>
      <c r="D456" s="47" t="s">
        <v>282</v>
      </c>
      <c r="E456" s="52" t="s">
        <v>283</v>
      </c>
      <c r="F456" s="56">
        <v>1</v>
      </c>
      <c r="G456" s="47"/>
      <c r="H456" s="47"/>
      <c r="I456" s="47"/>
      <c r="J456" s="47"/>
      <c r="K456" s="47"/>
      <c r="L456" s="47">
        <v>3</v>
      </c>
      <c r="M456" s="47">
        <v>1</v>
      </c>
      <c r="N456" s="47">
        <v>3</v>
      </c>
      <c r="O456" s="47">
        <v>2</v>
      </c>
      <c r="P456" s="47"/>
      <c r="Q456" s="47"/>
      <c r="R456" s="47">
        <v>1</v>
      </c>
      <c r="S456" s="47">
        <v>1</v>
      </c>
      <c r="T456" s="47"/>
      <c r="U456" s="47"/>
      <c r="V456" s="47">
        <v>31</v>
      </c>
      <c r="W456" s="48">
        <v>13</v>
      </c>
      <c r="X456" s="61">
        <f t="shared" si="57"/>
        <v>39</v>
      </c>
      <c r="Y456" s="52">
        <f t="shared" si="57"/>
        <v>17</v>
      </c>
      <c r="Z456">
        <f t="shared" si="58"/>
        <v>56</v>
      </c>
    </row>
    <row r="457" spans="1:26">
      <c r="A457" s="51" t="s">
        <v>13</v>
      </c>
      <c r="B457" s="16" t="s">
        <v>675</v>
      </c>
      <c r="C457" s="47" t="s">
        <v>159</v>
      </c>
      <c r="D457" s="47" t="s">
        <v>284</v>
      </c>
      <c r="E457" s="52" t="s">
        <v>285</v>
      </c>
      <c r="F457" s="56"/>
      <c r="G457" s="47">
        <v>4</v>
      </c>
      <c r="H457" s="47">
        <v>1</v>
      </c>
      <c r="I457" s="47"/>
      <c r="J457" s="47"/>
      <c r="K457" s="47">
        <v>3</v>
      </c>
      <c r="L457" s="47">
        <v>7</v>
      </c>
      <c r="M457" s="47">
        <v>7</v>
      </c>
      <c r="N457" s="47">
        <v>8</v>
      </c>
      <c r="O457" s="47">
        <v>19</v>
      </c>
      <c r="P457" s="47"/>
      <c r="Q457" s="47">
        <v>1</v>
      </c>
      <c r="R457" s="47">
        <v>7</v>
      </c>
      <c r="S457" s="47">
        <v>6</v>
      </c>
      <c r="T457" s="47"/>
      <c r="U457" s="47"/>
      <c r="V457" s="47">
        <v>73</v>
      </c>
      <c r="W457" s="48">
        <v>41</v>
      </c>
      <c r="X457" s="61">
        <f t="shared" si="57"/>
        <v>96</v>
      </c>
      <c r="Y457" s="52">
        <f t="shared" si="57"/>
        <v>81</v>
      </c>
      <c r="Z457">
        <f t="shared" si="58"/>
        <v>177</v>
      </c>
    </row>
    <row r="458" spans="1:26">
      <c r="A458" s="51" t="s">
        <v>13</v>
      </c>
      <c r="B458" s="16" t="s">
        <v>676</v>
      </c>
      <c r="C458" s="47" t="s">
        <v>159</v>
      </c>
      <c r="D458" s="47" t="s">
        <v>286</v>
      </c>
      <c r="E458" s="52" t="s">
        <v>287</v>
      </c>
      <c r="F458" s="56"/>
      <c r="G458" s="47">
        <v>1</v>
      </c>
      <c r="H458" s="47"/>
      <c r="I458" s="47"/>
      <c r="J458" s="47"/>
      <c r="K458" s="47"/>
      <c r="L458" s="47"/>
      <c r="M458" s="47">
        <v>4</v>
      </c>
      <c r="N458" s="47">
        <v>2</v>
      </c>
      <c r="O458" s="47">
        <v>5</v>
      </c>
      <c r="P458" s="47"/>
      <c r="Q458" s="47"/>
      <c r="R458" s="47">
        <v>2</v>
      </c>
      <c r="S458" s="47">
        <v>1</v>
      </c>
      <c r="T458" s="47"/>
      <c r="U458" s="47"/>
      <c r="V458" s="47">
        <v>9</v>
      </c>
      <c r="W458" s="48">
        <v>14</v>
      </c>
      <c r="X458" s="61">
        <f t="shared" si="57"/>
        <v>13</v>
      </c>
      <c r="Y458" s="52">
        <f t="shared" si="57"/>
        <v>25</v>
      </c>
      <c r="Z458">
        <f t="shared" si="58"/>
        <v>38</v>
      </c>
    </row>
    <row r="459" spans="1:26">
      <c r="A459" s="51" t="s">
        <v>13</v>
      </c>
      <c r="B459" s="16" t="s">
        <v>677</v>
      </c>
      <c r="C459" s="47" t="s">
        <v>159</v>
      </c>
      <c r="D459" s="47" t="s">
        <v>288</v>
      </c>
      <c r="E459" s="52" t="s">
        <v>289</v>
      </c>
      <c r="F459" s="56">
        <v>7</v>
      </c>
      <c r="G459" s="47">
        <v>4</v>
      </c>
      <c r="H459" s="47"/>
      <c r="I459" s="47">
        <v>1</v>
      </c>
      <c r="J459" s="47">
        <v>1</v>
      </c>
      <c r="K459" s="47">
        <v>1</v>
      </c>
      <c r="L459" s="47">
        <v>9</v>
      </c>
      <c r="M459" s="47">
        <v>12</v>
      </c>
      <c r="N459" s="47">
        <v>15</v>
      </c>
      <c r="O459" s="47">
        <v>32</v>
      </c>
      <c r="P459" s="47"/>
      <c r="Q459" s="47"/>
      <c r="R459" s="47">
        <v>9</v>
      </c>
      <c r="S459" s="47">
        <v>5</v>
      </c>
      <c r="T459" s="47"/>
      <c r="U459" s="47"/>
      <c r="V459" s="47">
        <v>85</v>
      </c>
      <c r="W459" s="48">
        <v>39</v>
      </c>
      <c r="X459" s="61">
        <f t="shared" si="57"/>
        <v>126</v>
      </c>
      <c r="Y459" s="52">
        <f t="shared" si="57"/>
        <v>94</v>
      </c>
      <c r="Z459">
        <f t="shared" si="58"/>
        <v>220</v>
      </c>
    </row>
    <row r="460" spans="1:26">
      <c r="A460" s="51" t="s">
        <v>13</v>
      </c>
      <c r="B460" s="16" t="s">
        <v>678</v>
      </c>
      <c r="C460" s="47" t="s">
        <v>159</v>
      </c>
      <c r="D460" s="47" t="s">
        <v>290</v>
      </c>
      <c r="E460" s="52" t="s">
        <v>291</v>
      </c>
      <c r="F460" s="56"/>
      <c r="G460" s="47"/>
      <c r="H460" s="47"/>
      <c r="I460" s="47"/>
      <c r="J460" s="47"/>
      <c r="K460" s="47"/>
      <c r="L460" s="47"/>
      <c r="M460" s="47"/>
      <c r="N460" s="47"/>
      <c r="O460" s="47"/>
      <c r="P460" s="47"/>
      <c r="Q460" s="47"/>
      <c r="R460" s="47"/>
      <c r="S460" s="47"/>
      <c r="T460" s="47"/>
      <c r="U460" s="47"/>
      <c r="V460" s="47">
        <v>1</v>
      </c>
      <c r="W460" s="48">
        <v>3</v>
      </c>
      <c r="X460" s="61">
        <f t="shared" si="57"/>
        <v>1</v>
      </c>
      <c r="Y460" s="52">
        <f t="shared" si="57"/>
        <v>3</v>
      </c>
      <c r="Z460">
        <f t="shared" si="58"/>
        <v>4</v>
      </c>
    </row>
    <row r="461" spans="1:26">
      <c r="A461" s="51" t="s">
        <v>13</v>
      </c>
      <c r="B461" s="16" t="s">
        <v>678</v>
      </c>
      <c r="C461" s="47" t="s">
        <v>159</v>
      </c>
      <c r="D461" s="47" t="s">
        <v>292</v>
      </c>
      <c r="E461" s="52" t="s">
        <v>293</v>
      </c>
      <c r="F461" s="56">
        <v>1</v>
      </c>
      <c r="G461" s="47">
        <v>3</v>
      </c>
      <c r="H461" s="47">
        <v>1</v>
      </c>
      <c r="I461" s="47"/>
      <c r="J461" s="47"/>
      <c r="K461" s="47"/>
      <c r="L461" s="47"/>
      <c r="M461" s="47">
        <v>1</v>
      </c>
      <c r="N461" s="47">
        <v>2</v>
      </c>
      <c r="O461" s="47">
        <v>3</v>
      </c>
      <c r="P461" s="47"/>
      <c r="Q461" s="47"/>
      <c r="R461" s="47">
        <v>1</v>
      </c>
      <c r="S461" s="47">
        <v>2</v>
      </c>
      <c r="T461" s="47"/>
      <c r="U461" s="47"/>
      <c r="V461" s="47">
        <v>8</v>
      </c>
      <c r="W461" s="48">
        <v>16</v>
      </c>
      <c r="X461" s="61">
        <f t="shared" si="57"/>
        <v>13</v>
      </c>
      <c r="Y461" s="52">
        <f t="shared" si="57"/>
        <v>25</v>
      </c>
      <c r="Z461">
        <f t="shared" si="58"/>
        <v>38</v>
      </c>
    </row>
    <row r="462" spans="1:26">
      <c r="A462" s="51" t="s">
        <v>13</v>
      </c>
      <c r="B462" s="16" t="s">
        <v>679</v>
      </c>
      <c r="C462" s="47" t="s">
        <v>159</v>
      </c>
      <c r="D462" s="47" t="s">
        <v>294</v>
      </c>
      <c r="E462" s="52" t="s">
        <v>295</v>
      </c>
      <c r="F462" s="56">
        <v>3</v>
      </c>
      <c r="G462" s="47"/>
      <c r="H462" s="47"/>
      <c r="I462" s="47"/>
      <c r="J462" s="47">
        <v>3</v>
      </c>
      <c r="K462" s="47">
        <v>1</v>
      </c>
      <c r="L462" s="47">
        <v>5</v>
      </c>
      <c r="M462" s="47"/>
      <c r="N462" s="47">
        <v>6</v>
      </c>
      <c r="O462" s="47">
        <v>4</v>
      </c>
      <c r="P462" s="47"/>
      <c r="Q462" s="47"/>
      <c r="R462" s="47">
        <v>9</v>
      </c>
      <c r="S462" s="47">
        <v>2</v>
      </c>
      <c r="T462" s="47"/>
      <c r="U462" s="47"/>
      <c r="V462" s="47">
        <v>30</v>
      </c>
      <c r="W462" s="48">
        <v>15</v>
      </c>
      <c r="X462" s="61">
        <f t="shared" si="57"/>
        <v>56</v>
      </c>
      <c r="Y462" s="52">
        <f t="shared" si="57"/>
        <v>22</v>
      </c>
      <c r="Z462">
        <f t="shared" si="58"/>
        <v>78</v>
      </c>
    </row>
    <row r="463" spans="1:26">
      <c r="A463" s="51" t="s">
        <v>13</v>
      </c>
      <c r="B463" s="16" t="s">
        <v>680</v>
      </c>
      <c r="C463" s="47" t="s">
        <v>159</v>
      </c>
      <c r="D463" s="47" t="s">
        <v>296</v>
      </c>
      <c r="E463" s="52" t="s">
        <v>297</v>
      </c>
      <c r="F463" s="56">
        <v>1</v>
      </c>
      <c r="G463" s="47">
        <v>2</v>
      </c>
      <c r="H463" s="47"/>
      <c r="I463" s="47"/>
      <c r="J463" s="47"/>
      <c r="K463" s="47"/>
      <c r="L463" s="47">
        <v>2</v>
      </c>
      <c r="M463" s="47">
        <v>5</v>
      </c>
      <c r="N463" s="47">
        <v>6</v>
      </c>
      <c r="O463" s="47">
        <v>6</v>
      </c>
      <c r="P463" s="47"/>
      <c r="Q463" s="47"/>
      <c r="R463" s="47">
        <v>2</v>
      </c>
      <c r="S463" s="47">
        <v>5</v>
      </c>
      <c r="T463" s="47"/>
      <c r="U463" s="47"/>
      <c r="V463" s="47">
        <v>8</v>
      </c>
      <c r="W463" s="48">
        <v>23</v>
      </c>
      <c r="X463" s="61">
        <f t="shared" si="57"/>
        <v>19</v>
      </c>
      <c r="Y463" s="52">
        <f t="shared" si="57"/>
        <v>41</v>
      </c>
      <c r="Z463">
        <f t="shared" si="58"/>
        <v>60</v>
      </c>
    </row>
    <row r="464" spans="1:26">
      <c r="A464" s="51" t="s">
        <v>13</v>
      </c>
      <c r="B464" s="16" t="s">
        <v>680</v>
      </c>
      <c r="C464" s="47" t="s">
        <v>159</v>
      </c>
      <c r="D464" s="47" t="s">
        <v>298</v>
      </c>
      <c r="E464" s="52" t="s">
        <v>299</v>
      </c>
      <c r="F464" s="56"/>
      <c r="G464" s="47"/>
      <c r="H464" s="47"/>
      <c r="I464" s="47"/>
      <c r="J464" s="47">
        <v>2</v>
      </c>
      <c r="K464" s="47"/>
      <c r="L464" s="47">
        <v>1</v>
      </c>
      <c r="M464" s="47"/>
      <c r="N464" s="47">
        <v>2</v>
      </c>
      <c r="O464" s="47">
        <v>1</v>
      </c>
      <c r="P464" s="47"/>
      <c r="Q464" s="47"/>
      <c r="R464" s="47">
        <v>2</v>
      </c>
      <c r="S464" s="47">
        <v>3</v>
      </c>
      <c r="T464" s="47"/>
      <c r="U464" s="47"/>
      <c r="V464" s="47">
        <v>9</v>
      </c>
      <c r="W464" s="48">
        <v>12</v>
      </c>
      <c r="X464" s="61">
        <f t="shared" si="57"/>
        <v>16</v>
      </c>
      <c r="Y464" s="52">
        <f t="shared" si="57"/>
        <v>16</v>
      </c>
      <c r="Z464">
        <f t="shared" si="58"/>
        <v>32</v>
      </c>
    </row>
    <row r="465" spans="1:26">
      <c r="A465" s="51" t="s">
        <v>13</v>
      </c>
      <c r="B465" s="16" t="s">
        <v>681</v>
      </c>
      <c r="C465" s="47" t="s">
        <v>159</v>
      </c>
      <c r="D465" s="47" t="s">
        <v>300</v>
      </c>
      <c r="E465" s="52" t="s">
        <v>301</v>
      </c>
      <c r="F465" s="56">
        <v>1</v>
      </c>
      <c r="G465" s="47"/>
      <c r="H465" s="47"/>
      <c r="I465" s="47"/>
      <c r="J465" s="47"/>
      <c r="K465" s="47"/>
      <c r="L465" s="47"/>
      <c r="M465" s="47"/>
      <c r="N465" s="47"/>
      <c r="O465" s="47">
        <v>2</v>
      </c>
      <c r="P465" s="47"/>
      <c r="Q465" s="47"/>
      <c r="R465" s="47"/>
      <c r="S465" s="47">
        <v>1</v>
      </c>
      <c r="T465" s="47"/>
      <c r="U465" s="47"/>
      <c r="V465" s="47">
        <v>1</v>
      </c>
      <c r="W465" s="48">
        <v>5</v>
      </c>
      <c r="X465" s="61">
        <f t="shared" si="57"/>
        <v>2</v>
      </c>
      <c r="Y465" s="52">
        <f t="shared" si="57"/>
        <v>8</v>
      </c>
      <c r="Z465">
        <f t="shared" si="58"/>
        <v>10</v>
      </c>
    </row>
    <row r="466" spans="1:26">
      <c r="A466" s="51" t="s">
        <v>13</v>
      </c>
      <c r="B466" s="16" t="s">
        <v>682</v>
      </c>
      <c r="C466" s="47" t="s">
        <v>159</v>
      </c>
      <c r="D466" s="47" t="s">
        <v>302</v>
      </c>
      <c r="E466" s="52" t="s">
        <v>303</v>
      </c>
      <c r="F466" s="56"/>
      <c r="G466" s="47"/>
      <c r="H466" s="47"/>
      <c r="I466" s="47"/>
      <c r="J466" s="47"/>
      <c r="K466" s="47"/>
      <c r="L466" s="47"/>
      <c r="M466" s="47"/>
      <c r="N466" s="47">
        <v>1</v>
      </c>
      <c r="O466" s="47">
        <v>1</v>
      </c>
      <c r="P466" s="47"/>
      <c r="Q466" s="47"/>
      <c r="R466" s="47">
        <v>2</v>
      </c>
      <c r="S466" s="47">
        <v>1</v>
      </c>
      <c r="T466" s="47"/>
      <c r="U466" s="47"/>
      <c r="V466" s="47">
        <v>11</v>
      </c>
      <c r="W466" s="48">
        <v>3</v>
      </c>
      <c r="X466" s="61">
        <f t="shared" si="57"/>
        <v>14</v>
      </c>
      <c r="Y466" s="52">
        <f t="shared" si="57"/>
        <v>5</v>
      </c>
      <c r="Z466">
        <f t="shared" si="58"/>
        <v>19</v>
      </c>
    </row>
    <row r="467" spans="1:26">
      <c r="A467" s="51" t="s">
        <v>13</v>
      </c>
      <c r="B467" s="16" t="s">
        <v>682</v>
      </c>
      <c r="C467" s="47" t="s">
        <v>159</v>
      </c>
      <c r="D467" s="47" t="s">
        <v>304</v>
      </c>
      <c r="E467" s="52" t="s">
        <v>305</v>
      </c>
      <c r="F467" s="56">
        <v>2</v>
      </c>
      <c r="G467" s="47"/>
      <c r="H467" s="47"/>
      <c r="I467" s="47"/>
      <c r="J467" s="47"/>
      <c r="K467" s="47">
        <v>1</v>
      </c>
      <c r="L467" s="47">
        <v>2</v>
      </c>
      <c r="M467" s="47">
        <v>1</v>
      </c>
      <c r="N467" s="47">
        <v>1</v>
      </c>
      <c r="O467" s="47"/>
      <c r="P467" s="47"/>
      <c r="Q467" s="47"/>
      <c r="R467" s="47">
        <v>3</v>
      </c>
      <c r="S467" s="47">
        <v>1</v>
      </c>
      <c r="T467" s="47"/>
      <c r="U467" s="47"/>
      <c r="V467" s="47">
        <v>16</v>
      </c>
      <c r="W467" s="48">
        <v>4</v>
      </c>
      <c r="X467" s="61">
        <f t="shared" si="57"/>
        <v>24</v>
      </c>
      <c r="Y467" s="52">
        <f t="shared" si="57"/>
        <v>7</v>
      </c>
      <c r="Z467">
        <f t="shared" si="58"/>
        <v>31</v>
      </c>
    </row>
    <row r="468" spans="1:26">
      <c r="A468" s="51" t="s">
        <v>13</v>
      </c>
      <c r="B468" s="16" t="s">
        <v>683</v>
      </c>
      <c r="C468" s="47" t="s">
        <v>180</v>
      </c>
      <c r="D468" s="47" t="s">
        <v>306</v>
      </c>
      <c r="E468" s="52" t="s">
        <v>307</v>
      </c>
      <c r="F468" s="56"/>
      <c r="G468" s="47">
        <v>7</v>
      </c>
      <c r="H468" s="47"/>
      <c r="I468" s="47"/>
      <c r="J468" s="47"/>
      <c r="K468" s="47"/>
      <c r="L468" s="47"/>
      <c r="M468" s="47">
        <v>1</v>
      </c>
      <c r="N468" s="47">
        <v>2</v>
      </c>
      <c r="O468" s="47">
        <v>8</v>
      </c>
      <c r="P468" s="47"/>
      <c r="Q468" s="47"/>
      <c r="R468" s="47"/>
      <c r="S468" s="47">
        <v>4</v>
      </c>
      <c r="T468" s="47"/>
      <c r="U468" s="47"/>
      <c r="V468" s="47">
        <v>2</v>
      </c>
      <c r="W468" s="48">
        <v>64</v>
      </c>
      <c r="X468" s="61">
        <f t="shared" si="57"/>
        <v>4</v>
      </c>
      <c r="Y468" s="52">
        <f t="shared" si="57"/>
        <v>84</v>
      </c>
      <c r="Z468">
        <f t="shared" si="58"/>
        <v>88</v>
      </c>
    </row>
    <row r="469" spans="1:26">
      <c r="A469" s="51" t="s">
        <v>13</v>
      </c>
      <c r="B469" s="16" t="s">
        <v>684</v>
      </c>
      <c r="C469" s="47" t="s">
        <v>169</v>
      </c>
      <c r="D469" s="47" t="s">
        <v>308</v>
      </c>
      <c r="E469" s="52" t="s">
        <v>309</v>
      </c>
      <c r="F469" s="56"/>
      <c r="G469" s="47"/>
      <c r="H469" s="47"/>
      <c r="I469" s="47"/>
      <c r="J469" s="47"/>
      <c r="K469" s="47"/>
      <c r="L469" s="47"/>
      <c r="M469" s="47"/>
      <c r="N469" s="47"/>
      <c r="O469" s="47"/>
      <c r="P469" s="47"/>
      <c r="Q469" s="47"/>
      <c r="R469" s="47"/>
      <c r="S469" s="47">
        <v>1</v>
      </c>
      <c r="T469" s="47"/>
      <c r="U469" s="47"/>
      <c r="V469" s="47"/>
      <c r="W469" s="48"/>
      <c r="X469" s="61">
        <f t="shared" si="57"/>
        <v>0</v>
      </c>
      <c r="Y469" s="52">
        <f t="shared" si="57"/>
        <v>1</v>
      </c>
      <c r="Z469">
        <f t="shared" si="58"/>
        <v>1</v>
      </c>
    </row>
    <row r="470" spans="1:26">
      <c r="A470" s="51" t="s">
        <v>13</v>
      </c>
      <c r="B470" s="16" t="s">
        <v>684</v>
      </c>
      <c r="C470" s="47" t="s">
        <v>169</v>
      </c>
      <c r="D470" s="47" t="s">
        <v>310</v>
      </c>
      <c r="E470" s="52" t="s">
        <v>311</v>
      </c>
      <c r="F470" s="56"/>
      <c r="G470" s="47"/>
      <c r="H470" s="47"/>
      <c r="I470" s="47"/>
      <c r="J470" s="47"/>
      <c r="K470" s="47"/>
      <c r="L470" s="47"/>
      <c r="M470" s="47">
        <v>1</v>
      </c>
      <c r="N470" s="47"/>
      <c r="O470" s="47"/>
      <c r="P470" s="47"/>
      <c r="Q470" s="47"/>
      <c r="R470" s="47"/>
      <c r="S470" s="47">
        <v>6</v>
      </c>
      <c r="T470" s="47"/>
      <c r="U470" s="47"/>
      <c r="V470" s="47">
        <v>2</v>
      </c>
      <c r="W470" s="48">
        <v>1</v>
      </c>
      <c r="X470" s="61">
        <f t="shared" si="57"/>
        <v>2</v>
      </c>
      <c r="Y470" s="52">
        <f t="shared" si="57"/>
        <v>8</v>
      </c>
      <c r="Z470">
        <f t="shared" si="58"/>
        <v>10</v>
      </c>
    </row>
    <row r="471" spans="1:26">
      <c r="A471" s="51" t="s">
        <v>13</v>
      </c>
      <c r="B471" s="16" t="s">
        <v>685</v>
      </c>
      <c r="C471" s="47" t="s">
        <v>144</v>
      </c>
      <c r="D471" s="47" t="s">
        <v>312</v>
      </c>
      <c r="E471" s="52" t="s">
        <v>313</v>
      </c>
      <c r="F471" s="56">
        <v>1</v>
      </c>
      <c r="G471" s="47">
        <v>1</v>
      </c>
      <c r="H471" s="47"/>
      <c r="I471" s="47">
        <v>1</v>
      </c>
      <c r="J471" s="47">
        <v>1</v>
      </c>
      <c r="K471" s="47">
        <v>2</v>
      </c>
      <c r="L471" s="47">
        <v>3</v>
      </c>
      <c r="M471" s="47">
        <v>8</v>
      </c>
      <c r="N471" s="47">
        <v>5</v>
      </c>
      <c r="O471" s="47">
        <v>3</v>
      </c>
      <c r="P471" s="47"/>
      <c r="Q471" s="47"/>
      <c r="R471" s="47">
        <v>4</v>
      </c>
      <c r="S471" s="47">
        <v>7</v>
      </c>
      <c r="T471" s="47"/>
      <c r="U471" s="47"/>
      <c r="V471" s="47">
        <v>28</v>
      </c>
      <c r="W471" s="48">
        <v>36</v>
      </c>
      <c r="X471" s="61">
        <f t="shared" si="57"/>
        <v>42</v>
      </c>
      <c r="Y471" s="52">
        <f t="shared" si="57"/>
        <v>58</v>
      </c>
      <c r="Z471">
        <f t="shared" si="58"/>
        <v>100</v>
      </c>
    </row>
    <row r="472" spans="1:26">
      <c r="A472" s="51" t="s">
        <v>13</v>
      </c>
      <c r="B472" s="16" t="s">
        <v>686</v>
      </c>
      <c r="C472" s="47" t="s">
        <v>10</v>
      </c>
      <c r="D472" s="47" t="s">
        <v>314</v>
      </c>
      <c r="E472" s="52" t="s">
        <v>315</v>
      </c>
      <c r="F472" s="56">
        <v>1</v>
      </c>
      <c r="G472" s="47">
        <v>1</v>
      </c>
      <c r="H472" s="47"/>
      <c r="I472" s="47"/>
      <c r="J472" s="47"/>
      <c r="K472" s="47">
        <v>6</v>
      </c>
      <c r="L472" s="47">
        <v>2</v>
      </c>
      <c r="M472" s="47">
        <v>5</v>
      </c>
      <c r="N472" s="47">
        <v>4</v>
      </c>
      <c r="O472" s="47">
        <v>9</v>
      </c>
      <c r="P472" s="47"/>
      <c r="Q472" s="47"/>
      <c r="R472" s="47">
        <v>3</v>
      </c>
      <c r="S472" s="47">
        <v>2</v>
      </c>
      <c r="T472" s="47"/>
      <c r="U472" s="47"/>
      <c r="V472" s="47">
        <v>20</v>
      </c>
      <c r="W472" s="48">
        <v>20</v>
      </c>
      <c r="X472" s="61">
        <f t="shared" si="57"/>
        <v>30</v>
      </c>
      <c r="Y472" s="52">
        <f t="shared" si="57"/>
        <v>43</v>
      </c>
      <c r="Z472">
        <f t="shared" si="58"/>
        <v>73</v>
      </c>
    </row>
    <row r="473" spans="1:26">
      <c r="A473" s="51" t="s">
        <v>13</v>
      </c>
      <c r="B473" s="16" t="s">
        <v>687</v>
      </c>
      <c r="C473" s="47" t="s">
        <v>144</v>
      </c>
      <c r="D473" s="47" t="s">
        <v>316</v>
      </c>
      <c r="E473" s="52" t="s">
        <v>317</v>
      </c>
      <c r="F473" s="56"/>
      <c r="G473" s="47"/>
      <c r="H473" s="47"/>
      <c r="I473" s="47"/>
      <c r="J473" s="47"/>
      <c r="K473" s="47">
        <v>1</v>
      </c>
      <c r="L473" s="47"/>
      <c r="M473" s="47">
        <v>1</v>
      </c>
      <c r="N473" s="47"/>
      <c r="O473" s="47">
        <v>4</v>
      </c>
      <c r="P473" s="47"/>
      <c r="Q473" s="47"/>
      <c r="R473" s="47"/>
      <c r="S473" s="47">
        <v>4</v>
      </c>
      <c r="T473" s="47"/>
      <c r="U473" s="47"/>
      <c r="V473" s="47">
        <v>11</v>
      </c>
      <c r="W473" s="48">
        <v>42</v>
      </c>
      <c r="X473" s="61">
        <f t="shared" si="57"/>
        <v>11</v>
      </c>
      <c r="Y473" s="52">
        <f t="shared" si="57"/>
        <v>52</v>
      </c>
      <c r="Z473">
        <f t="shared" si="58"/>
        <v>63</v>
      </c>
    </row>
    <row r="474" spans="1:26">
      <c r="A474" s="51" t="s">
        <v>13</v>
      </c>
      <c r="B474" s="16" t="s">
        <v>688</v>
      </c>
      <c r="C474" s="47" t="s">
        <v>318</v>
      </c>
      <c r="D474" s="47" t="s">
        <v>319</v>
      </c>
      <c r="E474" s="52" t="s">
        <v>320</v>
      </c>
      <c r="F474" s="56">
        <v>2</v>
      </c>
      <c r="G474" s="47">
        <v>8</v>
      </c>
      <c r="H474" s="47"/>
      <c r="I474" s="47"/>
      <c r="J474" s="47">
        <v>4</v>
      </c>
      <c r="K474" s="47">
        <v>15</v>
      </c>
      <c r="L474" s="47">
        <v>5</v>
      </c>
      <c r="M474" s="47">
        <v>34</v>
      </c>
      <c r="N474" s="47">
        <v>11</v>
      </c>
      <c r="O474" s="47">
        <v>52</v>
      </c>
      <c r="P474" s="47"/>
      <c r="Q474" s="47"/>
      <c r="R474" s="47">
        <v>3</v>
      </c>
      <c r="S474" s="47">
        <v>18</v>
      </c>
      <c r="T474" s="47"/>
      <c r="U474" s="47"/>
      <c r="V474" s="47">
        <v>29</v>
      </c>
      <c r="W474" s="48">
        <v>217</v>
      </c>
      <c r="X474" s="61">
        <f t="shared" si="57"/>
        <v>54</v>
      </c>
      <c r="Y474" s="52">
        <f t="shared" si="57"/>
        <v>344</v>
      </c>
      <c r="Z474">
        <f t="shared" si="58"/>
        <v>398</v>
      </c>
    </row>
    <row r="475" spans="1:26">
      <c r="A475" s="51" t="s">
        <v>13</v>
      </c>
      <c r="B475" s="16" t="s">
        <v>689</v>
      </c>
      <c r="C475" s="47" t="s">
        <v>169</v>
      </c>
      <c r="D475" s="47" t="s">
        <v>321</v>
      </c>
      <c r="E475" s="52" t="s">
        <v>322</v>
      </c>
      <c r="F475" s="56"/>
      <c r="G475" s="47"/>
      <c r="H475" s="47"/>
      <c r="I475" s="47"/>
      <c r="J475" s="47"/>
      <c r="K475" s="47"/>
      <c r="L475" s="47"/>
      <c r="M475" s="47"/>
      <c r="N475" s="47">
        <v>1</v>
      </c>
      <c r="O475" s="47"/>
      <c r="P475" s="47"/>
      <c r="Q475" s="47"/>
      <c r="R475" s="47">
        <v>2</v>
      </c>
      <c r="S475" s="47">
        <v>1</v>
      </c>
      <c r="T475" s="47"/>
      <c r="U475" s="47"/>
      <c r="V475" s="47">
        <v>1</v>
      </c>
      <c r="W475" s="48"/>
      <c r="X475" s="61">
        <f t="shared" si="57"/>
        <v>4</v>
      </c>
      <c r="Y475" s="52">
        <f t="shared" si="57"/>
        <v>1</v>
      </c>
      <c r="Z475">
        <f t="shared" si="58"/>
        <v>5</v>
      </c>
    </row>
    <row r="476" spans="1:26">
      <c r="A476" s="51" t="s">
        <v>13</v>
      </c>
      <c r="B476" s="16" t="s">
        <v>689</v>
      </c>
      <c r="C476" s="47" t="s">
        <v>169</v>
      </c>
      <c r="D476" s="47" t="s">
        <v>323</v>
      </c>
      <c r="E476" s="52" t="s">
        <v>324</v>
      </c>
      <c r="F476" s="56"/>
      <c r="G476" s="47"/>
      <c r="H476" s="47"/>
      <c r="I476" s="47"/>
      <c r="J476" s="47"/>
      <c r="K476" s="47"/>
      <c r="L476" s="47">
        <v>1</v>
      </c>
      <c r="M476" s="47">
        <v>1</v>
      </c>
      <c r="N476" s="47"/>
      <c r="O476" s="47">
        <v>1</v>
      </c>
      <c r="P476" s="47"/>
      <c r="Q476" s="47"/>
      <c r="R476" s="47">
        <v>6</v>
      </c>
      <c r="S476" s="47">
        <v>4</v>
      </c>
      <c r="T476" s="47"/>
      <c r="U476" s="47"/>
      <c r="V476" s="47">
        <v>5</v>
      </c>
      <c r="W476" s="48">
        <v>7</v>
      </c>
      <c r="X476" s="61">
        <f t="shared" si="57"/>
        <v>12</v>
      </c>
      <c r="Y476" s="52">
        <f t="shared" si="57"/>
        <v>13</v>
      </c>
      <c r="Z476">
        <f t="shared" si="58"/>
        <v>25</v>
      </c>
    </row>
    <row r="477" spans="1:26">
      <c r="A477" s="51" t="s">
        <v>13</v>
      </c>
      <c r="B477" s="16" t="s">
        <v>690</v>
      </c>
      <c r="C477" s="47" t="s">
        <v>325</v>
      </c>
      <c r="D477" s="47" t="s">
        <v>326</v>
      </c>
      <c r="E477" s="52" t="s">
        <v>327</v>
      </c>
      <c r="F477" s="56">
        <v>2</v>
      </c>
      <c r="G477" s="47">
        <v>1</v>
      </c>
      <c r="H477" s="47"/>
      <c r="I477" s="47">
        <v>1</v>
      </c>
      <c r="J477" s="47">
        <v>2</v>
      </c>
      <c r="K477" s="47">
        <v>1</v>
      </c>
      <c r="L477" s="47">
        <v>5</v>
      </c>
      <c r="M477" s="47">
        <v>2</v>
      </c>
      <c r="N477" s="47">
        <v>4</v>
      </c>
      <c r="O477" s="47">
        <v>4</v>
      </c>
      <c r="P477" s="47"/>
      <c r="Q477" s="47"/>
      <c r="R477" s="47">
        <v>3</v>
      </c>
      <c r="S477" s="47">
        <v>1</v>
      </c>
      <c r="T477" s="47"/>
      <c r="U477" s="47"/>
      <c r="V477" s="47">
        <v>74</v>
      </c>
      <c r="W477" s="48">
        <v>21</v>
      </c>
      <c r="X477" s="61">
        <f t="shared" si="57"/>
        <v>90</v>
      </c>
      <c r="Y477" s="52">
        <f t="shared" si="57"/>
        <v>31</v>
      </c>
      <c r="Z477">
        <f t="shared" si="58"/>
        <v>121</v>
      </c>
    </row>
    <row r="478" spans="1:26">
      <c r="A478" s="51" t="s">
        <v>13</v>
      </c>
      <c r="B478" s="16" t="s">
        <v>690</v>
      </c>
      <c r="C478" s="47" t="s">
        <v>325</v>
      </c>
      <c r="D478" s="47" t="s">
        <v>328</v>
      </c>
      <c r="E478" s="52" t="s">
        <v>329</v>
      </c>
      <c r="F478" s="56">
        <v>1</v>
      </c>
      <c r="G478" s="47"/>
      <c r="H478" s="47">
        <v>1</v>
      </c>
      <c r="I478" s="47"/>
      <c r="J478" s="47"/>
      <c r="K478" s="47"/>
      <c r="L478" s="47"/>
      <c r="M478" s="47">
        <v>2</v>
      </c>
      <c r="N478" s="47">
        <v>8</v>
      </c>
      <c r="O478" s="47">
        <v>2</v>
      </c>
      <c r="P478" s="47"/>
      <c r="Q478" s="47"/>
      <c r="R478" s="47">
        <v>2</v>
      </c>
      <c r="S478" s="47"/>
      <c r="T478" s="47"/>
      <c r="U478" s="47"/>
      <c r="V478" s="47">
        <v>27</v>
      </c>
      <c r="W478" s="48">
        <v>11</v>
      </c>
      <c r="X478" s="61">
        <f t="shared" si="57"/>
        <v>39</v>
      </c>
      <c r="Y478" s="52">
        <f t="shared" si="57"/>
        <v>15</v>
      </c>
      <c r="Z478">
        <f t="shared" si="58"/>
        <v>54</v>
      </c>
    </row>
    <row r="479" spans="1:26">
      <c r="A479" s="51" t="s">
        <v>13</v>
      </c>
      <c r="B479" s="16" t="s">
        <v>691</v>
      </c>
      <c r="C479" s="47" t="s">
        <v>325</v>
      </c>
      <c r="D479" s="47" t="s">
        <v>330</v>
      </c>
      <c r="E479" s="52" t="s">
        <v>692</v>
      </c>
      <c r="F479" s="56">
        <v>2</v>
      </c>
      <c r="G479" s="47"/>
      <c r="H479" s="47"/>
      <c r="I479" s="47"/>
      <c r="J479" s="47">
        <v>1</v>
      </c>
      <c r="K479" s="47"/>
      <c r="L479" s="47">
        <v>3</v>
      </c>
      <c r="M479" s="47"/>
      <c r="N479" s="47">
        <v>3</v>
      </c>
      <c r="O479" s="47"/>
      <c r="P479" s="47"/>
      <c r="Q479" s="47"/>
      <c r="R479" s="47">
        <v>7</v>
      </c>
      <c r="S479" s="47">
        <v>2</v>
      </c>
      <c r="T479" s="47"/>
      <c r="U479" s="47"/>
      <c r="V479" s="47">
        <v>39</v>
      </c>
      <c r="W479" s="48">
        <v>13</v>
      </c>
      <c r="X479" s="61">
        <f t="shared" si="57"/>
        <v>55</v>
      </c>
      <c r="Y479" s="52">
        <f t="shared" si="57"/>
        <v>15</v>
      </c>
      <c r="Z479">
        <f t="shared" si="58"/>
        <v>70</v>
      </c>
    </row>
    <row r="480" spans="1:26">
      <c r="A480" s="51" t="s">
        <v>13</v>
      </c>
      <c r="B480" s="16" t="s">
        <v>693</v>
      </c>
      <c r="C480" s="47" t="s">
        <v>325</v>
      </c>
      <c r="D480" s="47" t="s">
        <v>332</v>
      </c>
      <c r="E480" s="52" t="s">
        <v>333</v>
      </c>
      <c r="F480" s="56">
        <v>2</v>
      </c>
      <c r="G480" s="47">
        <v>6</v>
      </c>
      <c r="H480" s="47"/>
      <c r="I480" s="47"/>
      <c r="J480" s="47">
        <v>5</v>
      </c>
      <c r="K480" s="47">
        <v>6</v>
      </c>
      <c r="L480" s="47">
        <v>10</v>
      </c>
      <c r="M480" s="47">
        <v>5</v>
      </c>
      <c r="N480" s="47">
        <v>14</v>
      </c>
      <c r="O480" s="47">
        <v>21</v>
      </c>
      <c r="P480" s="47"/>
      <c r="Q480" s="47"/>
      <c r="R480" s="47">
        <v>8</v>
      </c>
      <c r="S480" s="47">
        <v>5</v>
      </c>
      <c r="T480" s="47"/>
      <c r="U480" s="47"/>
      <c r="V480" s="47">
        <v>111</v>
      </c>
      <c r="W480" s="48">
        <v>59</v>
      </c>
      <c r="X480" s="61">
        <f t="shared" si="57"/>
        <v>150</v>
      </c>
      <c r="Y480" s="52">
        <f t="shared" si="57"/>
        <v>102</v>
      </c>
      <c r="Z480">
        <f t="shared" si="58"/>
        <v>252</v>
      </c>
    </row>
    <row r="481" spans="1:26">
      <c r="A481" s="51" t="s">
        <v>13</v>
      </c>
      <c r="B481" s="16" t="s">
        <v>694</v>
      </c>
      <c r="C481" s="47" t="s">
        <v>325</v>
      </c>
      <c r="D481" s="47" t="s">
        <v>334</v>
      </c>
      <c r="E481" s="52" t="s">
        <v>335</v>
      </c>
      <c r="F481" s="56">
        <v>3</v>
      </c>
      <c r="G481" s="47"/>
      <c r="H481" s="47"/>
      <c r="I481" s="47"/>
      <c r="J481" s="47">
        <v>2</v>
      </c>
      <c r="K481" s="47"/>
      <c r="L481" s="47">
        <v>4</v>
      </c>
      <c r="M481" s="47">
        <v>2</v>
      </c>
      <c r="N481" s="47">
        <v>9</v>
      </c>
      <c r="O481" s="47">
        <v>1</v>
      </c>
      <c r="P481" s="47"/>
      <c r="Q481" s="47"/>
      <c r="R481" s="47">
        <v>8</v>
      </c>
      <c r="S481" s="47">
        <v>3</v>
      </c>
      <c r="T481" s="47"/>
      <c r="U481" s="47"/>
      <c r="V481" s="47">
        <v>54</v>
      </c>
      <c r="W481" s="48">
        <v>19</v>
      </c>
      <c r="X481" s="61">
        <f t="shared" si="57"/>
        <v>80</v>
      </c>
      <c r="Y481" s="52">
        <f t="shared" si="57"/>
        <v>25</v>
      </c>
      <c r="Z481">
        <f t="shared" si="58"/>
        <v>105</v>
      </c>
    </row>
    <row r="482" spans="1:26">
      <c r="A482" s="51" t="s">
        <v>13</v>
      </c>
      <c r="B482" s="16" t="s">
        <v>695</v>
      </c>
      <c r="C482" s="47" t="s">
        <v>325</v>
      </c>
      <c r="D482" s="47" t="s">
        <v>336</v>
      </c>
      <c r="E482" s="52" t="s">
        <v>337</v>
      </c>
      <c r="F482" s="56"/>
      <c r="G482" s="47"/>
      <c r="H482" s="47"/>
      <c r="I482" s="47">
        <v>1</v>
      </c>
      <c r="J482" s="47"/>
      <c r="K482" s="47"/>
      <c r="L482" s="47">
        <v>3</v>
      </c>
      <c r="M482" s="47">
        <v>1</v>
      </c>
      <c r="N482" s="47">
        <v>7</v>
      </c>
      <c r="O482" s="47">
        <v>3</v>
      </c>
      <c r="P482" s="47"/>
      <c r="Q482" s="47"/>
      <c r="R482" s="47">
        <v>1</v>
      </c>
      <c r="S482" s="47">
        <v>1</v>
      </c>
      <c r="T482" s="47"/>
      <c r="U482" s="47"/>
      <c r="V482" s="47">
        <v>14</v>
      </c>
      <c r="W482" s="48">
        <v>6</v>
      </c>
      <c r="X482" s="61">
        <f t="shared" si="57"/>
        <v>25</v>
      </c>
      <c r="Y482" s="52">
        <f t="shared" si="57"/>
        <v>12</v>
      </c>
      <c r="Z482">
        <f t="shared" si="58"/>
        <v>37</v>
      </c>
    </row>
    <row r="483" spans="1:26">
      <c r="A483" s="51" t="s">
        <v>13</v>
      </c>
      <c r="B483" s="16" t="s">
        <v>696</v>
      </c>
      <c r="C483" s="47" t="s">
        <v>325</v>
      </c>
      <c r="D483" s="47" t="s">
        <v>338</v>
      </c>
      <c r="E483" s="52" t="s">
        <v>339</v>
      </c>
      <c r="F483" s="56">
        <v>4</v>
      </c>
      <c r="G483" s="47">
        <v>1</v>
      </c>
      <c r="H483" s="47"/>
      <c r="I483" s="47"/>
      <c r="J483" s="47"/>
      <c r="K483" s="47">
        <v>2</v>
      </c>
      <c r="L483" s="47">
        <v>6</v>
      </c>
      <c r="M483" s="47">
        <v>2</v>
      </c>
      <c r="N483" s="47">
        <v>2</v>
      </c>
      <c r="O483" s="47">
        <v>4</v>
      </c>
      <c r="P483" s="47"/>
      <c r="Q483" s="47"/>
      <c r="R483" s="47">
        <v>3</v>
      </c>
      <c r="S483" s="47"/>
      <c r="T483" s="47"/>
      <c r="U483" s="47"/>
      <c r="V483" s="47">
        <v>44</v>
      </c>
      <c r="W483" s="48">
        <v>55</v>
      </c>
      <c r="X483" s="61">
        <f t="shared" si="57"/>
        <v>59</v>
      </c>
      <c r="Y483" s="52">
        <f t="shared" si="57"/>
        <v>64</v>
      </c>
      <c r="Z483">
        <f t="shared" si="58"/>
        <v>123</v>
      </c>
    </row>
    <row r="484" spans="1:26">
      <c r="A484" s="51" t="s">
        <v>13</v>
      </c>
      <c r="B484" s="16" t="s">
        <v>697</v>
      </c>
      <c r="C484" s="47" t="s">
        <v>180</v>
      </c>
      <c r="D484" s="47" t="s">
        <v>340</v>
      </c>
      <c r="E484" s="52" t="s">
        <v>341</v>
      </c>
      <c r="F484" s="56"/>
      <c r="G484" s="47"/>
      <c r="H484" s="47"/>
      <c r="I484" s="47"/>
      <c r="J484" s="47"/>
      <c r="K484" s="47"/>
      <c r="L484" s="47"/>
      <c r="M484" s="47"/>
      <c r="N484" s="47"/>
      <c r="O484" s="47"/>
      <c r="P484" s="47"/>
      <c r="Q484" s="47"/>
      <c r="R484" s="47">
        <v>1</v>
      </c>
      <c r="S484" s="47">
        <v>1</v>
      </c>
      <c r="T484" s="47"/>
      <c r="U484" s="47"/>
      <c r="V484" s="47"/>
      <c r="W484" s="48">
        <v>3</v>
      </c>
      <c r="X484" s="61">
        <f t="shared" si="57"/>
        <v>1</v>
      </c>
      <c r="Y484" s="52">
        <f t="shared" si="57"/>
        <v>4</v>
      </c>
      <c r="Z484">
        <f t="shared" si="58"/>
        <v>5</v>
      </c>
    </row>
    <row r="485" spans="1:26">
      <c r="A485" s="51" t="s">
        <v>13</v>
      </c>
      <c r="B485" s="16" t="s">
        <v>698</v>
      </c>
      <c r="C485" s="47" t="s">
        <v>159</v>
      </c>
      <c r="D485" s="47" t="s">
        <v>342</v>
      </c>
      <c r="E485" s="52" t="s">
        <v>602</v>
      </c>
      <c r="F485" s="56"/>
      <c r="G485" s="47">
        <v>1</v>
      </c>
      <c r="H485" s="47"/>
      <c r="I485" s="47">
        <v>1</v>
      </c>
      <c r="J485" s="47">
        <v>3</v>
      </c>
      <c r="K485" s="47"/>
      <c r="L485" s="47">
        <v>4</v>
      </c>
      <c r="M485" s="47">
        <v>3</v>
      </c>
      <c r="N485" s="47">
        <v>6</v>
      </c>
      <c r="O485" s="47">
        <v>5</v>
      </c>
      <c r="P485" s="47"/>
      <c r="Q485" s="47"/>
      <c r="R485" s="47">
        <v>6</v>
      </c>
      <c r="S485" s="47">
        <v>4</v>
      </c>
      <c r="T485" s="47"/>
      <c r="U485" s="47"/>
      <c r="V485" s="47">
        <v>70</v>
      </c>
      <c r="W485" s="48">
        <v>33</v>
      </c>
      <c r="X485" s="61">
        <f t="shared" si="57"/>
        <v>89</v>
      </c>
      <c r="Y485" s="52">
        <f t="shared" si="57"/>
        <v>47</v>
      </c>
      <c r="Z485">
        <f t="shared" si="58"/>
        <v>136</v>
      </c>
    </row>
    <row r="486" spans="1:26">
      <c r="A486" s="51" t="s">
        <v>13</v>
      </c>
      <c r="B486" s="16"/>
      <c r="C486" s="47" t="s">
        <v>159</v>
      </c>
      <c r="D486" s="47" t="s">
        <v>343</v>
      </c>
      <c r="E486" s="52" t="s">
        <v>344</v>
      </c>
      <c r="F486" s="56">
        <v>2</v>
      </c>
      <c r="G486" s="47">
        <v>1</v>
      </c>
      <c r="H486" s="47"/>
      <c r="I486" s="47">
        <v>1</v>
      </c>
      <c r="J486" s="47">
        <v>1</v>
      </c>
      <c r="K486" s="47"/>
      <c r="L486" s="47">
        <v>1</v>
      </c>
      <c r="M486" s="47">
        <v>2</v>
      </c>
      <c r="N486" s="47">
        <v>2</v>
      </c>
      <c r="O486" s="47"/>
      <c r="P486" s="47"/>
      <c r="Q486" s="47"/>
      <c r="R486" s="47">
        <v>4</v>
      </c>
      <c r="S486" s="47">
        <v>1</v>
      </c>
      <c r="T486" s="47"/>
      <c r="U486" s="47"/>
      <c r="V486" s="47">
        <v>7</v>
      </c>
      <c r="W486" s="48">
        <v>9</v>
      </c>
      <c r="X486" s="61">
        <f t="shared" si="57"/>
        <v>17</v>
      </c>
      <c r="Y486" s="52">
        <f t="shared" si="57"/>
        <v>14</v>
      </c>
      <c r="Z486">
        <f t="shared" si="58"/>
        <v>31</v>
      </c>
    </row>
    <row r="487" spans="1:26">
      <c r="A487" s="51" t="s">
        <v>13</v>
      </c>
      <c r="B487" s="16"/>
      <c r="C487" s="47" t="s">
        <v>159</v>
      </c>
      <c r="D487" s="47" t="s">
        <v>345</v>
      </c>
      <c r="E487" s="52" t="s">
        <v>346</v>
      </c>
      <c r="F487" s="56"/>
      <c r="G487" s="47"/>
      <c r="H487" s="47"/>
      <c r="I487" s="47"/>
      <c r="J487" s="47"/>
      <c r="K487" s="47"/>
      <c r="L487" s="47">
        <v>1</v>
      </c>
      <c r="M487" s="47">
        <v>1</v>
      </c>
      <c r="N487" s="47"/>
      <c r="O487" s="47"/>
      <c r="P487" s="47"/>
      <c r="Q487" s="47"/>
      <c r="R487" s="47">
        <v>4</v>
      </c>
      <c r="S487" s="47">
        <v>2</v>
      </c>
      <c r="T487" s="47"/>
      <c r="U487" s="47"/>
      <c r="V487" s="47">
        <v>1</v>
      </c>
      <c r="W487" s="48"/>
      <c r="X487" s="61">
        <f t="shared" si="57"/>
        <v>6</v>
      </c>
      <c r="Y487" s="52">
        <f t="shared" si="57"/>
        <v>3</v>
      </c>
      <c r="Z487">
        <f t="shared" si="58"/>
        <v>9</v>
      </c>
    </row>
    <row r="488" spans="1:26">
      <c r="A488" s="51" t="s">
        <v>13</v>
      </c>
      <c r="B488" s="16"/>
      <c r="C488" s="47" t="s">
        <v>144</v>
      </c>
      <c r="D488" s="47" t="s">
        <v>347</v>
      </c>
      <c r="E488" s="52" t="s">
        <v>348</v>
      </c>
      <c r="F488" s="56"/>
      <c r="G488" s="47"/>
      <c r="H488" s="47"/>
      <c r="I488" s="47"/>
      <c r="J488" s="47">
        <v>1</v>
      </c>
      <c r="K488" s="47"/>
      <c r="L488" s="47">
        <v>1</v>
      </c>
      <c r="M488" s="47"/>
      <c r="N488" s="47"/>
      <c r="O488" s="47"/>
      <c r="P488" s="47"/>
      <c r="Q488" s="47"/>
      <c r="R488" s="47"/>
      <c r="S488" s="47"/>
      <c r="T488" s="47"/>
      <c r="U488" s="47"/>
      <c r="V488" s="47">
        <v>1</v>
      </c>
      <c r="W488" s="48"/>
      <c r="X488" s="61">
        <f t="shared" si="57"/>
        <v>3</v>
      </c>
      <c r="Y488" s="52">
        <f t="shared" si="57"/>
        <v>0</v>
      </c>
      <c r="Z488">
        <f t="shared" si="58"/>
        <v>3</v>
      </c>
    </row>
    <row r="489" spans="1:26">
      <c r="A489" s="51" t="s">
        <v>13</v>
      </c>
      <c r="B489" s="16"/>
      <c r="C489" s="47" t="s">
        <v>144</v>
      </c>
      <c r="D489" s="47" t="s">
        <v>349</v>
      </c>
      <c r="E489" s="52" t="s">
        <v>350</v>
      </c>
      <c r="F489" s="56"/>
      <c r="G489" s="47"/>
      <c r="H489" s="47"/>
      <c r="I489" s="47"/>
      <c r="J489" s="47"/>
      <c r="K489" s="47"/>
      <c r="L489" s="47">
        <v>1</v>
      </c>
      <c r="M489" s="47"/>
      <c r="N489" s="47"/>
      <c r="O489" s="47"/>
      <c r="P489" s="47"/>
      <c r="Q489" s="47"/>
      <c r="R489" s="47"/>
      <c r="S489" s="47">
        <v>3</v>
      </c>
      <c r="T489" s="47"/>
      <c r="U489" s="47"/>
      <c r="V489" s="47">
        <v>6</v>
      </c>
      <c r="W489" s="48">
        <v>9</v>
      </c>
      <c r="X489" s="61">
        <f t="shared" si="57"/>
        <v>7</v>
      </c>
      <c r="Y489" s="52">
        <f t="shared" si="57"/>
        <v>12</v>
      </c>
      <c r="Z489">
        <f t="shared" si="58"/>
        <v>19</v>
      </c>
    </row>
    <row r="490" spans="1:26">
      <c r="A490" s="51" t="s">
        <v>13</v>
      </c>
      <c r="B490" s="16"/>
      <c r="C490" s="47" t="s">
        <v>325</v>
      </c>
      <c r="D490" s="47" t="s">
        <v>351</v>
      </c>
      <c r="E490" s="52" t="s">
        <v>352</v>
      </c>
      <c r="F490" s="56"/>
      <c r="G490" s="47"/>
      <c r="H490" s="47"/>
      <c r="I490" s="47"/>
      <c r="J490" s="47">
        <v>1</v>
      </c>
      <c r="K490" s="47"/>
      <c r="L490" s="47">
        <v>6</v>
      </c>
      <c r="M490" s="47">
        <v>1</v>
      </c>
      <c r="N490" s="47">
        <v>5</v>
      </c>
      <c r="O490" s="47">
        <v>1</v>
      </c>
      <c r="P490" s="47"/>
      <c r="Q490" s="47"/>
      <c r="R490" s="47">
        <v>1</v>
      </c>
      <c r="S490" s="47">
        <v>2</v>
      </c>
      <c r="T490" s="47"/>
      <c r="U490" s="47"/>
      <c r="V490" s="47">
        <v>33</v>
      </c>
      <c r="W490" s="48">
        <v>18</v>
      </c>
      <c r="X490" s="61">
        <f t="shared" si="57"/>
        <v>46</v>
      </c>
      <c r="Y490" s="52">
        <f t="shared" si="57"/>
        <v>22</v>
      </c>
      <c r="Z490">
        <f t="shared" si="58"/>
        <v>68</v>
      </c>
    </row>
    <row r="491" spans="1:26">
      <c r="A491" s="51" t="s">
        <v>13</v>
      </c>
      <c r="B491" s="16"/>
      <c r="C491" s="47" t="s">
        <v>126</v>
      </c>
      <c r="D491" s="47" t="s">
        <v>353</v>
      </c>
      <c r="E491" s="52" t="s">
        <v>354</v>
      </c>
      <c r="F491" s="56"/>
      <c r="G491" s="47"/>
      <c r="H491" s="47"/>
      <c r="I491" s="47"/>
      <c r="J491" s="47">
        <v>1</v>
      </c>
      <c r="K491" s="47">
        <v>1</v>
      </c>
      <c r="L491" s="47"/>
      <c r="M491" s="47"/>
      <c r="N491" s="47"/>
      <c r="O491" s="47">
        <v>1</v>
      </c>
      <c r="P491" s="47"/>
      <c r="Q491" s="47"/>
      <c r="R491" s="47">
        <v>2</v>
      </c>
      <c r="S491" s="47">
        <v>3</v>
      </c>
      <c r="T491" s="47"/>
      <c r="U491" s="47"/>
      <c r="V491" s="47">
        <v>8</v>
      </c>
      <c r="W491" s="48">
        <v>4</v>
      </c>
      <c r="X491" s="61">
        <f t="shared" si="57"/>
        <v>11</v>
      </c>
      <c r="Y491" s="52">
        <f t="shared" si="57"/>
        <v>9</v>
      </c>
      <c r="Z491">
        <f t="shared" si="58"/>
        <v>20</v>
      </c>
    </row>
    <row r="492" spans="1:26">
      <c r="A492" s="51" t="s">
        <v>13</v>
      </c>
      <c r="B492" s="16"/>
      <c r="C492" s="47" t="s">
        <v>180</v>
      </c>
      <c r="D492" s="47" t="s">
        <v>355</v>
      </c>
      <c r="E492" s="52" t="s">
        <v>356</v>
      </c>
      <c r="F492" s="56"/>
      <c r="G492" s="47"/>
      <c r="H492" s="47"/>
      <c r="I492" s="47"/>
      <c r="J492" s="47"/>
      <c r="K492" s="47"/>
      <c r="L492" s="47"/>
      <c r="M492" s="47"/>
      <c r="N492" s="47"/>
      <c r="O492" s="47"/>
      <c r="P492" s="47"/>
      <c r="Q492" s="47"/>
      <c r="R492" s="47"/>
      <c r="S492" s="47"/>
      <c r="T492" s="47"/>
      <c r="U492" s="47"/>
      <c r="V492" s="47">
        <v>1</v>
      </c>
      <c r="W492" s="48"/>
      <c r="X492" s="61">
        <f t="shared" si="57"/>
        <v>1</v>
      </c>
      <c r="Y492" s="52">
        <f t="shared" si="57"/>
        <v>0</v>
      </c>
      <c r="Z492">
        <f t="shared" si="58"/>
        <v>1</v>
      </c>
    </row>
    <row r="493" spans="1:26">
      <c r="A493" s="51" t="s">
        <v>13</v>
      </c>
      <c r="B493" s="16"/>
      <c r="C493" s="47" t="s">
        <v>180</v>
      </c>
      <c r="D493" s="47" t="s">
        <v>357</v>
      </c>
      <c r="E493" s="52" t="s">
        <v>358</v>
      </c>
      <c r="F493" s="56"/>
      <c r="G493" s="47"/>
      <c r="H493" s="47"/>
      <c r="I493" s="47">
        <v>1</v>
      </c>
      <c r="J493" s="47"/>
      <c r="K493" s="47">
        <v>1</v>
      </c>
      <c r="L493" s="47">
        <v>1</v>
      </c>
      <c r="M493" s="47"/>
      <c r="N493" s="47">
        <v>1</v>
      </c>
      <c r="O493" s="47">
        <v>2</v>
      </c>
      <c r="P493" s="47"/>
      <c r="Q493" s="47"/>
      <c r="R493" s="47"/>
      <c r="S493" s="47"/>
      <c r="T493" s="47"/>
      <c r="U493" s="47"/>
      <c r="V493" s="47">
        <v>3</v>
      </c>
      <c r="W493" s="48">
        <v>2</v>
      </c>
      <c r="X493" s="61">
        <f t="shared" si="57"/>
        <v>5</v>
      </c>
      <c r="Y493" s="52">
        <f t="shared" si="57"/>
        <v>6</v>
      </c>
      <c r="Z493">
        <f t="shared" si="58"/>
        <v>11</v>
      </c>
    </row>
    <row r="494" spans="1:26">
      <c r="A494" s="51" t="s">
        <v>13</v>
      </c>
      <c r="B494" s="16"/>
      <c r="C494" s="47" t="s">
        <v>169</v>
      </c>
      <c r="D494" s="47" t="s">
        <v>359</v>
      </c>
      <c r="E494" s="52" t="s">
        <v>360</v>
      </c>
      <c r="F494" s="56"/>
      <c r="G494" s="47"/>
      <c r="H494" s="47"/>
      <c r="I494" s="47"/>
      <c r="J494" s="47"/>
      <c r="K494" s="47"/>
      <c r="L494" s="47"/>
      <c r="M494" s="47"/>
      <c r="N494" s="47"/>
      <c r="O494" s="47"/>
      <c r="P494" s="47"/>
      <c r="Q494" s="47"/>
      <c r="R494" s="47"/>
      <c r="S494" s="47">
        <v>1</v>
      </c>
      <c r="T494" s="47"/>
      <c r="U494" s="47"/>
      <c r="V494" s="47"/>
      <c r="W494" s="48"/>
      <c r="X494" s="61">
        <f t="shared" si="57"/>
        <v>0</v>
      </c>
      <c r="Y494" s="52">
        <f t="shared" si="57"/>
        <v>1</v>
      </c>
      <c r="Z494">
        <f t="shared" si="58"/>
        <v>1</v>
      </c>
    </row>
    <row r="495" spans="1:26">
      <c r="A495" s="51" t="s">
        <v>13</v>
      </c>
      <c r="B495" s="16"/>
      <c r="C495" s="47" t="s">
        <v>169</v>
      </c>
      <c r="D495" s="47" t="s">
        <v>361</v>
      </c>
      <c r="E495" s="52" t="s">
        <v>362</v>
      </c>
      <c r="F495" s="56"/>
      <c r="G495" s="47"/>
      <c r="H495" s="47"/>
      <c r="I495" s="47"/>
      <c r="J495" s="47"/>
      <c r="K495" s="47"/>
      <c r="L495" s="47"/>
      <c r="M495" s="47"/>
      <c r="N495" s="47"/>
      <c r="O495" s="47"/>
      <c r="P495" s="47"/>
      <c r="Q495" s="47"/>
      <c r="R495" s="47">
        <v>3</v>
      </c>
      <c r="S495" s="47">
        <v>1</v>
      </c>
      <c r="T495" s="47"/>
      <c r="U495" s="47"/>
      <c r="V495" s="47"/>
      <c r="W495" s="48">
        <v>1</v>
      </c>
      <c r="X495" s="61">
        <f t="shared" si="57"/>
        <v>3</v>
      </c>
      <c r="Y495" s="52">
        <f t="shared" si="57"/>
        <v>2</v>
      </c>
      <c r="Z495">
        <f t="shared" si="58"/>
        <v>5</v>
      </c>
    </row>
    <row r="496" spans="1:26">
      <c r="A496" s="51" t="s">
        <v>13</v>
      </c>
      <c r="B496" s="16"/>
      <c r="C496" s="47" t="s">
        <v>325</v>
      </c>
      <c r="D496" s="47" t="s">
        <v>363</v>
      </c>
      <c r="E496" s="52" t="s">
        <v>364</v>
      </c>
      <c r="F496" s="56"/>
      <c r="G496" s="47"/>
      <c r="H496" s="47"/>
      <c r="I496" s="47"/>
      <c r="J496" s="47"/>
      <c r="K496" s="47">
        <v>1</v>
      </c>
      <c r="L496" s="47">
        <v>1</v>
      </c>
      <c r="M496" s="47">
        <v>2</v>
      </c>
      <c r="N496" s="47"/>
      <c r="O496" s="47">
        <v>1</v>
      </c>
      <c r="P496" s="47"/>
      <c r="Q496" s="47"/>
      <c r="R496" s="47"/>
      <c r="S496" s="47"/>
      <c r="T496" s="47"/>
      <c r="U496" s="47"/>
      <c r="V496" s="47">
        <v>3</v>
      </c>
      <c r="W496" s="48"/>
      <c r="X496" s="61">
        <f t="shared" si="57"/>
        <v>4</v>
      </c>
      <c r="Y496" s="52">
        <f t="shared" si="57"/>
        <v>4</v>
      </c>
      <c r="Z496">
        <f t="shared" si="58"/>
        <v>8</v>
      </c>
    </row>
    <row r="497" spans="1:26">
      <c r="A497" s="51" t="s">
        <v>13</v>
      </c>
      <c r="B497" s="16"/>
      <c r="C497" s="47" t="s">
        <v>126</v>
      </c>
      <c r="D497" s="47" t="s">
        <v>365</v>
      </c>
      <c r="E497" s="52" t="s">
        <v>366</v>
      </c>
      <c r="F497" s="56">
        <v>3</v>
      </c>
      <c r="G497" s="47">
        <v>1</v>
      </c>
      <c r="H497" s="47"/>
      <c r="I497" s="47"/>
      <c r="J497" s="47">
        <v>10</v>
      </c>
      <c r="K497" s="47">
        <v>3</v>
      </c>
      <c r="L497" s="47">
        <v>22</v>
      </c>
      <c r="M497" s="47">
        <v>3</v>
      </c>
      <c r="N497" s="47">
        <v>27</v>
      </c>
      <c r="O497" s="47">
        <v>4</v>
      </c>
      <c r="P497" s="47"/>
      <c r="Q497" s="47"/>
      <c r="R497" s="47">
        <v>2</v>
      </c>
      <c r="S497" s="47">
        <v>1</v>
      </c>
      <c r="T497" s="47"/>
      <c r="U497" s="47"/>
      <c r="V497" s="47">
        <v>42</v>
      </c>
      <c r="W497" s="48">
        <v>9</v>
      </c>
      <c r="X497" s="61">
        <f t="shared" si="57"/>
        <v>106</v>
      </c>
      <c r="Y497" s="52">
        <f t="shared" si="57"/>
        <v>21</v>
      </c>
      <c r="Z497">
        <f t="shared" si="58"/>
        <v>127</v>
      </c>
    </row>
    <row r="498" spans="1:26">
      <c r="A498" s="51" t="s">
        <v>13</v>
      </c>
      <c r="B498" s="16"/>
      <c r="C498" s="47" t="s">
        <v>144</v>
      </c>
      <c r="D498" s="47" t="s">
        <v>367</v>
      </c>
      <c r="E498" s="52" t="s">
        <v>368</v>
      </c>
      <c r="F498" s="56"/>
      <c r="G498" s="47"/>
      <c r="H498" s="47"/>
      <c r="I498" s="47"/>
      <c r="J498" s="47"/>
      <c r="K498" s="47">
        <v>1</v>
      </c>
      <c r="L498" s="47"/>
      <c r="M498" s="47">
        <v>1</v>
      </c>
      <c r="N498" s="47">
        <v>2</v>
      </c>
      <c r="O498" s="47">
        <v>1</v>
      </c>
      <c r="P498" s="47"/>
      <c r="Q498" s="47"/>
      <c r="R498" s="47"/>
      <c r="S498" s="47"/>
      <c r="T498" s="47"/>
      <c r="U498" s="47"/>
      <c r="V498" s="47"/>
      <c r="W498" s="48">
        <v>11</v>
      </c>
      <c r="X498" s="61">
        <f t="shared" si="57"/>
        <v>2</v>
      </c>
      <c r="Y498" s="52">
        <f t="shared" si="57"/>
        <v>14</v>
      </c>
      <c r="Z498">
        <f t="shared" si="58"/>
        <v>16</v>
      </c>
    </row>
    <row r="499" spans="1:26">
      <c r="A499" s="51" t="s">
        <v>13</v>
      </c>
      <c r="B499" s="16"/>
      <c r="C499" s="47" t="s">
        <v>369</v>
      </c>
      <c r="D499" s="47" t="s">
        <v>370</v>
      </c>
      <c r="E499" s="52" t="s">
        <v>371</v>
      </c>
      <c r="F499" s="56">
        <v>5</v>
      </c>
      <c r="G499" s="47">
        <v>3</v>
      </c>
      <c r="H499" s="47">
        <v>1</v>
      </c>
      <c r="I499" s="47">
        <v>1</v>
      </c>
      <c r="J499" s="47">
        <v>7</v>
      </c>
      <c r="K499" s="47">
        <v>5</v>
      </c>
      <c r="L499" s="47">
        <v>18</v>
      </c>
      <c r="M499" s="47">
        <v>13</v>
      </c>
      <c r="N499" s="47">
        <v>20</v>
      </c>
      <c r="O499" s="47">
        <v>33</v>
      </c>
      <c r="P499" s="47"/>
      <c r="Q499" s="47"/>
      <c r="R499" s="47">
        <v>6</v>
      </c>
      <c r="S499" s="47">
        <v>9</v>
      </c>
      <c r="T499" s="47"/>
      <c r="U499" s="47"/>
      <c r="V499" s="47">
        <v>82</v>
      </c>
      <c r="W499" s="48">
        <v>84</v>
      </c>
      <c r="X499" s="61">
        <f t="shared" si="57"/>
        <v>139</v>
      </c>
      <c r="Y499" s="52">
        <f t="shared" si="57"/>
        <v>148</v>
      </c>
      <c r="Z499">
        <f t="shared" si="58"/>
        <v>287</v>
      </c>
    </row>
    <row r="500" spans="1:26">
      <c r="A500" s="51" t="s">
        <v>13</v>
      </c>
      <c r="B500" s="16"/>
      <c r="C500" s="47" t="s">
        <v>369</v>
      </c>
      <c r="D500" s="47" t="s">
        <v>372</v>
      </c>
      <c r="E500" s="52" t="s">
        <v>373</v>
      </c>
      <c r="F500" s="56">
        <v>1</v>
      </c>
      <c r="G500" s="47"/>
      <c r="H500" s="47"/>
      <c r="I500" s="47"/>
      <c r="J500" s="47"/>
      <c r="K500" s="47"/>
      <c r="L500" s="47">
        <v>2</v>
      </c>
      <c r="M500" s="47">
        <v>1</v>
      </c>
      <c r="N500" s="47">
        <v>5</v>
      </c>
      <c r="O500" s="47">
        <v>1</v>
      </c>
      <c r="P500" s="47"/>
      <c r="Q500" s="47"/>
      <c r="R500" s="47"/>
      <c r="S500" s="47">
        <v>2</v>
      </c>
      <c r="T500" s="47"/>
      <c r="U500" s="47"/>
      <c r="V500" s="47">
        <v>10</v>
      </c>
      <c r="W500" s="48">
        <v>5</v>
      </c>
      <c r="X500" s="61">
        <f t="shared" si="57"/>
        <v>18</v>
      </c>
      <c r="Y500" s="52">
        <f t="shared" si="57"/>
        <v>9</v>
      </c>
      <c r="Z500">
        <f t="shared" si="58"/>
        <v>27</v>
      </c>
    </row>
    <row r="501" spans="1:26">
      <c r="A501" s="51" t="s">
        <v>13</v>
      </c>
      <c r="B501" s="16"/>
      <c r="C501" s="47" t="s">
        <v>159</v>
      </c>
      <c r="D501" s="47" t="s">
        <v>374</v>
      </c>
      <c r="E501" s="52" t="s">
        <v>375</v>
      </c>
      <c r="F501" s="56">
        <v>1</v>
      </c>
      <c r="G501" s="47">
        <v>1</v>
      </c>
      <c r="H501" s="47"/>
      <c r="I501" s="47"/>
      <c r="J501" s="47"/>
      <c r="K501" s="47"/>
      <c r="L501" s="47">
        <v>1</v>
      </c>
      <c r="M501" s="47">
        <v>5</v>
      </c>
      <c r="N501" s="47">
        <v>3</v>
      </c>
      <c r="O501" s="47">
        <v>9</v>
      </c>
      <c r="P501" s="47"/>
      <c r="Q501" s="47">
        <v>1</v>
      </c>
      <c r="R501" s="47"/>
      <c r="S501" s="47">
        <v>3</v>
      </c>
      <c r="T501" s="47"/>
      <c r="U501" s="47"/>
      <c r="V501" s="47">
        <v>10</v>
      </c>
      <c r="W501" s="48">
        <v>20</v>
      </c>
      <c r="X501" s="61">
        <f t="shared" si="57"/>
        <v>15</v>
      </c>
      <c r="Y501" s="52">
        <f t="shared" si="57"/>
        <v>39</v>
      </c>
      <c r="Z501">
        <f t="shared" si="58"/>
        <v>54</v>
      </c>
    </row>
    <row r="502" spans="1:26">
      <c r="A502" s="51" t="s">
        <v>13</v>
      </c>
      <c r="B502" s="16"/>
      <c r="C502" s="47" t="s">
        <v>180</v>
      </c>
      <c r="D502" s="47" t="s">
        <v>584</v>
      </c>
      <c r="E502" s="52" t="s">
        <v>585</v>
      </c>
      <c r="F502" s="56"/>
      <c r="G502" s="47"/>
      <c r="H502" s="47"/>
      <c r="I502" s="47"/>
      <c r="J502" s="47"/>
      <c r="K502" s="47"/>
      <c r="L502" s="47"/>
      <c r="M502" s="47"/>
      <c r="N502" s="47"/>
      <c r="O502" s="47"/>
      <c r="P502" s="47"/>
      <c r="Q502" s="47"/>
      <c r="R502" s="47"/>
      <c r="S502" s="47"/>
      <c r="T502" s="47"/>
      <c r="U502" s="47"/>
      <c r="V502" s="47">
        <v>1</v>
      </c>
      <c r="W502" s="48">
        <v>1</v>
      </c>
      <c r="X502" s="61">
        <f t="shared" si="57"/>
        <v>1</v>
      </c>
      <c r="Y502" s="52">
        <f t="shared" si="57"/>
        <v>1</v>
      </c>
      <c r="Z502">
        <f t="shared" si="58"/>
        <v>2</v>
      </c>
    </row>
    <row r="503" spans="1:26">
      <c r="A503" s="51" t="s">
        <v>13</v>
      </c>
      <c r="B503" s="16"/>
      <c r="C503" s="47" t="s">
        <v>180</v>
      </c>
      <c r="D503" s="47" t="s">
        <v>586</v>
      </c>
      <c r="E503" s="52" t="s">
        <v>587</v>
      </c>
      <c r="F503" s="56"/>
      <c r="G503" s="47"/>
      <c r="H503" s="47"/>
      <c r="I503" s="47"/>
      <c r="J503" s="47"/>
      <c r="K503" s="47"/>
      <c r="L503" s="47"/>
      <c r="M503" s="47"/>
      <c r="N503" s="47">
        <v>1</v>
      </c>
      <c r="O503" s="47"/>
      <c r="P503" s="47"/>
      <c r="Q503" s="47"/>
      <c r="R503" s="47"/>
      <c r="S503" s="47"/>
      <c r="T503" s="47"/>
      <c r="U503" s="47"/>
      <c r="V503" s="47"/>
      <c r="W503" s="48">
        <v>1</v>
      </c>
      <c r="X503" s="61">
        <f t="shared" si="57"/>
        <v>1</v>
      </c>
      <c r="Y503" s="52">
        <f t="shared" si="57"/>
        <v>1</v>
      </c>
      <c r="Z503">
        <f t="shared" si="58"/>
        <v>2</v>
      </c>
    </row>
    <row r="504" spans="1:26">
      <c r="A504" s="51" t="s">
        <v>13</v>
      </c>
      <c r="B504" s="16"/>
      <c r="C504" s="47" t="s">
        <v>180</v>
      </c>
      <c r="D504" s="47" t="s">
        <v>376</v>
      </c>
      <c r="E504" s="52" t="s">
        <v>377</v>
      </c>
      <c r="F504" s="56"/>
      <c r="G504" s="47"/>
      <c r="H504" s="47"/>
      <c r="I504" s="47"/>
      <c r="J504" s="47"/>
      <c r="K504" s="47"/>
      <c r="L504" s="47">
        <v>1</v>
      </c>
      <c r="M504" s="47"/>
      <c r="N504" s="47">
        <v>3</v>
      </c>
      <c r="O504" s="47">
        <v>1</v>
      </c>
      <c r="P504" s="47"/>
      <c r="Q504" s="47"/>
      <c r="R504" s="47"/>
      <c r="S504" s="47"/>
      <c r="T504" s="47"/>
      <c r="U504" s="47"/>
      <c r="V504" s="47">
        <v>6</v>
      </c>
      <c r="W504" s="48">
        <v>6</v>
      </c>
      <c r="X504" s="61">
        <f t="shared" si="57"/>
        <v>10</v>
      </c>
      <c r="Y504" s="52">
        <f t="shared" si="57"/>
        <v>7</v>
      </c>
      <c r="Z504">
        <f t="shared" si="58"/>
        <v>17</v>
      </c>
    </row>
    <row r="505" spans="1:26">
      <c r="A505" s="53" t="s">
        <v>13</v>
      </c>
      <c r="B505" s="17"/>
      <c r="C505" s="54" t="s">
        <v>159</v>
      </c>
      <c r="D505" s="54" t="s">
        <v>378</v>
      </c>
      <c r="E505" s="55" t="s">
        <v>379</v>
      </c>
      <c r="F505" s="57"/>
      <c r="G505" s="54"/>
      <c r="H505" s="54"/>
      <c r="I505" s="54">
        <v>1</v>
      </c>
      <c r="J505" s="54"/>
      <c r="K505" s="54"/>
      <c r="L505" s="54"/>
      <c r="M505" s="54"/>
      <c r="N505" s="54"/>
      <c r="O505" s="54"/>
      <c r="P505" s="54"/>
      <c r="Q505" s="54"/>
      <c r="R505" s="54"/>
      <c r="S505" s="54"/>
      <c r="T505" s="54"/>
      <c r="U505" s="54"/>
      <c r="V505" s="54">
        <v>6</v>
      </c>
      <c r="W505" s="60">
        <v>6</v>
      </c>
      <c r="X505" s="62">
        <f t="shared" si="57"/>
        <v>6</v>
      </c>
      <c r="Y505" s="55">
        <f t="shared" si="57"/>
        <v>7</v>
      </c>
      <c r="Z505">
        <f t="shared" si="58"/>
        <v>13</v>
      </c>
    </row>
    <row r="506" spans="1:26">
      <c r="A506" s="46"/>
      <c r="B506" s="3"/>
      <c r="E506" s="3" t="s">
        <v>47</v>
      </c>
      <c r="F506">
        <f t="shared" ref="F506:Z506" si="59">SUM(F387:F505)</f>
        <v>130</v>
      </c>
      <c r="G506">
        <f t="shared" si="59"/>
        <v>148</v>
      </c>
      <c r="H506">
        <f t="shared" si="59"/>
        <v>9</v>
      </c>
      <c r="I506">
        <f t="shared" si="59"/>
        <v>16</v>
      </c>
      <c r="J506">
        <f t="shared" si="59"/>
        <v>171</v>
      </c>
      <c r="K506">
        <f t="shared" si="59"/>
        <v>172</v>
      </c>
      <c r="L506">
        <f t="shared" si="59"/>
        <v>274</v>
      </c>
      <c r="M506">
        <f t="shared" si="59"/>
        <v>324</v>
      </c>
      <c r="N506">
        <f t="shared" si="59"/>
        <v>467</v>
      </c>
      <c r="O506">
        <f t="shared" si="59"/>
        <v>653</v>
      </c>
      <c r="P506">
        <f t="shared" si="59"/>
        <v>1</v>
      </c>
      <c r="Q506">
        <f t="shared" si="59"/>
        <v>3</v>
      </c>
      <c r="R506">
        <f t="shared" si="59"/>
        <v>283</v>
      </c>
      <c r="S506">
        <f t="shared" si="59"/>
        <v>285</v>
      </c>
      <c r="T506">
        <f t="shared" si="59"/>
        <v>1</v>
      </c>
      <c r="U506">
        <f t="shared" si="59"/>
        <v>1</v>
      </c>
      <c r="V506">
        <f t="shared" si="59"/>
        <v>2818</v>
      </c>
      <c r="W506">
        <f t="shared" si="59"/>
        <v>2736</v>
      </c>
      <c r="X506">
        <f t="shared" si="59"/>
        <v>4154</v>
      </c>
      <c r="Y506">
        <f t="shared" si="59"/>
        <v>4338</v>
      </c>
      <c r="Z506">
        <f t="shared" si="59"/>
        <v>8492</v>
      </c>
    </row>
    <row r="507" spans="1:26">
      <c r="A507" s="3"/>
      <c r="B507" s="3"/>
      <c r="F507"/>
    </row>
    <row r="508" spans="1:26">
      <c r="A508" s="49" t="s">
        <v>53</v>
      </c>
      <c r="B508" s="112" t="s">
        <v>599</v>
      </c>
      <c r="C508" s="13" t="s">
        <v>380</v>
      </c>
      <c r="D508" s="13" t="s">
        <v>381</v>
      </c>
      <c r="E508" s="50" t="s">
        <v>382</v>
      </c>
      <c r="F508" s="21"/>
      <c r="G508" s="13"/>
      <c r="H508" s="13"/>
      <c r="I508" s="13"/>
      <c r="J508" s="13"/>
      <c r="K508" s="13"/>
      <c r="L508" s="13"/>
      <c r="M508" s="13"/>
      <c r="N508" s="13"/>
      <c r="O508" s="13"/>
      <c r="P508" s="13"/>
      <c r="Q508" s="13"/>
      <c r="R508" s="13"/>
      <c r="S508" s="13"/>
      <c r="T508" s="13"/>
      <c r="U508" s="13"/>
      <c r="V508" s="13"/>
      <c r="W508" s="15">
        <v>1</v>
      </c>
      <c r="X508" s="19">
        <f t="shared" ref="X508:Y522" si="60">F508+H508+J508+L508+N508+P508+R508+T508+V508</f>
        <v>0</v>
      </c>
      <c r="Y508" s="50">
        <f t="shared" si="60"/>
        <v>1</v>
      </c>
      <c r="Z508">
        <f t="shared" ref="Z508:Z522" si="61">SUM(X508:Y508)</f>
        <v>1</v>
      </c>
    </row>
    <row r="509" spans="1:26">
      <c r="A509" s="51" t="s">
        <v>53</v>
      </c>
      <c r="B509" s="113" t="s">
        <v>600</v>
      </c>
      <c r="C509" s="47" t="s">
        <v>383</v>
      </c>
      <c r="D509" s="47" t="s">
        <v>384</v>
      </c>
      <c r="E509" s="52" t="s">
        <v>385</v>
      </c>
      <c r="F509" s="56"/>
      <c r="G509" s="47"/>
      <c r="H509" s="47"/>
      <c r="I509" s="47"/>
      <c r="J509" s="47"/>
      <c r="K509" s="47"/>
      <c r="L509" s="47"/>
      <c r="M509" s="47"/>
      <c r="N509" s="47"/>
      <c r="O509" s="47"/>
      <c r="P509" s="47"/>
      <c r="Q509" s="47"/>
      <c r="R509" s="47"/>
      <c r="S509" s="47"/>
      <c r="T509" s="47"/>
      <c r="U509" s="47"/>
      <c r="V509" s="47"/>
      <c r="W509" s="48">
        <v>1</v>
      </c>
      <c r="X509" s="61">
        <f t="shared" si="60"/>
        <v>0</v>
      </c>
      <c r="Y509" s="52">
        <f t="shared" si="60"/>
        <v>1</v>
      </c>
      <c r="Z509">
        <f t="shared" si="61"/>
        <v>1</v>
      </c>
    </row>
    <row r="510" spans="1:26">
      <c r="A510" s="51" t="s">
        <v>53</v>
      </c>
      <c r="B510" s="113" t="s">
        <v>601</v>
      </c>
      <c r="C510" s="47" t="s">
        <v>386</v>
      </c>
      <c r="D510" s="47" t="s">
        <v>387</v>
      </c>
      <c r="E510" s="52" t="s">
        <v>388</v>
      </c>
      <c r="F510" s="56"/>
      <c r="G510" s="47"/>
      <c r="H510" s="47"/>
      <c r="I510" s="47"/>
      <c r="J510" s="47"/>
      <c r="K510" s="47"/>
      <c r="L510" s="47"/>
      <c r="M510" s="47"/>
      <c r="N510" s="47"/>
      <c r="O510" s="47"/>
      <c r="P510" s="47"/>
      <c r="Q510" s="47"/>
      <c r="R510" s="47"/>
      <c r="S510" s="47"/>
      <c r="T510" s="47"/>
      <c r="U510" s="47"/>
      <c r="V510" s="47"/>
      <c r="W510" s="48">
        <v>1</v>
      </c>
      <c r="X510" s="61">
        <f t="shared" ref="X510:Y520" si="62">F510+H510+J510+L510+N510+P510+R510+T510+V510</f>
        <v>0</v>
      </c>
      <c r="Y510" s="52">
        <f t="shared" si="62"/>
        <v>1</v>
      </c>
      <c r="Z510">
        <f t="shared" si="61"/>
        <v>1</v>
      </c>
    </row>
    <row r="511" spans="1:26">
      <c r="A511" s="51" t="s">
        <v>53</v>
      </c>
      <c r="B511" s="16">
        <v>111003</v>
      </c>
      <c r="C511" s="47" t="s">
        <v>383</v>
      </c>
      <c r="D511" s="47" t="s">
        <v>389</v>
      </c>
      <c r="E511" s="52" t="s">
        <v>390</v>
      </c>
      <c r="F511" s="56"/>
      <c r="G511" s="47"/>
      <c r="H511" s="47"/>
      <c r="I511" s="47"/>
      <c r="J511" s="47"/>
      <c r="K511" s="47"/>
      <c r="L511" s="47"/>
      <c r="M511" s="47"/>
      <c r="N511" s="47"/>
      <c r="O511" s="47"/>
      <c r="P511" s="47"/>
      <c r="Q511" s="47"/>
      <c r="R511" s="47">
        <v>1</v>
      </c>
      <c r="S511" s="47"/>
      <c r="T511" s="47"/>
      <c r="U511" s="47"/>
      <c r="V511" s="47">
        <v>5</v>
      </c>
      <c r="W511" s="48"/>
      <c r="X511" s="61">
        <f t="shared" ref="X511:X518" si="63">F511+H511+J511+L511+N511+P511+R511+T511+V511</f>
        <v>6</v>
      </c>
      <c r="Y511" s="52">
        <f t="shared" ref="Y511:Y518" si="64">G511+I511+K511+M511+O511+Q511+S511+U511+W511</f>
        <v>0</v>
      </c>
      <c r="Z511">
        <f t="shared" ref="Z511:Z518" si="65">SUM(X511:Y511)</f>
        <v>6</v>
      </c>
    </row>
    <row r="512" spans="1:26">
      <c r="A512" s="51" t="s">
        <v>53</v>
      </c>
      <c r="B512" s="16" t="s">
        <v>700</v>
      </c>
      <c r="C512" s="47" t="s">
        <v>386</v>
      </c>
      <c r="D512" s="47" t="s">
        <v>391</v>
      </c>
      <c r="E512" s="52" t="s">
        <v>392</v>
      </c>
      <c r="F512" s="56"/>
      <c r="G512" s="47"/>
      <c r="H512" s="47"/>
      <c r="I512" s="47">
        <v>1</v>
      </c>
      <c r="J512" s="47"/>
      <c r="K512" s="47">
        <v>2</v>
      </c>
      <c r="L512" s="47"/>
      <c r="M512" s="47"/>
      <c r="N512" s="47">
        <v>2</v>
      </c>
      <c r="O512" s="47"/>
      <c r="P512" s="47"/>
      <c r="Q512" s="47"/>
      <c r="R512" s="47">
        <v>2</v>
      </c>
      <c r="S512" s="47">
        <v>6</v>
      </c>
      <c r="T512" s="47"/>
      <c r="U512" s="47"/>
      <c r="V512" s="47">
        <v>10</v>
      </c>
      <c r="W512" s="48">
        <v>20</v>
      </c>
      <c r="X512" s="61">
        <f t="shared" si="63"/>
        <v>14</v>
      </c>
      <c r="Y512" s="52">
        <f t="shared" si="64"/>
        <v>29</v>
      </c>
      <c r="Z512">
        <f t="shared" si="65"/>
        <v>43</v>
      </c>
    </row>
    <row r="513" spans="1:26">
      <c r="A513" s="51" t="s">
        <v>53</v>
      </c>
      <c r="B513" s="16" t="s">
        <v>701</v>
      </c>
      <c r="C513" s="47" t="s">
        <v>386</v>
      </c>
      <c r="D513" s="47" t="s">
        <v>393</v>
      </c>
      <c r="E513" s="52" t="s">
        <v>394</v>
      </c>
      <c r="F513" s="56"/>
      <c r="G513" s="47"/>
      <c r="H513" s="47"/>
      <c r="I513" s="47"/>
      <c r="J513" s="47"/>
      <c r="K513" s="47"/>
      <c r="L513" s="47"/>
      <c r="M513" s="47"/>
      <c r="N513" s="47"/>
      <c r="O513" s="47"/>
      <c r="P513" s="47"/>
      <c r="Q513" s="47"/>
      <c r="R513" s="47"/>
      <c r="S513" s="47"/>
      <c r="T513" s="47"/>
      <c r="U513" s="47"/>
      <c r="V513" s="47"/>
      <c r="W513" s="48">
        <v>5</v>
      </c>
      <c r="X513" s="61">
        <f t="shared" si="63"/>
        <v>0</v>
      </c>
      <c r="Y513" s="52">
        <f t="shared" si="64"/>
        <v>5</v>
      </c>
      <c r="Z513">
        <f t="shared" si="65"/>
        <v>5</v>
      </c>
    </row>
    <row r="514" spans="1:26">
      <c r="A514" s="51" t="s">
        <v>53</v>
      </c>
      <c r="B514" s="16" t="s">
        <v>702</v>
      </c>
      <c r="C514" s="47" t="s">
        <v>386</v>
      </c>
      <c r="D514" s="47" t="s">
        <v>395</v>
      </c>
      <c r="E514" s="52" t="s">
        <v>396</v>
      </c>
      <c r="F514" s="56"/>
      <c r="G514" s="47"/>
      <c r="H514" s="47"/>
      <c r="I514" s="47"/>
      <c r="J514" s="47"/>
      <c r="K514" s="47"/>
      <c r="L514" s="47"/>
      <c r="M514" s="47"/>
      <c r="N514" s="47">
        <v>1</v>
      </c>
      <c r="O514" s="47"/>
      <c r="P514" s="47"/>
      <c r="Q514" s="47"/>
      <c r="R514" s="47"/>
      <c r="S514" s="47">
        <v>1</v>
      </c>
      <c r="T514" s="47"/>
      <c r="U514" s="47"/>
      <c r="V514" s="47">
        <v>4</v>
      </c>
      <c r="W514" s="48">
        <v>3</v>
      </c>
      <c r="X514" s="61">
        <f t="shared" si="63"/>
        <v>5</v>
      </c>
      <c r="Y514" s="52">
        <f t="shared" si="64"/>
        <v>4</v>
      </c>
      <c r="Z514">
        <f t="shared" si="65"/>
        <v>9</v>
      </c>
    </row>
    <row r="515" spans="1:26">
      <c r="A515" s="51" t="s">
        <v>53</v>
      </c>
      <c r="B515" s="16" t="s">
        <v>650</v>
      </c>
      <c r="C515" s="47" t="s">
        <v>386</v>
      </c>
      <c r="D515" s="47" t="s">
        <v>397</v>
      </c>
      <c r="E515" s="52" t="s">
        <v>703</v>
      </c>
      <c r="F515" s="56"/>
      <c r="G515" s="47"/>
      <c r="H515" s="47"/>
      <c r="I515" s="47"/>
      <c r="J515" s="47"/>
      <c r="K515" s="47"/>
      <c r="L515" s="47"/>
      <c r="M515" s="47"/>
      <c r="N515" s="47"/>
      <c r="O515" s="47"/>
      <c r="P515" s="47"/>
      <c r="Q515" s="47"/>
      <c r="R515" s="47"/>
      <c r="S515" s="47"/>
      <c r="T515" s="47"/>
      <c r="U515" s="47"/>
      <c r="V515" s="47"/>
      <c r="W515" s="48">
        <v>2</v>
      </c>
      <c r="X515" s="61">
        <f t="shared" si="63"/>
        <v>0</v>
      </c>
      <c r="Y515" s="52">
        <f t="shared" si="64"/>
        <v>2</v>
      </c>
      <c r="Z515">
        <f t="shared" si="65"/>
        <v>2</v>
      </c>
    </row>
    <row r="516" spans="1:26">
      <c r="A516" s="51" t="s">
        <v>53</v>
      </c>
      <c r="B516" s="16" t="s">
        <v>704</v>
      </c>
      <c r="C516" s="47" t="s">
        <v>383</v>
      </c>
      <c r="D516" s="47" t="s">
        <v>399</v>
      </c>
      <c r="E516" s="52" t="s">
        <v>705</v>
      </c>
      <c r="F516" s="56"/>
      <c r="G516" s="47"/>
      <c r="H516" s="47"/>
      <c r="I516" s="47"/>
      <c r="J516" s="47"/>
      <c r="K516" s="47"/>
      <c r="L516" s="47"/>
      <c r="M516" s="47"/>
      <c r="N516" s="47"/>
      <c r="O516" s="47"/>
      <c r="P516" s="47"/>
      <c r="Q516" s="47"/>
      <c r="R516" s="47"/>
      <c r="S516" s="47">
        <v>1</v>
      </c>
      <c r="T516" s="47"/>
      <c r="U516" s="47"/>
      <c r="V516" s="47"/>
      <c r="W516" s="48">
        <v>1</v>
      </c>
      <c r="X516" s="61">
        <f t="shared" si="63"/>
        <v>0</v>
      </c>
      <c r="Y516" s="52">
        <f t="shared" si="64"/>
        <v>2</v>
      </c>
      <c r="Z516">
        <f t="shared" si="65"/>
        <v>2</v>
      </c>
    </row>
    <row r="517" spans="1:26">
      <c r="A517" s="51" t="s">
        <v>53</v>
      </c>
      <c r="B517" s="16" t="s">
        <v>707</v>
      </c>
      <c r="C517" s="47" t="s">
        <v>383</v>
      </c>
      <c r="D517" s="47" t="s">
        <v>403</v>
      </c>
      <c r="E517" s="52" t="s">
        <v>404</v>
      </c>
      <c r="F517" s="56"/>
      <c r="G517" s="47">
        <v>1</v>
      </c>
      <c r="H517" s="47"/>
      <c r="I517" s="47"/>
      <c r="J517" s="47"/>
      <c r="K517" s="47"/>
      <c r="L517" s="47"/>
      <c r="M517" s="47"/>
      <c r="N517" s="47">
        <v>1</v>
      </c>
      <c r="O517" s="47">
        <v>1</v>
      </c>
      <c r="P517" s="47"/>
      <c r="Q517" s="47"/>
      <c r="R517" s="47"/>
      <c r="S517" s="47"/>
      <c r="T517" s="47"/>
      <c r="U517" s="47"/>
      <c r="V517" s="47">
        <v>8</v>
      </c>
      <c r="W517" s="48">
        <v>1</v>
      </c>
      <c r="X517" s="61">
        <f t="shared" si="63"/>
        <v>9</v>
      </c>
      <c r="Y517" s="52">
        <f t="shared" si="64"/>
        <v>3</v>
      </c>
      <c r="Z517">
        <f t="shared" si="65"/>
        <v>12</v>
      </c>
    </row>
    <row r="518" spans="1:26">
      <c r="A518" s="51" t="s">
        <v>53</v>
      </c>
      <c r="B518" s="16" t="s">
        <v>708</v>
      </c>
      <c r="C518" s="47" t="s">
        <v>380</v>
      </c>
      <c r="D518" s="47" t="s">
        <v>405</v>
      </c>
      <c r="E518" s="52" t="s">
        <v>406</v>
      </c>
      <c r="F518" s="56"/>
      <c r="G518" s="47"/>
      <c r="H518" s="47"/>
      <c r="I518" s="47"/>
      <c r="J518" s="47"/>
      <c r="K518" s="47">
        <v>1</v>
      </c>
      <c r="L518" s="47"/>
      <c r="M518" s="47"/>
      <c r="N518" s="47"/>
      <c r="O518" s="47"/>
      <c r="P518" s="47"/>
      <c r="Q518" s="47"/>
      <c r="R518" s="47">
        <v>1</v>
      </c>
      <c r="S518" s="47"/>
      <c r="T518" s="47"/>
      <c r="U518" s="47"/>
      <c r="V518" s="47">
        <v>4</v>
      </c>
      <c r="W518" s="48">
        <v>8</v>
      </c>
      <c r="X518" s="61">
        <f t="shared" si="63"/>
        <v>5</v>
      </c>
      <c r="Y518" s="52">
        <f t="shared" si="64"/>
        <v>9</v>
      </c>
      <c r="Z518">
        <f t="shared" si="65"/>
        <v>14</v>
      </c>
    </row>
    <row r="519" spans="1:26">
      <c r="A519" s="51" t="s">
        <v>53</v>
      </c>
      <c r="B519" s="16" t="s">
        <v>688</v>
      </c>
      <c r="C519" s="47" t="s">
        <v>407</v>
      </c>
      <c r="D519" s="47" t="s">
        <v>408</v>
      </c>
      <c r="E519" s="52" t="s">
        <v>409</v>
      </c>
      <c r="F519" s="56"/>
      <c r="G519" s="47"/>
      <c r="H519" s="47"/>
      <c r="I519" s="47"/>
      <c r="J519" s="47"/>
      <c r="K519" s="47"/>
      <c r="L519" s="47"/>
      <c r="M519" s="47"/>
      <c r="N519" s="47"/>
      <c r="O519" s="47"/>
      <c r="P519" s="47"/>
      <c r="Q519" s="47"/>
      <c r="R519" s="47">
        <v>1</v>
      </c>
      <c r="S519" s="47"/>
      <c r="T519" s="47"/>
      <c r="U519" s="47"/>
      <c r="V519" s="47"/>
      <c r="W519" s="48">
        <v>1</v>
      </c>
      <c r="X519" s="61">
        <f t="shared" si="62"/>
        <v>1</v>
      </c>
      <c r="Y519" s="52">
        <f t="shared" si="62"/>
        <v>1</v>
      </c>
      <c r="Z519">
        <f t="shared" si="61"/>
        <v>2</v>
      </c>
    </row>
    <row r="520" spans="1:26">
      <c r="A520" s="51" t="s">
        <v>53</v>
      </c>
      <c r="B520" s="16" t="s">
        <v>688</v>
      </c>
      <c r="C520" s="47" t="s">
        <v>407</v>
      </c>
      <c r="D520" s="47" t="s">
        <v>410</v>
      </c>
      <c r="E520" s="52" t="s">
        <v>411</v>
      </c>
      <c r="F520" s="56"/>
      <c r="G520" s="47"/>
      <c r="H520" s="47"/>
      <c r="I520" s="47"/>
      <c r="J520" s="47"/>
      <c r="K520" s="47"/>
      <c r="L520" s="47"/>
      <c r="M520" s="47"/>
      <c r="N520" s="47"/>
      <c r="O520" s="47"/>
      <c r="P520" s="47"/>
      <c r="Q520" s="47"/>
      <c r="R520" s="47"/>
      <c r="S520" s="47">
        <v>1</v>
      </c>
      <c r="T520" s="47"/>
      <c r="U520" s="47"/>
      <c r="V520" s="47"/>
      <c r="W520" s="48">
        <v>1</v>
      </c>
      <c r="X520" s="61">
        <f t="shared" si="62"/>
        <v>0</v>
      </c>
      <c r="Y520" s="52">
        <f t="shared" si="62"/>
        <v>2</v>
      </c>
      <c r="Z520">
        <f t="shared" si="61"/>
        <v>2</v>
      </c>
    </row>
    <row r="521" spans="1:26">
      <c r="A521" s="51" t="s">
        <v>53</v>
      </c>
      <c r="B521" s="16" t="s">
        <v>735</v>
      </c>
      <c r="C521" s="47" t="s">
        <v>414</v>
      </c>
      <c r="D521" s="47" t="s">
        <v>415</v>
      </c>
      <c r="E521" s="52" t="s">
        <v>416</v>
      </c>
      <c r="F521" s="56"/>
      <c r="G521" s="47"/>
      <c r="H521" s="47"/>
      <c r="I521" s="47"/>
      <c r="J521" s="47"/>
      <c r="K521" s="47"/>
      <c r="L521" s="47"/>
      <c r="M521" s="47">
        <v>2</v>
      </c>
      <c r="N521" s="47"/>
      <c r="O521" s="47"/>
      <c r="P521" s="47"/>
      <c r="Q521" s="47"/>
      <c r="R521" s="47"/>
      <c r="S521" s="47">
        <v>1</v>
      </c>
      <c r="T521" s="47"/>
      <c r="U521" s="47"/>
      <c r="V521" s="47">
        <v>1</v>
      </c>
      <c r="W521" s="48">
        <v>5</v>
      </c>
      <c r="X521" s="61">
        <f t="shared" si="60"/>
        <v>1</v>
      </c>
      <c r="Y521" s="52">
        <f t="shared" si="60"/>
        <v>8</v>
      </c>
      <c r="Z521">
        <f t="shared" si="61"/>
        <v>9</v>
      </c>
    </row>
    <row r="522" spans="1:26">
      <c r="A522" s="53" t="s">
        <v>53</v>
      </c>
      <c r="B522" s="17" t="s">
        <v>736</v>
      </c>
      <c r="C522" s="54" t="s">
        <v>414</v>
      </c>
      <c r="D522" s="54" t="s">
        <v>417</v>
      </c>
      <c r="E522" s="55" t="s">
        <v>418</v>
      </c>
      <c r="F522" s="57"/>
      <c r="G522" s="54"/>
      <c r="H522" s="54"/>
      <c r="I522" s="54"/>
      <c r="J522" s="54"/>
      <c r="K522" s="54"/>
      <c r="L522" s="54"/>
      <c r="M522" s="54">
        <v>2</v>
      </c>
      <c r="N522" s="54">
        <v>1</v>
      </c>
      <c r="O522" s="54"/>
      <c r="P522" s="54"/>
      <c r="Q522" s="54"/>
      <c r="R522" s="54">
        <v>1</v>
      </c>
      <c r="S522" s="54"/>
      <c r="T522" s="54"/>
      <c r="U522" s="54"/>
      <c r="V522" s="54"/>
      <c r="W522" s="60"/>
      <c r="X522" s="62">
        <f t="shared" si="60"/>
        <v>2</v>
      </c>
      <c r="Y522" s="55">
        <f t="shared" si="60"/>
        <v>2</v>
      </c>
      <c r="Z522">
        <f t="shared" si="61"/>
        <v>4</v>
      </c>
    </row>
    <row r="523" spans="1:26">
      <c r="A523" s="46"/>
      <c r="B523" s="3"/>
      <c r="E523" s="67" t="s">
        <v>46</v>
      </c>
      <c r="F523">
        <f>SUM(F508:F522)</f>
        <v>0</v>
      </c>
      <c r="G523">
        <f>SUM(G508:G522)</f>
        <v>1</v>
      </c>
      <c r="H523">
        <f t="shared" ref="H523:Z523" si="66">SUM(H508:H522)</f>
        <v>0</v>
      </c>
      <c r="I523">
        <f t="shared" si="66"/>
        <v>1</v>
      </c>
      <c r="J523">
        <f t="shared" si="66"/>
        <v>0</v>
      </c>
      <c r="K523">
        <f t="shared" si="66"/>
        <v>3</v>
      </c>
      <c r="L523">
        <f t="shared" si="66"/>
        <v>0</v>
      </c>
      <c r="M523">
        <f t="shared" si="66"/>
        <v>4</v>
      </c>
      <c r="N523">
        <f t="shared" si="66"/>
        <v>5</v>
      </c>
      <c r="O523">
        <f t="shared" si="66"/>
        <v>1</v>
      </c>
      <c r="P523">
        <f t="shared" si="66"/>
        <v>0</v>
      </c>
      <c r="Q523">
        <f t="shared" si="66"/>
        <v>0</v>
      </c>
      <c r="R523">
        <f t="shared" si="66"/>
        <v>6</v>
      </c>
      <c r="S523">
        <f t="shared" si="66"/>
        <v>10</v>
      </c>
      <c r="T523">
        <f t="shared" si="66"/>
        <v>0</v>
      </c>
      <c r="U523">
        <f t="shared" si="66"/>
        <v>0</v>
      </c>
      <c r="V523">
        <f t="shared" si="66"/>
        <v>32</v>
      </c>
      <c r="W523">
        <f t="shared" si="66"/>
        <v>50</v>
      </c>
      <c r="X523">
        <f t="shared" si="66"/>
        <v>43</v>
      </c>
      <c r="Y523">
        <f t="shared" si="66"/>
        <v>70</v>
      </c>
      <c r="Z523">
        <f t="shared" si="66"/>
        <v>113</v>
      </c>
    </row>
    <row r="524" spans="1:26">
      <c r="A524" s="3"/>
      <c r="B524" s="3"/>
      <c r="F524"/>
    </row>
    <row r="525" spans="1:26">
      <c r="A525" s="49" t="s">
        <v>14</v>
      </c>
      <c r="B525" s="112" t="s">
        <v>593</v>
      </c>
      <c r="C525" s="13" t="s">
        <v>380</v>
      </c>
      <c r="D525" s="13" t="s">
        <v>419</v>
      </c>
      <c r="E525" s="50" t="s">
        <v>420</v>
      </c>
      <c r="F525" s="21"/>
      <c r="G525" s="13"/>
      <c r="H525" s="13"/>
      <c r="I525" s="13"/>
      <c r="J525" s="13"/>
      <c r="K525" s="13"/>
      <c r="L525" s="13"/>
      <c r="M525" s="13"/>
      <c r="N525" s="13"/>
      <c r="O525" s="13"/>
      <c r="P525" s="13"/>
      <c r="Q525" s="13"/>
      <c r="R525" s="13"/>
      <c r="S525" s="13"/>
      <c r="T525" s="13"/>
      <c r="U525" s="13"/>
      <c r="V525" s="13">
        <v>1</v>
      </c>
      <c r="W525" s="15">
        <v>2</v>
      </c>
      <c r="X525" s="19">
        <f t="shared" ref="X525:Y573" si="67">F525+H525+J525+L525+N525+P525+R525+T525+V525</f>
        <v>1</v>
      </c>
      <c r="Y525" s="50">
        <f t="shared" si="67"/>
        <v>2</v>
      </c>
      <c r="Z525">
        <f t="shared" ref="Z525:Z573" si="68">SUM(X525:Y525)</f>
        <v>3</v>
      </c>
    </row>
    <row r="526" spans="1:26">
      <c r="A526" s="51" t="s">
        <v>14</v>
      </c>
      <c r="B526" s="113" t="s">
        <v>595</v>
      </c>
      <c r="C526" s="47" t="s">
        <v>380</v>
      </c>
      <c r="D526" s="47" t="s">
        <v>423</v>
      </c>
      <c r="E526" s="52" t="s">
        <v>424</v>
      </c>
      <c r="F526" s="56"/>
      <c r="G526" s="47"/>
      <c r="H526" s="47"/>
      <c r="I526" s="47"/>
      <c r="J526" s="47"/>
      <c r="K526" s="47"/>
      <c r="L526" s="47"/>
      <c r="M526" s="47"/>
      <c r="N526" s="47"/>
      <c r="O526" s="47"/>
      <c r="P526" s="47"/>
      <c r="Q526" s="47"/>
      <c r="R526" s="47"/>
      <c r="S526" s="47"/>
      <c r="T526" s="47"/>
      <c r="U526" s="47"/>
      <c r="V526" s="47">
        <v>1</v>
      </c>
      <c r="W526" s="48">
        <v>1</v>
      </c>
      <c r="X526" s="61">
        <f t="shared" si="67"/>
        <v>1</v>
      </c>
      <c r="Y526" s="52">
        <f t="shared" si="67"/>
        <v>1</v>
      </c>
      <c r="Z526">
        <f t="shared" si="68"/>
        <v>2</v>
      </c>
    </row>
    <row r="527" spans="1:26">
      <c r="A527" s="51" t="s">
        <v>14</v>
      </c>
      <c r="B527" s="113" t="s">
        <v>595</v>
      </c>
      <c r="C527" s="47" t="s">
        <v>380</v>
      </c>
      <c r="D527" s="47" t="s">
        <v>425</v>
      </c>
      <c r="E527" s="52" t="s">
        <v>426</v>
      </c>
      <c r="F527" s="56"/>
      <c r="G527" s="47"/>
      <c r="H527" s="47"/>
      <c r="I527" s="47"/>
      <c r="J527" s="47"/>
      <c r="K527" s="47"/>
      <c r="L527" s="47"/>
      <c r="M527" s="47"/>
      <c r="N527" s="47"/>
      <c r="O527" s="47"/>
      <c r="P527" s="47"/>
      <c r="Q527" s="47"/>
      <c r="R527" s="47"/>
      <c r="S527" s="47"/>
      <c r="T527" s="47"/>
      <c r="U527" s="47"/>
      <c r="V527" s="47">
        <v>3</v>
      </c>
      <c r="W527" s="48">
        <v>2</v>
      </c>
      <c r="X527" s="61">
        <f t="shared" si="67"/>
        <v>3</v>
      </c>
      <c r="Y527" s="52">
        <f t="shared" si="67"/>
        <v>2</v>
      </c>
      <c r="Z527">
        <f t="shared" si="68"/>
        <v>5</v>
      </c>
    </row>
    <row r="528" spans="1:26">
      <c r="A528" s="51" t="s">
        <v>14</v>
      </c>
      <c r="B528" s="113" t="s">
        <v>596</v>
      </c>
      <c r="C528" s="47" t="s">
        <v>383</v>
      </c>
      <c r="D528" s="47" t="s">
        <v>427</v>
      </c>
      <c r="E528" s="52" t="s">
        <v>428</v>
      </c>
      <c r="F528" s="56"/>
      <c r="G528" s="47"/>
      <c r="H528" s="47"/>
      <c r="I528" s="47">
        <v>1</v>
      </c>
      <c r="J528" s="47"/>
      <c r="K528" s="47"/>
      <c r="L528" s="47">
        <v>1</v>
      </c>
      <c r="M528" s="47">
        <v>1</v>
      </c>
      <c r="N528" s="47">
        <v>1</v>
      </c>
      <c r="O528" s="47">
        <v>1</v>
      </c>
      <c r="P528" s="47"/>
      <c r="Q528" s="47"/>
      <c r="R528" s="47"/>
      <c r="S528" s="47"/>
      <c r="T528" s="47"/>
      <c r="U528" s="47"/>
      <c r="V528" s="47">
        <v>4</v>
      </c>
      <c r="W528" s="48">
        <v>9</v>
      </c>
      <c r="X528" s="61">
        <f t="shared" si="67"/>
        <v>6</v>
      </c>
      <c r="Y528" s="52">
        <f t="shared" si="67"/>
        <v>12</v>
      </c>
      <c r="Z528">
        <f t="shared" si="68"/>
        <v>18</v>
      </c>
    </row>
    <row r="529" spans="1:26">
      <c r="A529" s="51" t="s">
        <v>14</v>
      </c>
      <c r="B529" s="113" t="s">
        <v>632</v>
      </c>
      <c r="C529" s="47" t="s">
        <v>383</v>
      </c>
      <c r="D529" s="47" t="s">
        <v>429</v>
      </c>
      <c r="E529" s="52" t="s">
        <v>430</v>
      </c>
      <c r="F529" s="56"/>
      <c r="G529" s="47"/>
      <c r="H529" s="47"/>
      <c r="I529" s="47"/>
      <c r="J529" s="47">
        <v>2</v>
      </c>
      <c r="K529" s="47">
        <v>1</v>
      </c>
      <c r="L529" s="47"/>
      <c r="M529" s="47"/>
      <c r="N529" s="47">
        <v>1</v>
      </c>
      <c r="O529" s="47"/>
      <c r="P529" s="47"/>
      <c r="Q529" s="47"/>
      <c r="R529" s="47"/>
      <c r="S529" s="47"/>
      <c r="T529" s="47"/>
      <c r="U529" s="47"/>
      <c r="V529" s="47">
        <v>9</v>
      </c>
      <c r="W529" s="48"/>
      <c r="X529" s="61">
        <f t="shared" si="67"/>
        <v>12</v>
      </c>
      <c r="Y529" s="52">
        <f t="shared" si="67"/>
        <v>1</v>
      </c>
      <c r="Z529">
        <f t="shared" si="68"/>
        <v>13</v>
      </c>
    </row>
    <row r="530" spans="1:26">
      <c r="A530" s="51" t="s">
        <v>14</v>
      </c>
      <c r="B530" s="16" t="s">
        <v>699</v>
      </c>
      <c r="C530" s="47" t="s">
        <v>383</v>
      </c>
      <c r="D530" s="47" t="s">
        <v>431</v>
      </c>
      <c r="E530" s="52" t="s">
        <v>432</v>
      </c>
      <c r="F530" s="56"/>
      <c r="G530" s="47"/>
      <c r="H530" s="47"/>
      <c r="I530" s="47"/>
      <c r="J530" s="47"/>
      <c r="K530" s="47"/>
      <c r="L530" s="47"/>
      <c r="M530" s="47"/>
      <c r="N530" s="47"/>
      <c r="O530" s="47"/>
      <c r="P530" s="47"/>
      <c r="Q530" s="47"/>
      <c r="R530" s="47"/>
      <c r="S530" s="47"/>
      <c r="T530" s="47"/>
      <c r="U530" s="47"/>
      <c r="V530" s="47">
        <v>12</v>
      </c>
      <c r="W530" s="48">
        <v>1</v>
      </c>
      <c r="X530" s="61">
        <f t="shared" si="67"/>
        <v>12</v>
      </c>
      <c r="Y530" s="52">
        <f t="shared" si="67"/>
        <v>1</v>
      </c>
      <c r="Z530">
        <f t="shared" si="68"/>
        <v>13</v>
      </c>
    </row>
    <row r="531" spans="1:26">
      <c r="A531" s="51" t="s">
        <v>14</v>
      </c>
      <c r="B531" s="16" t="s">
        <v>700</v>
      </c>
      <c r="C531" s="47" t="s">
        <v>386</v>
      </c>
      <c r="D531" s="47" t="s">
        <v>433</v>
      </c>
      <c r="E531" s="52" t="s">
        <v>434</v>
      </c>
      <c r="F531" s="56"/>
      <c r="G531" s="47"/>
      <c r="H531" s="47"/>
      <c r="I531" s="47">
        <v>1</v>
      </c>
      <c r="J531" s="47"/>
      <c r="K531" s="47"/>
      <c r="L531" s="47">
        <v>2</v>
      </c>
      <c r="M531" s="47">
        <v>2</v>
      </c>
      <c r="N531" s="47">
        <v>1</v>
      </c>
      <c r="O531" s="47">
        <v>1</v>
      </c>
      <c r="P531" s="47"/>
      <c r="Q531" s="47"/>
      <c r="R531" s="47"/>
      <c r="S531" s="47">
        <v>3</v>
      </c>
      <c r="T531" s="47"/>
      <c r="U531" s="47"/>
      <c r="V531" s="47">
        <v>10</v>
      </c>
      <c r="W531" s="48">
        <v>22</v>
      </c>
      <c r="X531" s="61">
        <f t="shared" si="67"/>
        <v>13</v>
      </c>
      <c r="Y531" s="52">
        <f t="shared" si="67"/>
        <v>29</v>
      </c>
      <c r="Z531">
        <f t="shared" si="68"/>
        <v>42</v>
      </c>
    </row>
    <row r="532" spans="1:26">
      <c r="A532" s="51" t="s">
        <v>14</v>
      </c>
      <c r="B532" s="16" t="s">
        <v>710</v>
      </c>
      <c r="C532" s="47" t="s">
        <v>386</v>
      </c>
      <c r="D532" s="47" t="s">
        <v>435</v>
      </c>
      <c r="E532" s="52" t="s">
        <v>436</v>
      </c>
      <c r="F532" s="56"/>
      <c r="G532" s="47"/>
      <c r="H532" s="47"/>
      <c r="I532" s="47"/>
      <c r="J532" s="47"/>
      <c r="K532" s="47"/>
      <c r="L532" s="47"/>
      <c r="M532" s="47"/>
      <c r="N532" s="47"/>
      <c r="O532" s="47">
        <v>1</v>
      </c>
      <c r="P532" s="47"/>
      <c r="Q532" s="47"/>
      <c r="R532" s="47"/>
      <c r="S532" s="47">
        <v>1</v>
      </c>
      <c r="T532" s="47"/>
      <c r="U532" s="47"/>
      <c r="V532" s="47">
        <v>1</v>
      </c>
      <c r="W532" s="48">
        <v>3</v>
      </c>
      <c r="X532" s="61">
        <f t="shared" si="67"/>
        <v>1</v>
      </c>
      <c r="Y532" s="52">
        <f t="shared" si="67"/>
        <v>5</v>
      </c>
      <c r="Z532">
        <f t="shared" si="68"/>
        <v>6</v>
      </c>
    </row>
    <row r="533" spans="1:26">
      <c r="A533" s="51" t="s">
        <v>14</v>
      </c>
      <c r="B533" s="16" t="s">
        <v>637</v>
      </c>
      <c r="C533" s="47" t="s">
        <v>437</v>
      </c>
      <c r="D533" s="47" t="s">
        <v>438</v>
      </c>
      <c r="E533" s="52" t="s">
        <v>439</v>
      </c>
      <c r="F533" s="56"/>
      <c r="G533" s="47"/>
      <c r="H533" s="47"/>
      <c r="I533" s="47"/>
      <c r="J533" s="47"/>
      <c r="K533" s="47"/>
      <c r="L533" s="47"/>
      <c r="M533" s="47"/>
      <c r="N533" s="47"/>
      <c r="O533" s="47">
        <v>1</v>
      </c>
      <c r="P533" s="47"/>
      <c r="Q533" s="47"/>
      <c r="R533" s="47"/>
      <c r="S533" s="47"/>
      <c r="T533" s="47"/>
      <c r="U533" s="47"/>
      <c r="V533" s="47">
        <v>6</v>
      </c>
      <c r="W533" s="48">
        <v>2</v>
      </c>
      <c r="X533" s="61">
        <f t="shared" si="67"/>
        <v>6</v>
      </c>
      <c r="Y533" s="52">
        <f t="shared" si="67"/>
        <v>3</v>
      </c>
      <c r="Z533">
        <f t="shared" si="68"/>
        <v>9</v>
      </c>
    </row>
    <row r="534" spans="1:26">
      <c r="A534" s="51" t="s">
        <v>14</v>
      </c>
      <c r="B534" s="16" t="s">
        <v>638</v>
      </c>
      <c r="C534" s="47" t="s">
        <v>437</v>
      </c>
      <c r="D534" s="47" t="s">
        <v>440</v>
      </c>
      <c r="E534" s="52" t="s">
        <v>441</v>
      </c>
      <c r="F534" s="56"/>
      <c r="G534" s="47"/>
      <c r="H534" s="47"/>
      <c r="I534" s="47"/>
      <c r="J534" s="47">
        <v>1</v>
      </c>
      <c r="K534" s="47"/>
      <c r="L534" s="47">
        <v>1</v>
      </c>
      <c r="M534" s="47"/>
      <c r="N534" s="47"/>
      <c r="O534" s="47"/>
      <c r="P534" s="47"/>
      <c r="Q534" s="47"/>
      <c r="R534" s="47"/>
      <c r="S534" s="47"/>
      <c r="T534" s="47"/>
      <c r="U534" s="47"/>
      <c r="V534" s="47">
        <v>4</v>
      </c>
      <c r="W534" s="48">
        <v>1</v>
      </c>
      <c r="X534" s="61">
        <f t="shared" si="67"/>
        <v>6</v>
      </c>
      <c r="Y534" s="52">
        <f t="shared" si="67"/>
        <v>1</v>
      </c>
      <c r="Z534">
        <f t="shared" si="68"/>
        <v>7</v>
      </c>
    </row>
    <row r="535" spans="1:26">
      <c r="A535" s="51" t="s">
        <v>14</v>
      </c>
      <c r="B535" s="16" t="s">
        <v>640</v>
      </c>
      <c r="C535" s="47" t="s">
        <v>437</v>
      </c>
      <c r="D535" s="47" t="s">
        <v>442</v>
      </c>
      <c r="E535" s="52" t="s">
        <v>443</v>
      </c>
      <c r="F535" s="56"/>
      <c r="G535" s="47"/>
      <c r="H535" s="47"/>
      <c r="I535" s="47"/>
      <c r="J535" s="47">
        <v>2</v>
      </c>
      <c r="K535" s="47"/>
      <c r="L535" s="47">
        <v>1</v>
      </c>
      <c r="M535" s="47"/>
      <c r="N535" s="47">
        <v>1</v>
      </c>
      <c r="O535" s="47"/>
      <c r="P535" s="47"/>
      <c r="Q535" s="47"/>
      <c r="R535" s="47"/>
      <c r="S535" s="47"/>
      <c r="T535" s="47"/>
      <c r="U535" s="47"/>
      <c r="V535" s="47">
        <v>15</v>
      </c>
      <c r="W535" s="48">
        <v>3</v>
      </c>
      <c r="X535" s="61">
        <f t="shared" si="67"/>
        <v>19</v>
      </c>
      <c r="Y535" s="52">
        <f t="shared" si="67"/>
        <v>3</v>
      </c>
      <c r="Z535">
        <f t="shared" si="68"/>
        <v>22</v>
      </c>
    </row>
    <row r="536" spans="1:26">
      <c r="A536" s="51" t="s">
        <v>14</v>
      </c>
      <c r="B536" s="16" t="s">
        <v>641</v>
      </c>
      <c r="C536" s="47" t="s">
        <v>437</v>
      </c>
      <c r="D536" s="47" t="s">
        <v>444</v>
      </c>
      <c r="E536" s="52" t="s">
        <v>445</v>
      </c>
      <c r="F536" s="56"/>
      <c r="G536" s="47"/>
      <c r="H536" s="47"/>
      <c r="I536" s="47"/>
      <c r="J536" s="47"/>
      <c r="K536" s="47"/>
      <c r="L536" s="47">
        <v>1</v>
      </c>
      <c r="M536" s="47"/>
      <c r="N536" s="47">
        <v>4</v>
      </c>
      <c r="O536" s="47"/>
      <c r="P536" s="47"/>
      <c r="Q536" s="47"/>
      <c r="R536" s="47">
        <v>5</v>
      </c>
      <c r="S536" s="47"/>
      <c r="T536" s="47"/>
      <c r="U536" s="47"/>
      <c r="V536" s="47">
        <v>14</v>
      </c>
      <c r="W536" s="48">
        <v>2</v>
      </c>
      <c r="X536" s="61">
        <f t="shared" si="67"/>
        <v>24</v>
      </c>
      <c r="Y536" s="52">
        <f t="shared" si="67"/>
        <v>2</v>
      </c>
      <c r="Z536">
        <f t="shared" si="68"/>
        <v>26</v>
      </c>
    </row>
    <row r="537" spans="1:26">
      <c r="A537" s="51" t="s">
        <v>14</v>
      </c>
      <c r="B537" s="16" t="s">
        <v>642</v>
      </c>
      <c r="C537" s="47" t="s">
        <v>437</v>
      </c>
      <c r="D537" s="47" t="s">
        <v>446</v>
      </c>
      <c r="E537" s="52" t="s">
        <v>447</v>
      </c>
      <c r="F537" s="56"/>
      <c r="G537" s="47"/>
      <c r="H537" s="47"/>
      <c r="I537" s="47"/>
      <c r="J537" s="47">
        <v>1</v>
      </c>
      <c r="K537" s="47"/>
      <c r="L537" s="47"/>
      <c r="M537" s="47"/>
      <c r="N537" s="47"/>
      <c r="O537" s="47"/>
      <c r="P537" s="47"/>
      <c r="Q537" s="47"/>
      <c r="R537" s="47">
        <v>1</v>
      </c>
      <c r="S537" s="47"/>
      <c r="T537" s="47"/>
      <c r="U537" s="47"/>
      <c r="V537" s="47">
        <v>8</v>
      </c>
      <c r="W537" s="48">
        <v>3</v>
      </c>
      <c r="X537" s="61">
        <f t="shared" si="67"/>
        <v>10</v>
      </c>
      <c r="Y537" s="52">
        <f t="shared" si="67"/>
        <v>3</v>
      </c>
      <c r="Z537">
        <f t="shared" si="68"/>
        <v>13</v>
      </c>
    </row>
    <row r="538" spans="1:26">
      <c r="A538" s="51" t="s">
        <v>14</v>
      </c>
      <c r="B538" s="16" t="s">
        <v>643</v>
      </c>
      <c r="C538" s="47" t="s">
        <v>437</v>
      </c>
      <c r="D538" s="47" t="s">
        <v>448</v>
      </c>
      <c r="E538" s="52" t="s">
        <v>449</v>
      </c>
      <c r="F538" s="56"/>
      <c r="G538" s="47"/>
      <c r="H538" s="47"/>
      <c r="I538" s="47"/>
      <c r="J538" s="47">
        <v>1</v>
      </c>
      <c r="K538" s="47"/>
      <c r="L538" s="47"/>
      <c r="M538" s="47"/>
      <c r="N538" s="47"/>
      <c r="O538" s="47"/>
      <c r="P538" s="47"/>
      <c r="Q538" s="47"/>
      <c r="R538" s="47"/>
      <c r="S538" s="47"/>
      <c r="T538" s="47"/>
      <c r="U538" s="47"/>
      <c r="V538" s="47">
        <v>1</v>
      </c>
      <c r="W538" s="48"/>
      <c r="X538" s="61">
        <f t="shared" si="67"/>
        <v>2</v>
      </c>
      <c r="Y538" s="52">
        <f t="shared" si="67"/>
        <v>0</v>
      </c>
      <c r="Z538">
        <f t="shared" si="68"/>
        <v>2</v>
      </c>
    </row>
    <row r="539" spans="1:26">
      <c r="A539" s="51" t="s">
        <v>14</v>
      </c>
      <c r="B539" s="16" t="s">
        <v>648</v>
      </c>
      <c r="C539" s="47" t="s">
        <v>383</v>
      </c>
      <c r="D539" s="47" t="s">
        <v>450</v>
      </c>
      <c r="E539" s="52" t="s">
        <v>451</v>
      </c>
      <c r="F539" s="56"/>
      <c r="G539" s="47"/>
      <c r="H539" s="47"/>
      <c r="I539" s="47"/>
      <c r="J539" s="47"/>
      <c r="K539" s="47"/>
      <c r="L539" s="47"/>
      <c r="M539" s="47"/>
      <c r="N539" s="47">
        <v>1</v>
      </c>
      <c r="O539" s="47">
        <v>4</v>
      </c>
      <c r="P539" s="47"/>
      <c r="Q539" s="47"/>
      <c r="R539" s="47"/>
      <c r="S539" s="47"/>
      <c r="T539" s="47"/>
      <c r="U539" s="47"/>
      <c r="V539" s="47">
        <v>1</v>
      </c>
      <c r="W539" s="48">
        <v>2</v>
      </c>
      <c r="X539" s="61">
        <f t="shared" si="67"/>
        <v>2</v>
      </c>
      <c r="Y539" s="52">
        <f t="shared" si="67"/>
        <v>6</v>
      </c>
      <c r="Z539">
        <f t="shared" si="68"/>
        <v>8</v>
      </c>
    </row>
    <row r="540" spans="1:26">
      <c r="A540" s="51" t="s">
        <v>14</v>
      </c>
      <c r="B540" s="16" t="s">
        <v>711</v>
      </c>
      <c r="C540" s="47" t="s">
        <v>380</v>
      </c>
      <c r="D540" s="47" t="s">
        <v>452</v>
      </c>
      <c r="E540" s="52" t="s">
        <v>597</v>
      </c>
      <c r="F540" s="56"/>
      <c r="G540" s="47">
        <v>1</v>
      </c>
      <c r="H540" s="47"/>
      <c r="I540" s="47"/>
      <c r="J540" s="47"/>
      <c r="K540" s="47">
        <v>1</v>
      </c>
      <c r="L540" s="47"/>
      <c r="M540" s="47"/>
      <c r="N540" s="47"/>
      <c r="O540" s="47">
        <v>1</v>
      </c>
      <c r="P540" s="47"/>
      <c r="Q540" s="47"/>
      <c r="R540" s="47"/>
      <c r="S540" s="47">
        <v>1</v>
      </c>
      <c r="T540" s="47"/>
      <c r="U540" s="47"/>
      <c r="V540" s="47">
        <v>2</v>
      </c>
      <c r="W540" s="48">
        <v>8</v>
      </c>
      <c r="X540" s="61">
        <f t="shared" si="67"/>
        <v>2</v>
      </c>
      <c r="Y540" s="52">
        <f t="shared" si="67"/>
        <v>12</v>
      </c>
      <c r="Z540">
        <f t="shared" si="68"/>
        <v>14</v>
      </c>
    </row>
    <row r="541" spans="1:26">
      <c r="A541" s="51" t="s">
        <v>14</v>
      </c>
      <c r="B541" s="16" t="s">
        <v>650</v>
      </c>
      <c r="C541" s="47" t="s">
        <v>386</v>
      </c>
      <c r="D541" s="47" t="s">
        <v>454</v>
      </c>
      <c r="E541" s="52" t="s">
        <v>712</v>
      </c>
      <c r="F541" s="56">
        <v>1</v>
      </c>
      <c r="G541" s="47">
        <v>1</v>
      </c>
      <c r="H541" s="47"/>
      <c r="I541" s="47"/>
      <c r="J541" s="47"/>
      <c r="K541" s="47"/>
      <c r="L541" s="47">
        <v>3</v>
      </c>
      <c r="M541" s="47">
        <v>1</v>
      </c>
      <c r="N541" s="47">
        <v>1</v>
      </c>
      <c r="O541" s="47">
        <v>2</v>
      </c>
      <c r="P541" s="47"/>
      <c r="Q541" s="47"/>
      <c r="R541" s="47">
        <v>2</v>
      </c>
      <c r="S541" s="47">
        <v>2</v>
      </c>
      <c r="T541" s="47"/>
      <c r="U541" s="47"/>
      <c r="V541" s="47">
        <v>7</v>
      </c>
      <c r="W541" s="48">
        <v>17</v>
      </c>
      <c r="X541" s="61">
        <f t="shared" si="67"/>
        <v>14</v>
      </c>
      <c r="Y541" s="52">
        <f t="shared" si="67"/>
        <v>23</v>
      </c>
      <c r="Z541">
        <f t="shared" si="68"/>
        <v>37</v>
      </c>
    </row>
    <row r="542" spans="1:26">
      <c r="A542" s="51" t="s">
        <v>14</v>
      </c>
      <c r="B542" s="16" t="s">
        <v>652</v>
      </c>
      <c r="C542" s="47" t="s">
        <v>386</v>
      </c>
      <c r="D542" s="47" t="s">
        <v>455</v>
      </c>
      <c r="E542" s="52" t="s">
        <v>713</v>
      </c>
      <c r="F542" s="56"/>
      <c r="G542" s="47"/>
      <c r="H542" s="47"/>
      <c r="I542" s="47"/>
      <c r="J542" s="47"/>
      <c r="K542" s="47"/>
      <c r="L542" s="47"/>
      <c r="M542" s="47"/>
      <c r="N542" s="47"/>
      <c r="O542" s="47"/>
      <c r="P542" s="47"/>
      <c r="Q542" s="47"/>
      <c r="R542" s="47"/>
      <c r="S542" s="47"/>
      <c r="T542" s="47"/>
      <c r="U542" s="47"/>
      <c r="V542" s="47">
        <v>1</v>
      </c>
      <c r="W542" s="48">
        <v>2</v>
      </c>
      <c r="X542" s="61">
        <f t="shared" si="67"/>
        <v>1</v>
      </c>
      <c r="Y542" s="52">
        <f t="shared" si="67"/>
        <v>2</v>
      </c>
      <c r="Z542">
        <f t="shared" si="68"/>
        <v>3</v>
      </c>
    </row>
    <row r="543" spans="1:26">
      <c r="A543" s="51" t="s">
        <v>14</v>
      </c>
      <c r="B543" s="16" t="s">
        <v>654</v>
      </c>
      <c r="C543" s="47" t="s">
        <v>383</v>
      </c>
      <c r="D543" s="47" t="s">
        <v>457</v>
      </c>
      <c r="E543" s="52" t="s">
        <v>458</v>
      </c>
      <c r="F543" s="56"/>
      <c r="G543" s="47"/>
      <c r="H543" s="47"/>
      <c r="I543" s="47"/>
      <c r="J543" s="47"/>
      <c r="K543" s="47"/>
      <c r="L543" s="47"/>
      <c r="M543" s="47"/>
      <c r="N543" s="47"/>
      <c r="O543" s="47"/>
      <c r="P543" s="47"/>
      <c r="Q543" s="47"/>
      <c r="R543" s="47"/>
      <c r="S543" s="47">
        <v>1</v>
      </c>
      <c r="T543" s="47"/>
      <c r="U543" s="47"/>
      <c r="V543" s="47">
        <v>3</v>
      </c>
      <c r="W543" s="48">
        <v>4</v>
      </c>
      <c r="X543" s="61">
        <f t="shared" si="67"/>
        <v>3</v>
      </c>
      <c r="Y543" s="52">
        <f t="shared" si="67"/>
        <v>5</v>
      </c>
      <c r="Z543">
        <f t="shared" si="68"/>
        <v>8</v>
      </c>
    </row>
    <row r="544" spans="1:26">
      <c r="A544" s="51" t="s">
        <v>14</v>
      </c>
      <c r="B544" s="16" t="s">
        <v>714</v>
      </c>
      <c r="C544" s="47" t="s">
        <v>383</v>
      </c>
      <c r="D544" s="47" t="s">
        <v>459</v>
      </c>
      <c r="E544" s="52" t="s">
        <v>460</v>
      </c>
      <c r="F544" s="56"/>
      <c r="G544" s="47"/>
      <c r="H544" s="47"/>
      <c r="I544" s="47"/>
      <c r="J544" s="47"/>
      <c r="K544" s="47"/>
      <c r="L544" s="47"/>
      <c r="M544" s="47"/>
      <c r="N544" s="47"/>
      <c r="O544" s="47"/>
      <c r="P544" s="47"/>
      <c r="Q544" s="47"/>
      <c r="R544" s="47">
        <v>1</v>
      </c>
      <c r="S544" s="47">
        <v>5</v>
      </c>
      <c r="T544" s="47"/>
      <c r="U544" s="47"/>
      <c r="V544" s="47">
        <v>11</v>
      </c>
      <c r="W544" s="48">
        <v>40</v>
      </c>
      <c r="X544" s="61">
        <f t="shared" si="67"/>
        <v>12</v>
      </c>
      <c r="Y544" s="52">
        <f t="shared" si="67"/>
        <v>45</v>
      </c>
      <c r="Z544">
        <f t="shared" si="68"/>
        <v>57</v>
      </c>
    </row>
    <row r="545" spans="1:26">
      <c r="A545" s="51" t="s">
        <v>14</v>
      </c>
      <c r="B545" s="16" t="s">
        <v>715</v>
      </c>
      <c r="C545" s="47" t="s">
        <v>380</v>
      </c>
      <c r="D545" s="47" t="s">
        <v>461</v>
      </c>
      <c r="E545" s="52" t="s">
        <v>462</v>
      </c>
      <c r="F545" s="56"/>
      <c r="G545" s="47"/>
      <c r="H545" s="47"/>
      <c r="I545" s="47"/>
      <c r="J545" s="47"/>
      <c r="K545" s="47">
        <v>1</v>
      </c>
      <c r="L545" s="47"/>
      <c r="M545" s="47"/>
      <c r="N545" s="47"/>
      <c r="O545" s="47"/>
      <c r="P545" s="47"/>
      <c r="Q545" s="47"/>
      <c r="R545" s="47">
        <v>1</v>
      </c>
      <c r="S545" s="47"/>
      <c r="T545" s="47"/>
      <c r="U545" s="47"/>
      <c r="V545" s="47"/>
      <c r="W545" s="48">
        <v>3</v>
      </c>
      <c r="X545" s="61">
        <f t="shared" si="67"/>
        <v>1</v>
      </c>
      <c r="Y545" s="52">
        <f t="shared" si="67"/>
        <v>4</v>
      </c>
      <c r="Z545">
        <f t="shared" si="68"/>
        <v>5</v>
      </c>
    </row>
    <row r="546" spans="1:26">
      <c r="A546" s="51" t="s">
        <v>14</v>
      </c>
      <c r="B546" s="16" t="s">
        <v>716</v>
      </c>
      <c r="C546" s="47" t="s">
        <v>380</v>
      </c>
      <c r="D546" s="47" t="s">
        <v>463</v>
      </c>
      <c r="E546" s="52" t="s">
        <v>464</v>
      </c>
      <c r="F546" s="56"/>
      <c r="G546" s="47"/>
      <c r="H546" s="47"/>
      <c r="I546" s="47"/>
      <c r="J546" s="47"/>
      <c r="K546" s="47"/>
      <c r="L546" s="47"/>
      <c r="M546" s="47"/>
      <c r="N546" s="47"/>
      <c r="O546" s="47"/>
      <c r="P546" s="47"/>
      <c r="Q546" s="47"/>
      <c r="R546" s="47"/>
      <c r="S546" s="47"/>
      <c r="T546" s="47"/>
      <c r="U546" s="47"/>
      <c r="V546" s="47">
        <v>2</v>
      </c>
      <c r="W546" s="48">
        <v>2</v>
      </c>
      <c r="X546" s="61">
        <f t="shared" si="67"/>
        <v>2</v>
      </c>
      <c r="Y546" s="52">
        <f t="shared" si="67"/>
        <v>2</v>
      </c>
      <c r="Z546">
        <f t="shared" si="68"/>
        <v>4</v>
      </c>
    </row>
    <row r="547" spans="1:26">
      <c r="A547" s="51" t="s">
        <v>14</v>
      </c>
      <c r="B547" s="16" t="s">
        <v>717</v>
      </c>
      <c r="C547" s="47" t="s">
        <v>383</v>
      </c>
      <c r="D547" s="47" t="s">
        <v>465</v>
      </c>
      <c r="E547" s="52" t="s">
        <v>466</v>
      </c>
      <c r="F547" s="56"/>
      <c r="G547" s="47"/>
      <c r="H547" s="47"/>
      <c r="I547" s="47"/>
      <c r="J547" s="47"/>
      <c r="K547" s="47"/>
      <c r="L547" s="47"/>
      <c r="M547" s="47"/>
      <c r="N547" s="47"/>
      <c r="O547" s="47">
        <v>1</v>
      </c>
      <c r="P547" s="47"/>
      <c r="Q547" s="47"/>
      <c r="R547" s="47"/>
      <c r="S547" s="47"/>
      <c r="T547" s="47"/>
      <c r="U547" s="47"/>
      <c r="V547" s="47"/>
      <c r="W547" s="48"/>
      <c r="X547" s="61">
        <f t="shared" si="67"/>
        <v>0</v>
      </c>
      <c r="Y547" s="52">
        <f t="shared" si="67"/>
        <v>1</v>
      </c>
      <c r="Z547">
        <f t="shared" si="68"/>
        <v>1</v>
      </c>
    </row>
    <row r="548" spans="1:26">
      <c r="A548" s="51" t="s">
        <v>14</v>
      </c>
      <c r="B548" s="16" t="s">
        <v>661</v>
      </c>
      <c r="C548" s="47" t="s">
        <v>383</v>
      </c>
      <c r="D548" s="47" t="s">
        <v>467</v>
      </c>
      <c r="E548" s="52" t="s">
        <v>468</v>
      </c>
      <c r="F548" s="56"/>
      <c r="G548" s="47"/>
      <c r="H548" s="47"/>
      <c r="I548" s="47"/>
      <c r="J548" s="47"/>
      <c r="K548" s="47"/>
      <c r="L548" s="47"/>
      <c r="M548" s="47"/>
      <c r="N548" s="47"/>
      <c r="O548" s="47"/>
      <c r="P548" s="47"/>
      <c r="Q548" s="47"/>
      <c r="R548" s="47"/>
      <c r="S548" s="47"/>
      <c r="T548" s="47"/>
      <c r="U548" s="47"/>
      <c r="V548" s="47">
        <v>2</v>
      </c>
      <c r="W548" s="48">
        <v>1</v>
      </c>
      <c r="X548" s="61">
        <f t="shared" si="67"/>
        <v>2</v>
      </c>
      <c r="Y548" s="52">
        <f t="shared" si="67"/>
        <v>1</v>
      </c>
      <c r="Z548">
        <f t="shared" si="68"/>
        <v>3</v>
      </c>
    </row>
    <row r="549" spans="1:26">
      <c r="A549" s="51" t="s">
        <v>14</v>
      </c>
      <c r="B549" s="16" t="s">
        <v>718</v>
      </c>
      <c r="C549" s="47" t="s">
        <v>383</v>
      </c>
      <c r="D549" s="47" t="s">
        <v>469</v>
      </c>
      <c r="E549" s="52" t="s">
        <v>470</v>
      </c>
      <c r="F549" s="56"/>
      <c r="G549" s="47"/>
      <c r="H549" s="47"/>
      <c r="I549" s="47"/>
      <c r="J549" s="47">
        <v>1</v>
      </c>
      <c r="K549" s="47"/>
      <c r="L549" s="47"/>
      <c r="M549" s="47"/>
      <c r="N549" s="47"/>
      <c r="O549" s="47"/>
      <c r="P549" s="47"/>
      <c r="Q549" s="47"/>
      <c r="R549" s="47"/>
      <c r="S549" s="47"/>
      <c r="T549" s="47"/>
      <c r="U549" s="47"/>
      <c r="V549" s="47"/>
      <c r="W549" s="48"/>
      <c r="X549" s="61">
        <f t="shared" si="67"/>
        <v>1</v>
      </c>
      <c r="Y549" s="52">
        <f t="shared" si="67"/>
        <v>0</v>
      </c>
      <c r="Z549">
        <f t="shared" si="68"/>
        <v>1</v>
      </c>
    </row>
    <row r="550" spans="1:26">
      <c r="A550" s="51" t="s">
        <v>14</v>
      </c>
      <c r="B550" s="16" t="s">
        <v>719</v>
      </c>
      <c r="C550" s="47" t="s">
        <v>380</v>
      </c>
      <c r="D550" s="47" t="s">
        <v>471</v>
      </c>
      <c r="E550" s="52" t="s">
        <v>472</v>
      </c>
      <c r="F550" s="56"/>
      <c r="G550" s="47"/>
      <c r="H550" s="47"/>
      <c r="I550" s="47"/>
      <c r="J550" s="47"/>
      <c r="K550" s="47">
        <v>1</v>
      </c>
      <c r="L550" s="47"/>
      <c r="M550" s="47"/>
      <c r="N550" s="47"/>
      <c r="O550" s="47"/>
      <c r="P550" s="47"/>
      <c r="Q550" s="47"/>
      <c r="R550" s="47"/>
      <c r="S550" s="47">
        <v>1</v>
      </c>
      <c r="T550" s="47"/>
      <c r="U550" s="47"/>
      <c r="V550" s="47">
        <v>5</v>
      </c>
      <c r="W550" s="48">
        <v>11</v>
      </c>
      <c r="X550" s="61">
        <f t="shared" si="67"/>
        <v>5</v>
      </c>
      <c r="Y550" s="52">
        <f t="shared" si="67"/>
        <v>13</v>
      </c>
      <c r="Z550">
        <f t="shared" si="68"/>
        <v>18</v>
      </c>
    </row>
    <row r="551" spans="1:26">
      <c r="A551" s="51" t="s">
        <v>14</v>
      </c>
      <c r="B551" s="16" t="s">
        <v>662</v>
      </c>
      <c r="C551" s="47" t="s">
        <v>386</v>
      </c>
      <c r="D551" s="47" t="s">
        <v>473</v>
      </c>
      <c r="E551" s="52" t="s">
        <v>474</v>
      </c>
      <c r="F551" s="56"/>
      <c r="G551" s="47"/>
      <c r="H551" s="47"/>
      <c r="I551" s="47"/>
      <c r="J551" s="47">
        <v>1</v>
      </c>
      <c r="K551" s="47"/>
      <c r="L551" s="47"/>
      <c r="M551" s="47">
        <v>1</v>
      </c>
      <c r="N551" s="47"/>
      <c r="O551" s="47"/>
      <c r="P551" s="47"/>
      <c r="Q551" s="47"/>
      <c r="R551" s="47">
        <v>1</v>
      </c>
      <c r="S551" s="47"/>
      <c r="T551" s="47"/>
      <c r="U551" s="47"/>
      <c r="V551" s="47">
        <v>5</v>
      </c>
      <c r="W551" s="48">
        <v>5</v>
      </c>
      <c r="X551" s="61">
        <f t="shared" si="67"/>
        <v>7</v>
      </c>
      <c r="Y551" s="52">
        <f t="shared" si="67"/>
        <v>6</v>
      </c>
      <c r="Z551">
        <f t="shared" si="68"/>
        <v>13</v>
      </c>
    </row>
    <row r="552" spans="1:26">
      <c r="A552" s="51" t="s">
        <v>14</v>
      </c>
      <c r="B552" s="16" t="s">
        <v>665</v>
      </c>
      <c r="C552" s="47" t="s">
        <v>383</v>
      </c>
      <c r="D552" s="47" t="s">
        <v>475</v>
      </c>
      <c r="E552" s="52" t="s">
        <v>476</v>
      </c>
      <c r="F552" s="56"/>
      <c r="G552" s="47"/>
      <c r="H552" s="47"/>
      <c r="I552" s="47"/>
      <c r="J552" s="47"/>
      <c r="K552" s="47"/>
      <c r="L552" s="47"/>
      <c r="M552" s="47"/>
      <c r="N552" s="47"/>
      <c r="O552" s="47"/>
      <c r="P552" s="47"/>
      <c r="Q552" s="47"/>
      <c r="R552" s="47"/>
      <c r="S552" s="47"/>
      <c r="T552" s="47"/>
      <c r="U552" s="47"/>
      <c r="V552" s="47">
        <v>1</v>
      </c>
      <c r="W552" s="48"/>
      <c r="X552" s="61">
        <f t="shared" si="67"/>
        <v>1</v>
      </c>
      <c r="Y552" s="52">
        <f t="shared" si="67"/>
        <v>0</v>
      </c>
      <c r="Z552">
        <f t="shared" si="68"/>
        <v>1</v>
      </c>
    </row>
    <row r="553" spans="1:26">
      <c r="A553" s="51" t="s">
        <v>14</v>
      </c>
      <c r="B553" s="16" t="s">
        <v>706</v>
      </c>
      <c r="C553" s="47" t="s">
        <v>380</v>
      </c>
      <c r="D553" s="47" t="s">
        <v>477</v>
      </c>
      <c r="E553" s="52" t="s">
        <v>478</v>
      </c>
      <c r="F553" s="56"/>
      <c r="G553" s="47"/>
      <c r="H553" s="47"/>
      <c r="I553" s="47"/>
      <c r="J553" s="47"/>
      <c r="K553" s="47"/>
      <c r="L553" s="47"/>
      <c r="M553" s="47"/>
      <c r="N553" s="47"/>
      <c r="O553" s="47"/>
      <c r="P553" s="47"/>
      <c r="Q553" s="47"/>
      <c r="R553" s="47"/>
      <c r="S553" s="47"/>
      <c r="T553" s="47"/>
      <c r="U553" s="47"/>
      <c r="V553" s="47">
        <v>1</v>
      </c>
      <c r="W553" s="48">
        <v>1</v>
      </c>
      <c r="X553" s="61">
        <f t="shared" si="67"/>
        <v>1</v>
      </c>
      <c r="Y553" s="52">
        <f t="shared" si="67"/>
        <v>1</v>
      </c>
      <c r="Z553">
        <f t="shared" si="68"/>
        <v>2</v>
      </c>
    </row>
    <row r="554" spans="1:26">
      <c r="A554" s="51" t="s">
        <v>14</v>
      </c>
      <c r="B554" s="16" t="s">
        <v>720</v>
      </c>
      <c r="C554" s="47" t="s">
        <v>479</v>
      </c>
      <c r="D554" s="47" t="s">
        <v>482</v>
      </c>
      <c r="E554" s="52" t="s">
        <v>483</v>
      </c>
      <c r="F554" s="56"/>
      <c r="G554" s="47"/>
      <c r="H554" s="47"/>
      <c r="I554" s="47"/>
      <c r="J554" s="47"/>
      <c r="K554" s="47"/>
      <c r="L554" s="47"/>
      <c r="M554" s="47"/>
      <c r="N554" s="47"/>
      <c r="O554" s="47"/>
      <c r="P554" s="47"/>
      <c r="Q554" s="47"/>
      <c r="R554" s="47"/>
      <c r="S554" s="47"/>
      <c r="T554" s="47"/>
      <c r="U554" s="47"/>
      <c r="V554" s="47">
        <v>3</v>
      </c>
      <c r="W554" s="48">
        <v>3</v>
      </c>
      <c r="X554" s="61">
        <f t="shared" si="67"/>
        <v>3</v>
      </c>
      <c r="Y554" s="52">
        <f t="shared" si="67"/>
        <v>3</v>
      </c>
      <c r="Z554">
        <f t="shared" si="68"/>
        <v>6</v>
      </c>
    </row>
    <row r="555" spans="1:26">
      <c r="A555" s="51" t="s">
        <v>14</v>
      </c>
      <c r="B555" s="16" t="s">
        <v>668</v>
      </c>
      <c r="C555" s="47" t="s">
        <v>383</v>
      </c>
      <c r="D555" s="47" t="s">
        <v>484</v>
      </c>
      <c r="E555" s="52" t="s">
        <v>485</v>
      </c>
      <c r="F555" s="56"/>
      <c r="G555" s="47"/>
      <c r="H555" s="47"/>
      <c r="I555" s="47"/>
      <c r="J555" s="47"/>
      <c r="K555" s="47"/>
      <c r="L555" s="47">
        <v>1</v>
      </c>
      <c r="M555" s="47"/>
      <c r="N555" s="47"/>
      <c r="O555" s="47"/>
      <c r="P555" s="47"/>
      <c r="Q555" s="47"/>
      <c r="R555" s="47"/>
      <c r="S555" s="47"/>
      <c r="T555" s="47"/>
      <c r="U555" s="47"/>
      <c r="V555" s="47">
        <v>2</v>
      </c>
      <c r="W555" s="48"/>
      <c r="X555" s="61">
        <f t="shared" si="67"/>
        <v>3</v>
      </c>
      <c r="Y555" s="52">
        <f t="shared" si="67"/>
        <v>0</v>
      </c>
      <c r="Z555">
        <f t="shared" si="68"/>
        <v>3</v>
      </c>
    </row>
    <row r="556" spans="1:26">
      <c r="A556" s="51" t="s">
        <v>14</v>
      </c>
      <c r="B556" s="16" t="s">
        <v>670</v>
      </c>
      <c r="C556" s="47" t="s">
        <v>383</v>
      </c>
      <c r="D556" s="47" t="s">
        <v>486</v>
      </c>
      <c r="E556" s="52" t="s">
        <v>487</v>
      </c>
      <c r="F556" s="56"/>
      <c r="G556" s="47"/>
      <c r="H556" s="47"/>
      <c r="I556" s="47"/>
      <c r="J556" s="47"/>
      <c r="K556" s="47"/>
      <c r="L556" s="47"/>
      <c r="M556" s="47"/>
      <c r="N556" s="47"/>
      <c r="O556" s="47"/>
      <c r="P556" s="47"/>
      <c r="Q556" s="47"/>
      <c r="R556" s="47">
        <v>2</v>
      </c>
      <c r="S556" s="47"/>
      <c r="T556" s="47"/>
      <c r="U556" s="47"/>
      <c r="V556" s="47"/>
      <c r="W556" s="48">
        <v>2</v>
      </c>
      <c r="X556" s="61">
        <f t="shared" si="67"/>
        <v>2</v>
      </c>
      <c r="Y556" s="52">
        <f t="shared" si="67"/>
        <v>2</v>
      </c>
      <c r="Z556">
        <f t="shared" si="68"/>
        <v>4</v>
      </c>
    </row>
    <row r="557" spans="1:26">
      <c r="A557" s="51" t="s">
        <v>14</v>
      </c>
      <c r="B557" s="16" t="s">
        <v>721</v>
      </c>
      <c r="C557" s="47" t="s">
        <v>383</v>
      </c>
      <c r="D557" s="47" t="s">
        <v>488</v>
      </c>
      <c r="E557" s="52" t="s">
        <v>489</v>
      </c>
      <c r="F557" s="56"/>
      <c r="G557" s="47"/>
      <c r="H557" s="47"/>
      <c r="I557" s="47"/>
      <c r="J557" s="47"/>
      <c r="K557" s="47"/>
      <c r="L557" s="47"/>
      <c r="M557" s="47">
        <v>1</v>
      </c>
      <c r="N557" s="47"/>
      <c r="O557" s="47">
        <v>1</v>
      </c>
      <c r="P557" s="47"/>
      <c r="Q557" s="47"/>
      <c r="R557" s="47"/>
      <c r="S557" s="47"/>
      <c r="T557" s="47"/>
      <c r="U557" s="47"/>
      <c r="V557" s="47"/>
      <c r="W557" s="48">
        <v>6</v>
      </c>
      <c r="X557" s="61">
        <f t="shared" si="67"/>
        <v>0</v>
      </c>
      <c r="Y557" s="52">
        <f t="shared" si="67"/>
        <v>8</v>
      </c>
      <c r="Z557">
        <f t="shared" si="68"/>
        <v>8</v>
      </c>
    </row>
    <row r="558" spans="1:26">
      <c r="A558" s="51" t="s">
        <v>14</v>
      </c>
      <c r="B558" s="16" t="s">
        <v>722</v>
      </c>
      <c r="C558" s="47" t="s">
        <v>383</v>
      </c>
      <c r="D558" s="47" t="s">
        <v>490</v>
      </c>
      <c r="E558" s="52" t="s">
        <v>491</v>
      </c>
      <c r="F558" s="56"/>
      <c r="G558" s="47">
        <v>1</v>
      </c>
      <c r="H558" s="47"/>
      <c r="I558" s="47"/>
      <c r="J558" s="47"/>
      <c r="K558" s="47">
        <v>2</v>
      </c>
      <c r="L558" s="47"/>
      <c r="M558" s="47">
        <v>3</v>
      </c>
      <c r="N558" s="47">
        <v>2</v>
      </c>
      <c r="O558" s="47"/>
      <c r="P558" s="47"/>
      <c r="Q558" s="47"/>
      <c r="R558" s="47">
        <v>1</v>
      </c>
      <c r="S558" s="47">
        <v>1</v>
      </c>
      <c r="T558" s="47"/>
      <c r="U558" s="47"/>
      <c r="V558" s="47">
        <v>10</v>
      </c>
      <c r="W558" s="48">
        <v>15</v>
      </c>
      <c r="X558" s="61">
        <f t="shared" si="67"/>
        <v>13</v>
      </c>
      <c r="Y558" s="52">
        <f t="shared" si="67"/>
        <v>22</v>
      </c>
      <c r="Z558">
        <f t="shared" si="68"/>
        <v>35</v>
      </c>
    </row>
    <row r="559" spans="1:26">
      <c r="A559" s="51" t="s">
        <v>14</v>
      </c>
      <c r="B559" s="16" t="s">
        <v>722</v>
      </c>
      <c r="C559" s="47" t="s">
        <v>380</v>
      </c>
      <c r="D559" s="47" t="s">
        <v>492</v>
      </c>
      <c r="E559" s="52" t="s">
        <v>493</v>
      </c>
      <c r="F559" s="56"/>
      <c r="G559" s="47"/>
      <c r="H559" s="47"/>
      <c r="I559" s="47"/>
      <c r="J559" s="47"/>
      <c r="K559" s="47"/>
      <c r="L559" s="47">
        <v>1</v>
      </c>
      <c r="M559" s="47"/>
      <c r="N559" s="47"/>
      <c r="O559" s="47"/>
      <c r="P559" s="47"/>
      <c r="Q559" s="47"/>
      <c r="R559" s="47">
        <v>1</v>
      </c>
      <c r="S559" s="47"/>
      <c r="T559" s="47"/>
      <c r="U559" s="47"/>
      <c r="V559" s="47">
        <v>2</v>
      </c>
      <c r="W559" s="48">
        <v>2</v>
      </c>
      <c r="X559" s="61">
        <f t="shared" si="67"/>
        <v>4</v>
      </c>
      <c r="Y559" s="52">
        <f t="shared" si="67"/>
        <v>2</v>
      </c>
      <c r="Z559">
        <f t="shared" si="68"/>
        <v>6</v>
      </c>
    </row>
    <row r="560" spans="1:26">
      <c r="A560" s="51" t="s">
        <v>14</v>
      </c>
      <c r="B560" s="16" t="s">
        <v>671</v>
      </c>
      <c r="C560" s="47" t="s">
        <v>380</v>
      </c>
      <c r="D560" s="47" t="s">
        <v>494</v>
      </c>
      <c r="E560" s="52" t="s">
        <v>495</v>
      </c>
      <c r="F560" s="56"/>
      <c r="G560" s="47"/>
      <c r="H560" s="47"/>
      <c r="I560" s="47"/>
      <c r="J560" s="47"/>
      <c r="K560" s="47"/>
      <c r="L560" s="47"/>
      <c r="M560" s="47"/>
      <c r="N560" s="47"/>
      <c r="O560" s="47"/>
      <c r="P560" s="47"/>
      <c r="Q560" s="47"/>
      <c r="R560" s="47">
        <v>1</v>
      </c>
      <c r="S560" s="47">
        <v>1</v>
      </c>
      <c r="T560" s="47"/>
      <c r="U560" s="47"/>
      <c r="V560" s="47"/>
      <c r="W560" s="48"/>
      <c r="X560" s="61">
        <f t="shared" si="67"/>
        <v>1</v>
      </c>
      <c r="Y560" s="52">
        <f t="shared" si="67"/>
        <v>1</v>
      </c>
      <c r="Z560">
        <f t="shared" si="68"/>
        <v>2</v>
      </c>
    </row>
    <row r="561" spans="1:26">
      <c r="A561" s="51" t="s">
        <v>14</v>
      </c>
      <c r="B561" s="16" t="s">
        <v>723</v>
      </c>
      <c r="C561" s="47" t="s">
        <v>380</v>
      </c>
      <c r="D561" s="47" t="s">
        <v>496</v>
      </c>
      <c r="E561" s="52" t="s">
        <v>497</v>
      </c>
      <c r="F561" s="56"/>
      <c r="G561" s="47"/>
      <c r="H561" s="47"/>
      <c r="I561" s="47"/>
      <c r="J561" s="47"/>
      <c r="K561" s="47"/>
      <c r="L561" s="47"/>
      <c r="M561" s="47"/>
      <c r="N561" s="47"/>
      <c r="O561" s="47"/>
      <c r="P561" s="47"/>
      <c r="Q561" s="47"/>
      <c r="R561" s="47"/>
      <c r="S561" s="47"/>
      <c r="T561" s="47"/>
      <c r="U561" s="47"/>
      <c r="V561" s="47">
        <v>2</v>
      </c>
      <c r="W561" s="48">
        <v>2</v>
      </c>
      <c r="X561" s="61">
        <f t="shared" si="67"/>
        <v>2</v>
      </c>
      <c r="Y561" s="52">
        <f t="shared" si="67"/>
        <v>2</v>
      </c>
      <c r="Z561">
        <f t="shared" si="68"/>
        <v>4</v>
      </c>
    </row>
    <row r="562" spans="1:26">
      <c r="A562" s="51" t="s">
        <v>14</v>
      </c>
      <c r="B562" s="16" t="s">
        <v>675</v>
      </c>
      <c r="C562" s="47" t="s">
        <v>383</v>
      </c>
      <c r="D562" s="47" t="s">
        <v>498</v>
      </c>
      <c r="E562" s="52" t="s">
        <v>499</v>
      </c>
      <c r="F562" s="56"/>
      <c r="G562" s="47"/>
      <c r="H562" s="47"/>
      <c r="I562" s="47"/>
      <c r="J562" s="47"/>
      <c r="K562" s="47"/>
      <c r="L562" s="47"/>
      <c r="M562" s="47"/>
      <c r="N562" s="47"/>
      <c r="O562" s="47">
        <v>1</v>
      </c>
      <c r="P562" s="47"/>
      <c r="Q562" s="47"/>
      <c r="R562" s="47"/>
      <c r="S562" s="47"/>
      <c r="T562" s="47"/>
      <c r="U562" s="47"/>
      <c r="V562" s="47">
        <v>4</v>
      </c>
      <c r="W562" s="48">
        <v>5</v>
      </c>
      <c r="X562" s="61">
        <f t="shared" si="67"/>
        <v>4</v>
      </c>
      <c r="Y562" s="52">
        <f t="shared" si="67"/>
        <v>6</v>
      </c>
      <c r="Z562">
        <f t="shared" si="68"/>
        <v>10</v>
      </c>
    </row>
    <row r="563" spans="1:26">
      <c r="A563" s="51" t="s">
        <v>14</v>
      </c>
      <c r="B563" s="16" t="s">
        <v>682</v>
      </c>
      <c r="C563" s="47" t="s">
        <v>383</v>
      </c>
      <c r="D563" s="47" t="s">
        <v>500</v>
      </c>
      <c r="E563" s="52" t="s">
        <v>501</v>
      </c>
      <c r="F563" s="56"/>
      <c r="G563" s="47"/>
      <c r="H563" s="47"/>
      <c r="I563" s="47"/>
      <c r="J563" s="47"/>
      <c r="K563" s="47"/>
      <c r="L563" s="47"/>
      <c r="M563" s="47"/>
      <c r="N563" s="47"/>
      <c r="O563" s="47"/>
      <c r="P563" s="47"/>
      <c r="Q563" s="47"/>
      <c r="R563" s="47">
        <v>1</v>
      </c>
      <c r="S563" s="47">
        <v>1</v>
      </c>
      <c r="T563" s="47"/>
      <c r="U563" s="47"/>
      <c r="V563" s="47">
        <v>1</v>
      </c>
      <c r="W563" s="48">
        <v>3</v>
      </c>
      <c r="X563" s="61">
        <f t="shared" si="67"/>
        <v>2</v>
      </c>
      <c r="Y563" s="52">
        <f t="shared" si="67"/>
        <v>4</v>
      </c>
      <c r="Z563">
        <f t="shared" si="68"/>
        <v>6</v>
      </c>
    </row>
    <row r="564" spans="1:26">
      <c r="A564" s="51" t="s">
        <v>14</v>
      </c>
      <c r="B564" s="16" t="s">
        <v>724</v>
      </c>
      <c r="C564" s="47" t="s">
        <v>386</v>
      </c>
      <c r="D564" s="47" t="s">
        <v>502</v>
      </c>
      <c r="E564" s="52" t="s">
        <v>503</v>
      </c>
      <c r="F564" s="56"/>
      <c r="G564" s="47"/>
      <c r="H564" s="47"/>
      <c r="I564" s="47"/>
      <c r="J564" s="47"/>
      <c r="K564" s="47"/>
      <c r="L564" s="47"/>
      <c r="M564" s="47"/>
      <c r="N564" s="47"/>
      <c r="O564" s="47">
        <v>1</v>
      </c>
      <c r="P564" s="47"/>
      <c r="Q564" s="47"/>
      <c r="R564" s="47"/>
      <c r="S564" s="47">
        <v>2</v>
      </c>
      <c r="T564" s="47"/>
      <c r="U564" s="47"/>
      <c r="V564" s="47"/>
      <c r="W564" s="48">
        <v>20</v>
      </c>
      <c r="X564" s="61">
        <f t="shared" si="67"/>
        <v>0</v>
      </c>
      <c r="Y564" s="52">
        <f t="shared" si="67"/>
        <v>23</v>
      </c>
      <c r="Z564">
        <f t="shared" si="68"/>
        <v>23</v>
      </c>
    </row>
    <row r="565" spans="1:26">
      <c r="A565" s="51" t="s">
        <v>14</v>
      </c>
      <c r="B565" s="16" t="s">
        <v>685</v>
      </c>
      <c r="C565" s="47" t="s">
        <v>380</v>
      </c>
      <c r="D565" s="47" t="s">
        <v>504</v>
      </c>
      <c r="E565" s="52" t="s">
        <v>505</v>
      </c>
      <c r="F565" s="56"/>
      <c r="G565" s="47">
        <v>1</v>
      </c>
      <c r="H565" s="47"/>
      <c r="I565" s="47"/>
      <c r="J565" s="47"/>
      <c r="K565" s="47">
        <v>1</v>
      </c>
      <c r="L565" s="47">
        <v>1</v>
      </c>
      <c r="M565" s="47">
        <v>1</v>
      </c>
      <c r="N565" s="47"/>
      <c r="O565" s="47">
        <v>2</v>
      </c>
      <c r="P565" s="47"/>
      <c r="Q565" s="47"/>
      <c r="R565" s="47"/>
      <c r="S565" s="47">
        <v>2</v>
      </c>
      <c r="T565" s="47"/>
      <c r="U565" s="47"/>
      <c r="V565" s="47">
        <v>5</v>
      </c>
      <c r="W565" s="48">
        <v>14</v>
      </c>
      <c r="X565" s="61">
        <f t="shared" si="67"/>
        <v>6</v>
      </c>
      <c r="Y565" s="52">
        <f t="shared" si="67"/>
        <v>21</v>
      </c>
      <c r="Z565">
        <f t="shared" si="68"/>
        <v>27</v>
      </c>
    </row>
    <row r="566" spans="1:26">
      <c r="A566" s="51" t="s">
        <v>14</v>
      </c>
      <c r="B566" s="16" t="s">
        <v>686</v>
      </c>
      <c r="C566" s="47" t="s">
        <v>506</v>
      </c>
      <c r="D566" s="47" t="s">
        <v>588</v>
      </c>
      <c r="E566" s="52" t="s">
        <v>589</v>
      </c>
      <c r="F566" s="56"/>
      <c r="G566" s="47"/>
      <c r="H566" s="47"/>
      <c r="I566" s="47"/>
      <c r="J566" s="47"/>
      <c r="K566" s="47"/>
      <c r="L566" s="47"/>
      <c r="M566" s="47"/>
      <c r="N566" s="47"/>
      <c r="O566" s="47"/>
      <c r="P566" s="47"/>
      <c r="Q566" s="47"/>
      <c r="R566" s="47"/>
      <c r="S566" s="47"/>
      <c r="T566" s="47"/>
      <c r="U566" s="47"/>
      <c r="V566" s="47">
        <v>1</v>
      </c>
      <c r="W566" s="48"/>
      <c r="X566" s="61">
        <f t="shared" si="67"/>
        <v>1</v>
      </c>
      <c r="Y566" s="52">
        <f t="shared" si="67"/>
        <v>0</v>
      </c>
      <c r="Z566">
        <f t="shared" si="68"/>
        <v>1</v>
      </c>
    </row>
    <row r="567" spans="1:26">
      <c r="A567" s="51" t="s">
        <v>14</v>
      </c>
      <c r="B567" s="16" t="s">
        <v>686</v>
      </c>
      <c r="C567" s="47" t="s">
        <v>506</v>
      </c>
      <c r="D567" s="47" t="s">
        <v>507</v>
      </c>
      <c r="E567" s="52" t="s">
        <v>508</v>
      </c>
      <c r="F567" s="56"/>
      <c r="G567" s="47"/>
      <c r="H567" s="47"/>
      <c r="I567" s="47"/>
      <c r="J567" s="47"/>
      <c r="K567" s="47">
        <v>1</v>
      </c>
      <c r="L567" s="47"/>
      <c r="M567" s="47"/>
      <c r="N567" s="47"/>
      <c r="O567" s="47"/>
      <c r="P567" s="47"/>
      <c r="Q567" s="47"/>
      <c r="R567" s="47"/>
      <c r="S567" s="47"/>
      <c r="T567" s="47"/>
      <c r="U567" s="47"/>
      <c r="V567" s="47">
        <v>3</v>
      </c>
      <c r="W567" s="48">
        <v>1</v>
      </c>
      <c r="X567" s="61">
        <f t="shared" si="67"/>
        <v>3</v>
      </c>
      <c r="Y567" s="52">
        <f t="shared" si="67"/>
        <v>2</v>
      </c>
      <c r="Z567">
        <f t="shared" si="68"/>
        <v>5</v>
      </c>
    </row>
    <row r="568" spans="1:26">
      <c r="A568" s="51" t="s">
        <v>14</v>
      </c>
      <c r="B568" s="16" t="s">
        <v>725</v>
      </c>
      <c r="C568" s="47" t="s">
        <v>407</v>
      </c>
      <c r="D568" s="47" t="s">
        <v>509</v>
      </c>
      <c r="E568" s="52" t="s">
        <v>510</v>
      </c>
      <c r="F568" s="56"/>
      <c r="G568" s="47">
        <v>1</v>
      </c>
      <c r="H568" s="47"/>
      <c r="I568" s="47"/>
      <c r="J568" s="47"/>
      <c r="K568" s="47">
        <v>1</v>
      </c>
      <c r="L568" s="47">
        <v>3</v>
      </c>
      <c r="M568" s="47">
        <v>4</v>
      </c>
      <c r="N568" s="47">
        <v>2</v>
      </c>
      <c r="O568" s="47"/>
      <c r="P568" s="47"/>
      <c r="Q568" s="47"/>
      <c r="R568" s="47"/>
      <c r="S568" s="47">
        <v>5</v>
      </c>
      <c r="T568" s="47"/>
      <c r="U568" s="47"/>
      <c r="V568" s="47">
        <v>2</v>
      </c>
      <c r="W568" s="48">
        <v>44</v>
      </c>
      <c r="X568" s="61">
        <f t="shared" si="67"/>
        <v>7</v>
      </c>
      <c r="Y568" s="52">
        <f t="shared" si="67"/>
        <v>55</v>
      </c>
      <c r="Z568">
        <f t="shared" si="68"/>
        <v>62</v>
      </c>
    </row>
    <row r="569" spans="1:26">
      <c r="A569" s="51" t="s">
        <v>14</v>
      </c>
      <c r="B569" s="16" t="s">
        <v>690</v>
      </c>
      <c r="C569" s="47" t="s">
        <v>511</v>
      </c>
      <c r="D569" s="47" t="s">
        <v>512</v>
      </c>
      <c r="E569" s="52" t="s">
        <v>513</v>
      </c>
      <c r="F569" s="56"/>
      <c r="G569" s="47"/>
      <c r="H569" s="47"/>
      <c r="I569" s="47"/>
      <c r="J569" s="47"/>
      <c r="K569" s="47"/>
      <c r="L569" s="47">
        <v>1</v>
      </c>
      <c r="M569" s="47"/>
      <c r="N569" s="47"/>
      <c r="O569" s="47"/>
      <c r="P569" s="47"/>
      <c r="Q569" s="47"/>
      <c r="R569" s="47"/>
      <c r="S569" s="47">
        <v>1</v>
      </c>
      <c r="T569" s="47"/>
      <c r="U569" s="47"/>
      <c r="V569" s="47">
        <v>8</v>
      </c>
      <c r="W569" s="48">
        <v>8</v>
      </c>
      <c r="X569" s="61">
        <f t="shared" si="67"/>
        <v>9</v>
      </c>
      <c r="Y569" s="52">
        <f t="shared" si="67"/>
        <v>9</v>
      </c>
      <c r="Z569">
        <f t="shared" si="68"/>
        <v>18</v>
      </c>
    </row>
    <row r="570" spans="1:26">
      <c r="A570" s="51" t="s">
        <v>14</v>
      </c>
      <c r="B570" s="16" t="s">
        <v>690</v>
      </c>
      <c r="C570" s="47" t="s">
        <v>511</v>
      </c>
      <c r="D570" s="47" t="s">
        <v>514</v>
      </c>
      <c r="E570" s="52" t="s">
        <v>515</v>
      </c>
      <c r="F570" s="56">
        <v>1</v>
      </c>
      <c r="G570" s="47">
        <v>3</v>
      </c>
      <c r="H570" s="47">
        <v>1</v>
      </c>
      <c r="I570" s="47"/>
      <c r="J570" s="47">
        <v>3</v>
      </c>
      <c r="K570" s="47">
        <v>2</v>
      </c>
      <c r="L570" s="47">
        <v>1</v>
      </c>
      <c r="M570" s="47">
        <v>2</v>
      </c>
      <c r="N570" s="47">
        <v>2</v>
      </c>
      <c r="O570" s="47">
        <v>2</v>
      </c>
      <c r="P570" s="47">
        <v>1</v>
      </c>
      <c r="Q570" s="47"/>
      <c r="R570" s="47">
        <v>4</v>
      </c>
      <c r="S570" s="47">
        <v>5</v>
      </c>
      <c r="T570" s="47"/>
      <c r="U570" s="47"/>
      <c r="V570" s="47">
        <v>53</v>
      </c>
      <c r="W570" s="48">
        <v>35</v>
      </c>
      <c r="X570" s="61">
        <f t="shared" si="67"/>
        <v>66</v>
      </c>
      <c r="Y570" s="52">
        <f t="shared" si="67"/>
        <v>49</v>
      </c>
      <c r="Z570">
        <f t="shared" si="68"/>
        <v>115</v>
      </c>
    </row>
    <row r="571" spans="1:26">
      <c r="A571" s="51" t="s">
        <v>14</v>
      </c>
      <c r="B571" s="16" t="s">
        <v>693</v>
      </c>
      <c r="C571" s="47" t="s">
        <v>511</v>
      </c>
      <c r="D571" s="47" t="s">
        <v>518</v>
      </c>
      <c r="E571" s="52" t="s">
        <v>519</v>
      </c>
      <c r="F571" s="56"/>
      <c r="G571" s="47"/>
      <c r="H571" s="47"/>
      <c r="I571" s="47"/>
      <c r="J571" s="47"/>
      <c r="K571" s="47"/>
      <c r="L571" s="47">
        <v>1</v>
      </c>
      <c r="M571" s="47">
        <v>1</v>
      </c>
      <c r="N571" s="47"/>
      <c r="O571" s="47">
        <v>2</v>
      </c>
      <c r="P571" s="47"/>
      <c r="Q571" s="47"/>
      <c r="R571" s="47">
        <v>1</v>
      </c>
      <c r="S571" s="47">
        <v>1</v>
      </c>
      <c r="T571" s="47"/>
      <c r="U571" s="47"/>
      <c r="V571" s="47">
        <v>9</v>
      </c>
      <c r="W571" s="48">
        <v>8</v>
      </c>
      <c r="X571" s="61">
        <f t="shared" si="67"/>
        <v>11</v>
      </c>
      <c r="Y571" s="52">
        <f t="shared" si="67"/>
        <v>12</v>
      </c>
      <c r="Z571">
        <f t="shared" si="68"/>
        <v>23</v>
      </c>
    </row>
    <row r="572" spans="1:26">
      <c r="A572" s="51" t="s">
        <v>14</v>
      </c>
      <c r="B572" s="16" t="s">
        <v>726</v>
      </c>
      <c r="C572" s="47" t="s">
        <v>414</v>
      </c>
      <c r="D572" s="47" t="s">
        <v>520</v>
      </c>
      <c r="E572" s="52" t="s">
        <v>521</v>
      </c>
      <c r="F572" s="56"/>
      <c r="G572" s="47"/>
      <c r="H572" s="47"/>
      <c r="I572" s="47"/>
      <c r="J572" s="47"/>
      <c r="K572" s="47"/>
      <c r="L572" s="47">
        <v>1</v>
      </c>
      <c r="M572" s="47"/>
      <c r="N572" s="47"/>
      <c r="O572" s="47"/>
      <c r="P572" s="47"/>
      <c r="Q572" s="47"/>
      <c r="R572" s="47"/>
      <c r="S572" s="47"/>
      <c r="T572" s="47"/>
      <c r="U572" s="47"/>
      <c r="V572" s="47">
        <v>2</v>
      </c>
      <c r="W572" s="48">
        <v>5</v>
      </c>
      <c r="X572" s="61">
        <f t="shared" si="67"/>
        <v>3</v>
      </c>
      <c r="Y572" s="52">
        <f t="shared" si="67"/>
        <v>5</v>
      </c>
      <c r="Z572">
        <f t="shared" si="68"/>
        <v>8</v>
      </c>
    </row>
    <row r="573" spans="1:26">
      <c r="A573" s="53" t="s">
        <v>14</v>
      </c>
      <c r="B573" s="17" t="s">
        <v>698</v>
      </c>
      <c r="C573" s="54" t="s">
        <v>383</v>
      </c>
      <c r="D573" s="54" t="s">
        <v>522</v>
      </c>
      <c r="E573" s="55" t="s">
        <v>523</v>
      </c>
      <c r="F573" s="57"/>
      <c r="G573" s="54"/>
      <c r="H573" s="54"/>
      <c r="I573" s="54"/>
      <c r="J573" s="54"/>
      <c r="K573" s="54"/>
      <c r="L573" s="54"/>
      <c r="M573" s="54"/>
      <c r="N573" s="54"/>
      <c r="O573" s="54"/>
      <c r="P573" s="54"/>
      <c r="Q573" s="54"/>
      <c r="R573" s="54"/>
      <c r="S573" s="54"/>
      <c r="T573" s="54"/>
      <c r="U573" s="54"/>
      <c r="V573" s="54">
        <v>2</v>
      </c>
      <c r="W573" s="60">
        <v>5</v>
      </c>
      <c r="X573" s="62">
        <f t="shared" si="67"/>
        <v>2</v>
      </c>
      <c r="Y573" s="55">
        <f t="shared" si="67"/>
        <v>5</v>
      </c>
      <c r="Z573">
        <f t="shared" si="68"/>
        <v>7</v>
      </c>
    </row>
    <row r="574" spans="1:26">
      <c r="A574" s="46"/>
      <c r="B574" s="3"/>
      <c r="E574" s="67" t="s">
        <v>45</v>
      </c>
      <c r="F574">
        <f t="shared" ref="F574:Z574" si="69">SUM(F525:F573)</f>
        <v>2</v>
      </c>
      <c r="G574">
        <f t="shared" si="69"/>
        <v>8</v>
      </c>
      <c r="H574">
        <f t="shared" si="69"/>
        <v>1</v>
      </c>
      <c r="I574">
        <f t="shared" si="69"/>
        <v>2</v>
      </c>
      <c r="J574">
        <f t="shared" si="69"/>
        <v>12</v>
      </c>
      <c r="K574">
        <f t="shared" si="69"/>
        <v>11</v>
      </c>
      <c r="L574">
        <f t="shared" si="69"/>
        <v>19</v>
      </c>
      <c r="M574">
        <f t="shared" si="69"/>
        <v>17</v>
      </c>
      <c r="N574">
        <f t="shared" si="69"/>
        <v>16</v>
      </c>
      <c r="O574">
        <f t="shared" si="69"/>
        <v>21</v>
      </c>
      <c r="P574">
        <f t="shared" si="69"/>
        <v>1</v>
      </c>
      <c r="Q574">
        <f t="shared" si="69"/>
        <v>0</v>
      </c>
      <c r="R574">
        <f t="shared" si="69"/>
        <v>22</v>
      </c>
      <c r="S574">
        <f t="shared" si="69"/>
        <v>33</v>
      </c>
      <c r="T574">
        <f t="shared" si="69"/>
        <v>0</v>
      </c>
      <c r="U574">
        <f t="shared" si="69"/>
        <v>0</v>
      </c>
      <c r="V574">
        <f t="shared" si="69"/>
        <v>239</v>
      </c>
      <c r="W574">
        <f t="shared" si="69"/>
        <v>325</v>
      </c>
      <c r="X574">
        <f t="shared" si="69"/>
        <v>312</v>
      </c>
      <c r="Y574">
        <f t="shared" si="69"/>
        <v>417</v>
      </c>
      <c r="Z574">
        <f t="shared" si="69"/>
        <v>729</v>
      </c>
    </row>
    <row r="575" spans="1:26">
      <c r="A575" s="3"/>
      <c r="B575" s="3"/>
      <c r="F575"/>
    </row>
    <row r="576" spans="1:26">
      <c r="A576" s="49" t="s">
        <v>15</v>
      </c>
      <c r="B576" s="112" t="s">
        <v>592</v>
      </c>
      <c r="C576" s="13" t="s">
        <v>380</v>
      </c>
      <c r="D576" s="13" t="s">
        <v>524</v>
      </c>
      <c r="E576" s="50" t="s">
        <v>525</v>
      </c>
      <c r="F576" s="21"/>
      <c r="G576" s="13"/>
      <c r="H576" s="13"/>
      <c r="I576" s="13"/>
      <c r="J576" s="13"/>
      <c r="K576" s="13"/>
      <c r="L576" s="13"/>
      <c r="M576" s="13"/>
      <c r="N576" s="13"/>
      <c r="O576" s="13"/>
      <c r="P576" s="13"/>
      <c r="Q576" s="13"/>
      <c r="R576" s="13"/>
      <c r="S576" s="13">
        <v>1</v>
      </c>
      <c r="T576" s="13"/>
      <c r="U576" s="13"/>
      <c r="V576" s="13"/>
      <c r="W576" s="15"/>
      <c r="X576" s="19">
        <f t="shared" ref="X576:Y604" si="70">F576+H576+J576+L576+N576+P576+R576+T576+V576</f>
        <v>0</v>
      </c>
      <c r="Y576" s="50">
        <f t="shared" si="70"/>
        <v>1</v>
      </c>
      <c r="Z576">
        <f t="shared" ref="Z576:Z604" si="71">SUM(X576:Y576)</f>
        <v>1</v>
      </c>
    </row>
    <row r="577" spans="1:26">
      <c r="A577" s="51" t="s">
        <v>15</v>
      </c>
      <c r="B577" s="58" t="s">
        <v>632</v>
      </c>
      <c r="C577" s="47" t="s">
        <v>383</v>
      </c>
      <c r="D577" s="47" t="s">
        <v>526</v>
      </c>
      <c r="E577" s="52" t="s">
        <v>527</v>
      </c>
      <c r="F577" s="56"/>
      <c r="G577" s="47"/>
      <c r="H577" s="47"/>
      <c r="I577" s="47"/>
      <c r="J577" s="47"/>
      <c r="K577" s="47"/>
      <c r="L577" s="47"/>
      <c r="M577" s="47"/>
      <c r="N577" s="47">
        <v>1</v>
      </c>
      <c r="O577" s="47"/>
      <c r="P577" s="47"/>
      <c r="Q577" s="47"/>
      <c r="R577" s="47">
        <v>1</v>
      </c>
      <c r="S577" s="47"/>
      <c r="T577" s="47"/>
      <c r="U577" s="47"/>
      <c r="V577" s="47">
        <v>4</v>
      </c>
      <c r="W577" s="48">
        <v>2</v>
      </c>
      <c r="X577" s="61">
        <f t="shared" si="70"/>
        <v>6</v>
      </c>
      <c r="Y577" s="52">
        <f t="shared" si="70"/>
        <v>2</v>
      </c>
      <c r="Z577">
        <f t="shared" si="71"/>
        <v>8</v>
      </c>
    </row>
    <row r="578" spans="1:26">
      <c r="A578" s="51" t="s">
        <v>15</v>
      </c>
      <c r="B578" s="16" t="s">
        <v>700</v>
      </c>
      <c r="C578" s="47" t="s">
        <v>386</v>
      </c>
      <c r="D578" s="47" t="s">
        <v>528</v>
      </c>
      <c r="E578" s="52" t="s">
        <v>529</v>
      </c>
      <c r="F578" s="56">
        <v>1</v>
      </c>
      <c r="G578" s="47"/>
      <c r="H578" s="47">
        <v>1</v>
      </c>
      <c r="I578" s="47"/>
      <c r="J578" s="47">
        <v>2</v>
      </c>
      <c r="K578" s="47"/>
      <c r="L578" s="47"/>
      <c r="M578" s="47"/>
      <c r="N578" s="47"/>
      <c r="O578" s="47">
        <v>1</v>
      </c>
      <c r="P578" s="47"/>
      <c r="Q578" s="47"/>
      <c r="R578" s="47">
        <v>2</v>
      </c>
      <c r="S578" s="47">
        <v>5</v>
      </c>
      <c r="T578" s="47"/>
      <c r="U578" s="47"/>
      <c r="V578" s="47">
        <v>5</v>
      </c>
      <c r="W578" s="48">
        <v>22</v>
      </c>
      <c r="X578" s="61">
        <f t="shared" si="70"/>
        <v>11</v>
      </c>
      <c r="Y578" s="52">
        <f t="shared" si="70"/>
        <v>28</v>
      </c>
      <c r="Z578">
        <f t="shared" si="71"/>
        <v>39</v>
      </c>
    </row>
    <row r="579" spans="1:26">
      <c r="A579" s="51" t="s">
        <v>15</v>
      </c>
      <c r="B579" s="16" t="s">
        <v>637</v>
      </c>
      <c r="C579" s="47" t="s">
        <v>437</v>
      </c>
      <c r="D579" s="47" t="s">
        <v>530</v>
      </c>
      <c r="E579" s="52" t="s">
        <v>531</v>
      </c>
      <c r="F579" s="56"/>
      <c r="G579" s="47"/>
      <c r="H579" s="47"/>
      <c r="I579" s="47"/>
      <c r="J579" s="47"/>
      <c r="K579" s="47"/>
      <c r="L579" s="47"/>
      <c r="M579" s="47"/>
      <c r="N579" s="47"/>
      <c r="O579" s="47"/>
      <c r="P579" s="47"/>
      <c r="Q579" s="47"/>
      <c r="R579" s="47"/>
      <c r="S579" s="47"/>
      <c r="T579" s="47"/>
      <c r="U579" s="47"/>
      <c r="V579" s="47">
        <v>3</v>
      </c>
      <c r="W579" s="48"/>
      <c r="X579" s="61">
        <f t="shared" si="70"/>
        <v>3</v>
      </c>
      <c r="Y579" s="52">
        <f t="shared" si="70"/>
        <v>0</v>
      </c>
      <c r="Z579">
        <f t="shared" si="71"/>
        <v>3</v>
      </c>
    </row>
    <row r="580" spans="1:26">
      <c r="A580" s="51" t="s">
        <v>15</v>
      </c>
      <c r="B580" s="16" t="s">
        <v>638</v>
      </c>
      <c r="C580" s="47" t="s">
        <v>437</v>
      </c>
      <c r="D580" s="47" t="s">
        <v>532</v>
      </c>
      <c r="E580" s="52" t="s">
        <v>533</v>
      </c>
      <c r="F580" s="56"/>
      <c r="G580" s="47"/>
      <c r="H580" s="47"/>
      <c r="I580" s="47"/>
      <c r="J580" s="47"/>
      <c r="K580" s="47"/>
      <c r="L580" s="47"/>
      <c r="M580" s="47"/>
      <c r="N580" s="47">
        <v>1</v>
      </c>
      <c r="O580" s="47"/>
      <c r="P580" s="47"/>
      <c r="Q580" s="47"/>
      <c r="R580" s="47"/>
      <c r="S580" s="47"/>
      <c r="T580" s="47"/>
      <c r="U580" s="47"/>
      <c r="V580" s="47"/>
      <c r="W580" s="48">
        <v>3</v>
      </c>
      <c r="X580" s="61">
        <f t="shared" si="70"/>
        <v>1</v>
      </c>
      <c r="Y580" s="52">
        <f t="shared" si="70"/>
        <v>3</v>
      </c>
      <c r="Z580">
        <f t="shared" si="71"/>
        <v>4</v>
      </c>
    </row>
    <row r="581" spans="1:26">
      <c r="A581" s="79" t="s">
        <v>15</v>
      </c>
      <c r="B581" s="80" t="s">
        <v>640</v>
      </c>
      <c r="C581" s="81" t="s">
        <v>437</v>
      </c>
      <c r="D581" s="81" t="s">
        <v>534</v>
      </c>
      <c r="E581" s="82" t="s">
        <v>535</v>
      </c>
      <c r="F581" s="83"/>
      <c r="G581" s="81"/>
      <c r="H581" s="81"/>
      <c r="I581" s="81"/>
      <c r="J581" s="81"/>
      <c r="K581" s="81"/>
      <c r="L581" s="81"/>
      <c r="M581" s="81"/>
      <c r="N581" s="81"/>
      <c r="O581" s="81"/>
      <c r="P581" s="81"/>
      <c r="Q581" s="81"/>
      <c r="R581" s="81">
        <v>1</v>
      </c>
      <c r="S581" s="81"/>
      <c r="T581" s="81"/>
      <c r="U581" s="81"/>
      <c r="V581" s="81">
        <v>6</v>
      </c>
      <c r="W581" s="84"/>
      <c r="X581" s="85">
        <f t="shared" si="70"/>
        <v>7</v>
      </c>
      <c r="Y581" s="82">
        <f t="shared" si="70"/>
        <v>0</v>
      </c>
      <c r="Z581" s="86">
        <f t="shared" si="71"/>
        <v>7</v>
      </c>
    </row>
    <row r="582" spans="1:26">
      <c r="A582" s="51" t="s">
        <v>15</v>
      </c>
      <c r="B582" s="16" t="s">
        <v>641</v>
      </c>
      <c r="C582" s="47" t="s">
        <v>437</v>
      </c>
      <c r="D582" s="47" t="s">
        <v>536</v>
      </c>
      <c r="E582" s="52" t="s">
        <v>537</v>
      </c>
      <c r="F582" s="56"/>
      <c r="G582" s="47"/>
      <c r="H582" s="47"/>
      <c r="I582" s="47"/>
      <c r="J582" s="47"/>
      <c r="K582" s="47"/>
      <c r="L582" s="47"/>
      <c r="M582" s="47"/>
      <c r="N582" s="47"/>
      <c r="O582" s="47"/>
      <c r="P582" s="47"/>
      <c r="Q582" s="47"/>
      <c r="R582" s="47"/>
      <c r="S582" s="47"/>
      <c r="T582" s="47"/>
      <c r="U582" s="47"/>
      <c r="V582" s="47">
        <v>2</v>
      </c>
      <c r="W582" s="48">
        <v>1</v>
      </c>
      <c r="X582" s="61">
        <f t="shared" si="70"/>
        <v>2</v>
      </c>
      <c r="Y582" s="52">
        <f t="shared" si="70"/>
        <v>1</v>
      </c>
      <c r="Z582">
        <f t="shared" si="71"/>
        <v>3</v>
      </c>
    </row>
    <row r="583" spans="1:26">
      <c r="A583" s="51" t="s">
        <v>15</v>
      </c>
      <c r="B583" s="16" t="s">
        <v>642</v>
      </c>
      <c r="C583" s="47" t="s">
        <v>437</v>
      </c>
      <c r="D583" s="47" t="s">
        <v>538</v>
      </c>
      <c r="E583" s="52" t="s">
        <v>539</v>
      </c>
      <c r="F583" s="56"/>
      <c r="G583" s="47"/>
      <c r="H583" s="47"/>
      <c r="I583" s="47"/>
      <c r="J583" s="47"/>
      <c r="K583" s="47"/>
      <c r="L583" s="47"/>
      <c r="M583" s="47"/>
      <c r="N583" s="47"/>
      <c r="O583" s="47"/>
      <c r="P583" s="47"/>
      <c r="Q583" s="47"/>
      <c r="R583" s="47"/>
      <c r="S583" s="47"/>
      <c r="T583" s="47"/>
      <c r="U583" s="47"/>
      <c r="V583" s="47">
        <v>4</v>
      </c>
      <c r="W583" s="48"/>
      <c r="X583" s="61">
        <f t="shared" si="70"/>
        <v>4</v>
      </c>
      <c r="Y583" s="52">
        <f t="shared" si="70"/>
        <v>0</v>
      </c>
      <c r="Z583">
        <f t="shared" si="71"/>
        <v>4</v>
      </c>
    </row>
    <row r="584" spans="1:26">
      <c r="A584" s="51" t="s">
        <v>15</v>
      </c>
      <c r="B584" s="16" t="s">
        <v>643</v>
      </c>
      <c r="C584" s="47" t="s">
        <v>437</v>
      </c>
      <c r="D584" s="47" t="s">
        <v>540</v>
      </c>
      <c r="E584" s="52" t="s">
        <v>541</v>
      </c>
      <c r="F584" s="56"/>
      <c r="G584" s="47"/>
      <c r="H584" s="47"/>
      <c r="I584" s="47"/>
      <c r="J584" s="47"/>
      <c r="K584" s="47"/>
      <c r="L584" s="47"/>
      <c r="M584" s="47"/>
      <c r="N584" s="47"/>
      <c r="O584" s="47">
        <v>1</v>
      </c>
      <c r="P584" s="47">
        <v>1</v>
      </c>
      <c r="Q584" s="47"/>
      <c r="R584" s="47"/>
      <c r="S584" s="47"/>
      <c r="T584" s="47"/>
      <c r="U584" s="47"/>
      <c r="V584" s="47"/>
      <c r="W584" s="48">
        <v>1</v>
      </c>
      <c r="X584" s="61">
        <f t="shared" si="70"/>
        <v>1</v>
      </c>
      <c r="Y584" s="52">
        <f t="shared" si="70"/>
        <v>2</v>
      </c>
      <c r="Z584">
        <f t="shared" si="71"/>
        <v>3</v>
      </c>
    </row>
    <row r="585" spans="1:26">
      <c r="A585" s="51" t="s">
        <v>15</v>
      </c>
      <c r="B585" s="16" t="s">
        <v>654</v>
      </c>
      <c r="C585" s="47" t="s">
        <v>383</v>
      </c>
      <c r="D585" s="47" t="s">
        <v>542</v>
      </c>
      <c r="E585" s="52" t="s">
        <v>543</v>
      </c>
      <c r="F585" s="56"/>
      <c r="G585" s="47"/>
      <c r="H585" s="47"/>
      <c r="I585" s="47"/>
      <c r="J585" s="47"/>
      <c r="K585" s="47"/>
      <c r="L585" s="47"/>
      <c r="M585" s="47">
        <v>1</v>
      </c>
      <c r="N585" s="47"/>
      <c r="O585" s="47"/>
      <c r="P585" s="47"/>
      <c r="Q585" s="47"/>
      <c r="R585" s="47"/>
      <c r="S585" s="47">
        <v>3</v>
      </c>
      <c r="T585" s="47"/>
      <c r="U585" s="47"/>
      <c r="V585" s="47">
        <v>2</v>
      </c>
      <c r="W585" s="48">
        <v>7</v>
      </c>
      <c r="X585" s="61">
        <f t="shared" si="70"/>
        <v>2</v>
      </c>
      <c r="Y585" s="52">
        <f t="shared" si="70"/>
        <v>11</v>
      </c>
      <c r="Z585">
        <f t="shared" si="71"/>
        <v>13</v>
      </c>
    </row>
    <row r="586" spans="1:26">
      <c r="A586" s="51" t="s">
        <v>15</v>
      </c>
      <c r="B586" s="16" t="s">
        <v>734</v>
      </c>
      <c r="C586" s="47" t="s">
        <v>383</v>
      </c>
      <c r="D586" s="47" t="s">
        <v>590</v>
      </c>
      <c r="E586" s="52" t="s">
        <v>591</v>
      </c>
      <c r="F586" s="56"/>
      <c r="G586" s="47"/>
      <c r="H586" s="47"/>
      <c r="I586" s="47"/>
      <c r="J586" s="47"/>
      <c r="K586" s="47"/>
      <c r="L586" s="47"/>
      <c r="M586" s="47"/>
      <c r="N586" s="47"/>
      <c r="O586" s="47"/>
      <c r="P586" s="47"/>
      <c r="Q586" s="47"/>
      <c r="R586" s="47"/>
      <c r="S586" s="47"/>
      <c r="T586" s="47"/>
      <c r="U586" s="47"/>
      <c r="V586" s="47">
        <v>1</v>
      </c>
      <c r="W586" s="48"/>
      <c r="X586" s="61">
        <f t="shared" si="70"/>
        <v>1</v>
      </c>
      <c r="Y586" s="52">
        <f t="shared" si="70"/>
        <v>0</v>
      </c>
      <c r="Z586">
        <f t="shared" si="71"/>
        <v>1</v>
      </c>
    </row>
    <row r="587" spans="1:26">
      <c r="A587" s="51" t="s">
        <v>15</v>
      </c>
      <c r="B587" s="16" t="s">
        <v>727</v>
      </c>
      <c r="C587" s="47" t="s">
        <v>380</v>
      </c>
      <c r="D587" s="47" t="s">
        <v>544</v>
      </c>
      <c r="E587" s="52" t="s">
        <v>545</v>
      </c>
      <c r="F587" s="56"/>
      <c r="G587" s="47"/>
      <c r="H587" s="47"/>
      <c r="I587" s="47"/>
      <c r="J587" s="47"/>
      <c r="K587" s="47"/>
      <c r="L587" s="47"/>
      <c r="M587" s="47"/>
      <c r="N587" s="47"/>
      <c r="O587" s="47"/>
      <c r="P587" s="47"/>
      <c r="Q587" s="47"/>
      <c r="R587" s="47"/>
      <c r="S587" s="47"/>
      <c r="T587" s="47"/>
      <c r="U587" s="47"/>
      <c r="V587" s="47"/>
      <c r="W587" s="48">
        <v>1</v>
      </c>
      <c r="X587" s="61">
        <f t="shared" si="70"/>
        <v>0</v>
      </c>
      <c r="Y587" s="52">
        <f t="shared" si="70"/>
        <v>1</v>
      </c>
      <c r="Z587">
        <f t="shared" si="71"/>
        <v>1</v>
      </c>
    </row>
    <row r="588" spans="1:26">
      <c r="A588" s="51" t="s">
        <v>15</v>
      </c>
      <c r="B588" s="16" t="s">
        <v>717</v>
      </c>
      <c r="C588" s="47" t="s">
        <v>383</v>
      </c>
      <c r="D588" s="47" t="s">
        <v>546</v>
      </c>
      <c r="E588" s="52" t="s">
        <v>547</v>
      </c>
      <c r="F588" s="56"/>
      <c r="G588" s="47"/>
      <c r="H588" s="47"/>
      <c r="I588" s="47"/>
      <c r="J588" s="47"/>
      <c r="K588" s="47"/>
      <c r="L588" s="47"/>
      <c r="M588" s="47"/>
      <c r="N588" s="47"/>
      <c r="O588" s="47"/>
      <c r="P588" s="47"/>
      <c r="Q588" s="47"/>
      <c r="R588" s="47"/>
      <c r="S588" s="47">
        <v>1</v>
      </c>
      <c r="T588" s="47"/>
      <c r="U588" s="47"/>
      <c r="V588" s="47">
        <v>1</v>
      </c>
      <c r="W588" s="48">
        <v>2</v>
      </c>
      <c r="X588" s="61">
        <f t="shared" si="70"/>
        <v>1</v>
      </c>
      <c r="Y588" s="52">
        <f t="shared" si="70"/>
        <v>3</v>
      </c>
      <c r="Z588">
        <f t="shared" si="71"/>
        <v>4</v>
      </c>
    </row>
    <row r="589" spans="1:26">
      <c r="A589" s="51" t="s">
        <v>15</v>
      </c>
      <c r="B589" s="16" t="s">
        <v>661</v>
      </c>
      <c r="C589" s="47" t="s">
        <v>383</v>
      </c>
      <c r="D589" s="47" t="s">
        <v>548</v>
      </c>
      <c r="E589" s="52" t="s">
        <v>549</v>
      </c>
      <c r="F589" s="56"/>
      <c r="G589" s="47"/>
      <c r="H589" s="47"/>
      <c r="I589" s="47"/>
      <c r="J589" s="47"/>
      <c r="K589" s="47"/>
      <c r="L589" s="47"/>
      <c r="M589" s="47"/>
      <c r="N589" s="47"/>
      <c r="O589" s="47"/>
      <c r="P589" s="47"/>
      <c r="Q589" s="47"/>
      <c r="R589" s="47">
        <v>1</v>
      </c>
      <c r="S589" s="47"/>
      <c r="T589" s="47"/>
      <c r="U589" s="47"/>
      <c r="V589" s="47">
        <v>4</v>
      </c>
      <c r="W589" s="48"/>
      <c r="X589" s="61">
        <f t="shared" si="70"/>
        <v>5</v>
      </c>
      <c r="Y589" s="52">
        <f t="shared" si="70"/>
        <v>0</v>
      </c>
      <c r="Z589">
        <f t="shared" si="71"/>
        <v>5</v>
      </c>
    </row>
    <row r="590" spans="1:26">
      <c r="A590" s="51" t="s">
        <v>15</v>
      </c>
      <c r="B590" s="16" t="s">
        <v>728</v>
      </c>
      <c r="C590" s="47" t="s">
        <v>383</v>
      </c>
      <c r="D590" s="47" t="s">
        <v>550</v>
      </c>
      <c r="E590" s="52" t="s">
        <v>551</v>
      </c>
      <c r="F590" s="56"/>
      <c r="G590" s="47"/>
      <c r="H590" s="47"/>
      <c r="I590" s="47"/>
      <c r="J590" s="47"/>
      <c r="K590" s="47"/>
      <c r="L590" s="47"/>
      <c r="M590" s="47"/>
      <c r="N590" s="47"/>
      <c r="O590" s="47"/>
      <c r="P590" s="47"/>
      <c r="Q590" s="47"/>
      <c r="R590" s="47"/>
      <c r="S590" s="47"/>
      <c r="T590" s="47"/>
      <c r="U590" s="47"/>
      <c r="V590" s="47">
        <v>1</v>
      </c>
      <c r="W590" s="48"/>
      <c r="X590" s="61">
        <f t="shared" si="70"/>
        <v>1</v>
      </c>
      <c r="Y590" s="52">
        <f t="shared" si="70"/>
        <v>0</v>
      </c>
      <c r="Z590">
        <f t="shared" si="71"/>
        <v>1</v>
      </c>
    </row>
    <row r="591" spans="1:26">
      <c r="A591" s="51" t="s">
        <v>15</v>
      </c>
      <c r="B591" s="16" t="s">
        <v>719</v>
      </c>
      <c r="C591" s="47" t="s">
        <v>380</v>
      </c>
      <c r="D591" s="47" t="s">
        <v>552</v>
      </c>
      <c r="E591" s="52" t="s">
        <v>553</v>
      </c>
      <c r="F591" s="56"/>
      <c r="G591" s="47"/>
      <c r="H591" s="47"/>
      <c r="I591" s="47"/>
      <c r="J591" s="47"/>
      <c r="K591" s="47"/>
      <c r="L591" s="47"/>
      <c r="M591" s="47"/>
      <c r="N591" s="47"/>
      <c r="O591" s="47">
        <v>1</v>
      </c>
      <c r="P591" s="47"/>
      <c r="Q591" s="47"/>
      <c r="R591" s="47">
        <v>1</v>
      </c>
      <c r="S591" s="47">
        <v>1</v>
      </c>
      <c r="T591" s="47"/>
      <c r="U591" s="47"/>
      <c r="V591" s="47">
        <v>8</v>
      </c>
      <c r="W591" s="48">
        <v>6</v>
      </c>
      <c r="X591" s="61">
        <f t="shared" si="70"/>
        <v>9</v>
      </c>
      <c r="Y591" s="52">
        <f t="shared" si="70"/>
        <v>8</v>
      </c>
      <c r="Z591">
        <f t="shared" si="71"/>
        <v>17</v>
      </c>
    </row>
    <row r="592" spans="1:26">
      <c r="A592" s="51" t="s">
        <v>15</v>
      </c>
      <c r="B592" s="16" t="s">
        <v>665</v>
      </c>
      <c r="C592" s="47" t="s">
        <v>383</v>
      </c>
      <c r="D592" s="47" t="s">
        <v>554</v>
      </c>
      <c r="E592" s="52" t="s">
        <v>555</v>
      </c>
      <c r="F592" s="56"/>
      <c r="G592" s="47"/>
      <c r="H592" s="47"/>
      <c r="I592" s="47"/>
      <c r="J592" s="47">
        <v>1</v>
      </c>
      <c r="K592" s="47"/>
      <c r="L592" s="47"/>
      <c r="M592" s="47"/>
      <c r="N592" s="47"/>
      <c r="O592" s="47">
        <v>1</v>
      </c>
      <c r="P592" s="47"/>
      <c r="Q592" s="47"/>
      <c r="R592" s="47">
        <v>1</v>
      </c>
      <c r="S592" s="47"/>
      <c r="T592" s="47"/>
      <c r="U592" s="47"/>
      <c r="V592" s="47">
        <v>1</v>
      </c>
      <c r="W592" s="48">
        <v>1</v>
      </c>
      <c r="X592" s="61">
        <f t="shared" si="70"/>
        <v>3</v>
      </c>
      <c r="Y592" s="52">
        <f t="shared" si="70"/>
        <v>2</v>
      </c>
      <c r="Z592">
        <f t="shared" si="71"/>
        <v>5</v>
      </c>
    </row>
    <row r="593" spans="1:26">
      <c r="A593" s="51" t="s">
        <v>15</v>
      </c>
      <c r="B593" s="16" t="s">
        <v>720</v>
      </c>
      <c r="C593" s="47" t="s">
        <v>479</v>
      </c>
      <c r="D593" s="47" t="s">
        <v>556</v>
      </c>
      <c r="E593" s="52" t="s">
        <v>557</v>
      </c>
      <c r="F593" s="56"/>
      <c r="G593" s="47"/>
      <c r="H593" s="47"/>
      <c r="I593" s="47"/>
      <c r="J593" s="47"/>
      <c r="K593" s="47"/>
      <c r="L593" s="47"/>
      <c r="M593" s="47"/>
      <c r="N593" s="47"/>
      <c r="O593" s="47"/>
      <c r="P593" s="47"/>
      <c r="Q593" s="47"/>
      <c r="R593" s="47"/>
      <c r="S593" s="47"/>
      <c r="T593" s="47"/>
      <c r="U593" s="47"/>
      <c r="V593" s="47">
        <v>6</v>
      </c>
      <c r="W593" s="48">
        <v>4</v>
      </c>
      <c r="X593" s="61">
        <f t="shared" si="70"/>
        <v>6</v>
      </c>
      <c r="Y593" s="52">
        <f t="shared" si="70"/>
        <v>4</v>
      </c>
      <c r="Z593">
        <f t="shared" si="71"/>
        <v>10</v>
      </c>
    </row>
    <row r="594" spans="1:26">
      <c r="A594" s="51" t="s">
        <v>15</v>
      </c>
      <c r="B594" s="16" t="s">
        <v>668</v>
      </c>
      <c r="C594" s="47" t="s">
        <v>383</v>
      </c>
      <c r="D594" s="47" t="s">
        <v>558</v>
      </c>
      <c r="E594" s="52" t="s">
        <v>559</v>
      </c>
      <c r="F594" s="56"/>
      <c r="G594" s="47"/>
      <c r="H594" s="47"/>
      <c r="I594" s="47"/>
      <c r="J594" s="47"/>
      <c r="K594" s="47"/>
      <c r="L594" s="47"/>
      <c r="M594" s="47"/>
      <c r="N594" s="47"/>
      <c r="O594" s="47"/>
      <c r="P594" s="47"/>
      <c r="Q594" s="47"/>
      <c r="R594" s="47">
        <v>1</v>
      </c>
      <c r="S594" s="47"/>
      <c r="T594" s="47"/>
      <c r="U594" s="47"/>
      <c r="V594" s="47">
        <v>3</v>
      </c>
      <c r="W594" s="48">
        <v>1</v>
      </c>
      <c r="X594" s="61">
        <f t="shared" si="70"/>
        <v>4</v>
      </c>
      <c r="Y594" s="52">
        <f t="shared" si="70"/>
        <v>1</v>
      </c>
      <c r="Z594">
        <f t="shared" si="71"/>
        <v>5</v>
      </c>
    </row>
    <row r="595" spans="1:26">
      <c r="A595" s="51" t="s">
        <v>15</v>
      </c>
      <c r="B595" s="16" t="s">
        <v>729</v>
      </c>
      <c r="C595" s="47" t="s">
        <v>383</v>
      </c>
      <c r="D595" s="47" t="s">
        <v>560</v>
      </c>
      <c r="E595" s="52" t="s">
        <v>561</v>
      </c>
      <c r="F595" s="56"/>
      <c r="G595" s="47"/>
      <c r="H595" s="47"/>
      <c r="I595" s="47"/>
      <c r="J595" s="47"/>
      <c r="K595" s="47"/>
      <c r="L595" s="47"/>
      <c r="M595" s="47">
        <v>1</v>
      </c>
      <c r="N595" s="47"/>
      <c r="O595" s="47"/>
      <c r="P595" s="47"/>
      <c r="Q595" s="47"/>
      <c r="R595" s="47"/>
      <c r="S595" s="47"/>
      <c r="T595" s="47"/>
      <c r="U595" s="47"/>
      <c r="V595" s="47">
        <v>1</v>
      </c>
      <c r="W595" s="48"/>
      <c r="X595" s="61">
        <f t="shared" si="70"/>
        <v>1</v>
      </c>
      <c r="Y595" s="52">
        <f t="shared" si="70"/>
        <v>1</v>
      </c>
      <c r="Z595">
        <f t="shared" si="71"/>
        <v>2</v>
      </c>
    </row>
    <row r="596" spans="1:26">
      <c r="A596" s="51" t="s">
        <v>15</v>
      </c>
      <c r="B596" s="16" t="s">
        <v>730</v>
      </c>
      <c r="C596" s="47" t="s">
        <v>383</v>
      </c>
      <c r="D596" s="47" t="s">
        <v>562</v>
      </c>
      <c r="E596" s="52" t="s">
        <v>563</v>
      </c>
      <c r="F596" s="56"/>
      <c r="G596" s="47"/>
      <c r="H596" s="47"/>
      <c r="I596" s="47"/>
      <c r="J596" s="47"/>
      <c r="K596" s="47"/>
      <c r="L596" s="47"/>
      <c r="M596" s="47">
        <v>1</v>
      </c>
      <c r="N596" s="47"/>
      <c r="O596" s="47"/>
      <c r="P596" s="47"/>
      <c r="Q596" s="47"/>
      <c r="R596" s="47">
        <v>2</v>
      </c>
      <c r="S596" s="47">
        <v>2</v>
      </c>
      <c r="T596" s="47"/>
      <c r="U596" s="47"/>
      <c r="V596" s="47">
        <v>6</v>
      </c>
      <c r="W596" s="48">
        <v>10</v>
      </c>
      <c r="X596" s="61">
        <f t="shared" si="70"/>
        <v>8</v>
      </c>
      <c r="Y596" s="52">
        <f t="shared" si="70"/>
        <v>13</v>
      </c>
      <c r="Z596">
        <f t="shared" si="71"/>
        <v>21</v>
      </c>
    </row>
    <row r="597" spans="1:26">
      <c r="A597" s="51" t="s">
        <v>15</v>
      </c>
      <c r="B597" s="16" t="s">
        <v>721</v>
      </c>
      <c r="C597" s="47" t="s">
        <v>383</v>
      </c>
      <c r="D597" s="47" t="s">
        <v>564</v>
      </c>
      <c r="E597" s="52" t="s">
        <v>565</v>
      </c>
      <c r="F597" s="56"/>
      <c r="G597" s="47"/>
      <c r="H597" s="47"/>
      <c r="I597" s="47"/>
      <c r="J597" s="47"/>
      <c r="K597" s="47"/>
      <c r="L597" s="47"/>
      <c r="M597" s="47"/>
      <c r="N597" s="47"/>
      <c r="O597" s="47"/>
      <c r="P597" s="47"/>
      <c r="Q597" s="47"/>
      <c r="R597" s="47"/>
      <c r="S597" s="47"/>
      <c r="T597" s="47"/>
      <c r="U597" s="47"/>
      <c r="V597" s="47">
        <v>1</v>
      </c>
      <c r="W597" s="48"/>
      <c r="X597" s="61">
        <f t="shared" si="70"/>
        <v>1</v>
      </c>
      <c r="Y597" s="52">
        <f t="shared" si="70"/>
        <v>0</v>
      </c>
      <c r="Z597">
        <f t="shared" si="71"/>
        <v>1</v>
      </c>
    </row>
    <row r="598" spans="1:26">
      <c r="A598" s="51" t="s">
        <v>15</v>
      </c>
      <c r="B598" s="16" t="s">
        <v>731</v>
      </c>
      <c r="C598" s="47" t="s">
        <v>383</v>
      </c>
      <c r="D598" s="47" t="s">
        <v>566</v>
      </c>
      <c r="E598" s="52" t="s">
        <v>567</v>
      </c>
      <c r="F598" s="56"/>
      <c r="G598" s="47"/>
      <c r="H598" s="47"/>
      <c r="I598" s="47"/>
      <c r="J598" s="47"/>
      <c r="K598" s="47"/>
      <c r="L598" s="47"/>
      <c r="M598" s="47"/>
      <c r="N598" s="47"/>
      <c r="O598" s="47"/>
      <c r="P598" s="47"/>
      <c r="Q598" s="47"/>
      <c r="R598" s="47"/>
      <c r="S598" s="47"/>
      <c r="T598" s="47"/>
      <c r="U598" s="47"/>
      <c r="V598" s="47">
        <v>1</v>
      </c>
      <c r="W598" s="48">
        <v>1</v>
      </c>
      <c r="X598" s="61">
        <f t="shared" si="70"/>
        <v>1</v>
      </c>
      <c r="Y598" s="52">
        <f t="shared" si="70"/>
        <v>1</v>
      </c>
      <c r="Z598">
        <f t="shared" si="71"/>
        <v>2</v>
      </c>
    </row>
    <row r="599" spans="1:26">
      <c r="A599" s="51" t="s">
        <v>15</v>
      </c>
      <c r="B599" s="16" t="s">
        <v>723</v>
      </c>
      <c r="C599" s="47" t="s">
        <v>380</v>
      </c>
      <c r="D599" s="47" t="s">
        <v>570</v>
      </c>
      <c r="E599" s="52" t="s">
        <v>571</v>
      </c>
      <c r="F599" s="56"/>
      <c r="G599" s="47"/>
      <c r="H599" s="47"/>
      <c r="I599" s="47"/>
      <c r="J599" s="47"/>
      <c r="K599" s="47"/>
      <c r="L599" s="47"/>
      <c r="M599" s="47"/>
      <c r="N599" s="47"/>
      <c r="O599" s="47"/>
      <c r="P599" s="47"/>
      <c r="Q599" s="47"/>
      <c r="R599" s="47"/>
      <c r="S599" s="47"/>
      <c r="T599" s="47"/>
      <c r="U599" s="47"/>
      <c r="V599" s="47">
        <v>1</v>
      </c>
      <c r="W599" s="48"/>
      <c r="X599" s="61">
        <f t="shared" si="70"/>
        <v>1</v>
      </c>
      <c r="Y599" s="52">
        <f t="shared" si="70"/>
        <v>0</v>
      </c>
      <c r="Z599">
        <f t="shared" si="71"/>
        <v>1</v>
      </c>
    </row>
    <row r="600" spans="1:26">
      <c r="A600" s="51" t="s">
        <v>15</v>
      </c>
      <c r="B600" s="16" t="s">
        <v>686</v>
      </c>
      <c r="C600" s="47" t="s">
        <v>506</v>
      </c>
      <c r="D600" s="47" t="s">
        <v>572</v>
      </c>
      <c r="E600" s="52" t="s">
        <v>573</v>
      </c>
      <c r="F600" s="56"/>
      <c r="G600" s="47"/>
      <c r="H600" s="47"/>
      <c r="I600" s="47"/>
      <c r="J600" s="47">
        <v>1</v>
      </c>
      <c r="K600" s="47"/>
      <c r="L600" s="47"/>
      <c r="M600" s="47"/>
      <c r="N600" s="47"/>
      <c r="O600" s="47"/>
      <c r="P600" s="47"/>
      <c r="Q600" s="47"/>
      <c r="R600" s="47"/>
      <c r="S600" s="47"/>
      <c r="T600" s="47"/>
      <c r="U600" s="47"/>
      <c r="V600" s="47">
        <v>1</v>
      </c>
      <c r="W600" s="48">
        <v>2</v>
      </c>
      <c r="X600" s="61">
        <f t="shared" si="70"/>
        <v>2</v>
      </c>
      <c r="Y600" s="52">
        <f t="shared" si="70"/>
        <v>2</v>
      </c>
      <c r="Z600">
        <f t="shared" si="71"/>
        <v>4</v>
      </c>
    </row>
    <row r="601" spans="1:26">
      <c r="A601" s="51" t="s">
        <v>15</v>
      </c>
      <c r="B601" s="16" t="s">
        <v>732</v>
      </c>
      <c r="C601" s="47" t="s">
        <v>386</v>
      </c>
      <c r="D601" s="47" t="s">
        <v>574</v>
      </c>
      <c r="E601" s="52" t="s">
        <v>575</v>
      </c>
      <c r="F601" s="56"/>
      <c r="G601" s="47"/>
      <c r="H601" s="47"/>
      <c r="I601" s="47"/>
      <c r="J601" s="47"/>
      <c r="K601" s="47">
        <v>1</v>
      </c>
      <c r="L601" s="47"/>
      <c r="M601" s="47"/>
      <c r="N601" s="47"/>
      <c r="O601" s="47">
        <v>1</v>
      </c>
      <c r="P601" s="47"/>
      <c r="Q601" s="47"/>
      <c r="R601" s="47">
        <v>1</v>
      </c>
      <c r="S601" s="47">
        <v>2</v>
      </c>
      <c r="T601" s="47"/>
      <c r="U601" s="47"/>
      <c r="V601" s="47">
        <v>9</v>
      </c>
      <c r="W601" s="48">
        <v>30</v>
      </c>
      <c r="X601" s="61">
        <f t="shared" si="70"/>
        <v>10</v>
      </c>
      <c r="Y601" s="52">
        <f t="shared" si="70"/>
        <v>34</v>
      </c>
      <c r="Z601">
        <f t="shared" si="71"/>
        <v>44</v>
      </c>
    </row>
    <row r="602" spans="1:26">
      <c r="A602" s="51" t="s">
        <v>15</v>
      </c>
      <c r="B602" s="16" t="s">
        <v>725</v>
      </c>
      <c r="C602" s="47" t="s">
        <v>407</v>
      </c>
      <c r="D602" s="47" t="s">
        <v>576</v>
      </c>
      <c r="E602" s="52" t="s">
        <v>577</v>
      </c>
      <c r="F602" s="56"/>
      <c r="G602" s="47"/>
      <c r="H602" s="47"/>
      <c r="I602" s="47"/>
      <c r="J602" s="47"/>
      <c r="K602" s="47">
        <v>1</v>
      </c>
      <c r="L602" s="47"/>
      <c r="M602" s="47"/>
      <c r="N602" s="47"/>
      <c r="O602" s="47">
        <v>1</v>
      </c>
      <c r="P602" s="47"/>
      <c r="Q602" s="47"/>
      <c r="R602" s="47"/>
      <c r="S602" s="47">
        <v>2</v>
      </c>
      <c r="T602" s="47"/>
      <c r="U602" s="47"/>
      <c r="V602" s="47"/>
      <c r="W602" s="48">
        <v>7</v>
      </c>
      <c r="X602" s="61">
        <f t="shared" si="70"/>
        <v>0</v>
      </c>
      <c r="Y602" s="52">
        <f t="shared" si="70"/>
        <v>11</v>
      </c>
      <c r="Z602">
        <f t="shared" si="71"/>
        <v>11</v>
      </c>
    </row>
    <row r="603" spans="1:26">
      <c r="A603" s="51" t="s">
        <v>15</v>
      </c>
      <c r="B603" s="16" t="s">
        <v>709</v>
      </c>
      <c r="C603" s="47" t="s">
        <v>407</v>
      </c>
      <c r="D603" s="47" t="s">
        <v>578</v>
      </c>
      <c r="E603" s="52" t="s">
        <v>579</v>
      </c>
      <c r="F603" s="56"/>
      <c r="G603" s="47"/>
      <c r="H603" s="47"/>
      <c r="I603" s="47"/>
      <c r="J603" s="47"/>
      <c r="K603" s="47"/>
      <c r="L603" s="47"/>
      <c r="M603" s="47">
        <v>4</v>
      </c>
      <c r="N603" s="47"/>
      <c r="O603" s="47">
        <v>1</v>
      </c>
      <c r="P603" s="47"/>
      <c r="Q603" s="47"/>
      <c r="R603" s="47">
        <v>1</v>
      </c>
      <c r="S603" s="47">
        <v>3</v>
      </c>
      <c r="T603" s="47"/>
      <c r="U603" s="47"/>
      <c r="V603" s="47">
        <v>4</v>
      </c>
      <c r="W603" s="48">
        <v>24</v>
      </c>
      <c r="X603" s="61">
        <f t="shared" si="70"/>
        <v>5</v>
      </c>
      <c r="Y603" s="52">
        <f t="shared" si="70"/>
        <v>32</v>
      </c>
      <c r="Z603">
        <f t="shared" si="71"/>
        <v>37</v>
      </c>
    </row>
    <row r="604" spans="1:26">
      <c r="A604" s="53" t="s">
        <v>15</v>
      </c>
      <c r="B604" s="17" t="s">
        <v>690</v>
      </c>
      <c r="C604" s="54" t="s">
        <v>511</v>
      </c>
      <c r="D604" s="54" t="s">
        <v>580</v>
      </c>
      <c r="E604" s="55" t="s">
        <v>581</v>
      </c>
      <c r="F604" s="57"/>
      <c r="G604" s="54"/>
      <c r="H604" s="54"/>
      <c r="I604" s="54"/>
      <c r="J604" s="54"/>
      <c r="K604" s="54"/>
      <c r="L604" s="54"/>
      <c r="M604" s="54"/>
      <c r="N604" s="54"/>
      <c r="O604" s="54"/>
      <c r="P604" s="54"/>
      <c r="Q604" s="54"/>
      <c r="R604" s="54"/>
      <c r="S604" s="54"/>
      <c r="T604" s="54"/>
      <c r="U604" s="54"/>
      <c r="V604" s="54">
        <v>2</v>
      </c>
      <c r="W604" s="60">
        <v>2</v>
      </c>
      <c r="X604" s="62">
        <f t="shared" si="70"/>
        <v>2</v>
      </c>
      <c r="Y604" s="55">
        <f t="shared" si="70"/>
        <v>2</v>
      </c>
      <c r="Z604">
        <f t="shared" si="71"/>
        <v>4</v>
      </c>
    </row>
    <row r="605" spans="1:26">
      <c r="A605" s="46"/>
      <c r="B605" s="3"/>
      <c r="E605" s="67" t="s">
        <v>44</v>
      </c>
      <c r="F605">
        <f t="shared" ref="F605:Z605" si="72">SUM(F576:F604)</f>
        <v>1</v>
      </c>
      <c r="G605">
        <f t="shared" si="72"/>
        <v>0</v>
      </c>
      <c r="H605">
        <f t="shared" si="72"/>
        <v>1</v>
      </c>
      <c r="I605">
        <f t="shared" si="72"/>
        <v>0</v>
      </c>
      <c r="J605">
        <f t="shared" si="72"/>
        <v>4</v>
      </c>
      <c r="K605">
        <f t="shared" si="72"/>
        <v>2</v>
      </c>
      <c r="L605">
        <f t="shared" si="72"/>
        <v>0</v>
      </c>
      <c r="M605">
        <f t="shared" si="72"/>
        <v>7</v>
      </c>
      <c r="N605">
        <f t="shared" si="72"/>
        <v>2</v>
      </c>
      <c r="O605">
        <f t="shared" si="72"/>
        <v>7</v>
      </c>
      <c r="P605">
        <f t="shared" si="72"/>
        <v>1</v>
      </c>
      <c r="Q605">
        <f t="shared" si="72"/>
        <v>0</v>
      </c>
      <c r="R605">
        <f t="shared" si="72"/>
        <v>12</v>
      </c>
      <c r="S605">
        <f t="shared" si="72"/>
        <v>20</v>
      </c>
      <c r="T605">
        <f t="shared" si="72"/>
        <v>0</v>
      </c>
      <c r="U605">
        <f t="shared" si="72"/>
        <v>0</v>
      </c>
      <c r="V605">
        <f t="shared" si="72"/>
        <v>77</v>
      </c>
      <c r="W605">
        <f t="shared" si="72"/>
        <v>127</v>
      </c>
      <c r="X605">
        <f t="shared" si="72"/>
        <v>98</v>
      </c>
      <c r="Y605">
        <f t="shared" si="72"/>
        <v>163</v>
      </c>
      <c r="Z605">
        <f t="shared" si="72"/>
        <v>261</v>
      </c>
    </row>
    <row r="606" spans="1:26">
      <c r="A606" s="3"/>
      <c r="B606" s="3"/>
      <c r="F606"/>
    </row>
    <row r="607" spans="1:26">
      <c r="A607" s="63" t="s">
        <v>16</v>
      </c>
      <c r="B607" s="64" t="s">
        <v>733</v>
      </c>
      <c r="C607" s="18" t="s">
        <v>10</v>
      </c>
      <c r="D607" s="18" t="s">
        <v>11</v>
      </c>
      <c r="E607" s="65" t="s">
        <v>582</v>
      </c>
      <c r="F607" s="22">
        <v>3</v>
      </c>
      <c r="G607" s="18">
        <v>7</v>
      </c>
      <c r="H607" s="18"/>
      <c r="I607" s="18"/>
      <c r="J607" s="18">
        <v>8</v>
      </c>
      <c r="K607" s="18">
        <v>11</v>
      </c>
      <c r="L607" s="18"/>
      <c r="M607" s="18">
        <v>8</v>
      </c>
      <c r="N607" s="18">
        <v>4</v>
      </c>
      <c r="O607" s="18">
        <v>10</v>
      </c>
      <c r="P607" s="18"/>
      <c r="Q607" s="18"/>
      <c r="R607" s="18">
        <v>10</v>
      </c>
      <c r="S607" s="18">
        <v>10</v>
      </c>
      <c r="T607" s="18"/>
      <c r="U607" s="18"/>
      <c r="V607" s="18">
        <v>67</v>
      </c>
      <c r="W607" s="20">
        <v>132</v>
      </c>
      <c r="X607" s="66">
        <f>F607+H607+J607+L607+N607+P607+R607+T607+V607</f>
        <v>92</v>
      </c>
      <c r="Y607" s="65">
        <f>G607+I607+K607+M607+O607+Q607+S607+U607+W607</f>
        <v>178</v>
      </c>
      <c r="Z607">
        <f>SUM(X607:Y607)</f>
        <v>270</v>
      </c>
    </row>
    <row r="608" spans="1:26">
      <c r="A608" s="3"/>
      <c r="B608" s="3"/>
      <c r="E608" s="67" t="s">
        <v>110</v>
      </c>
      <c r="F608">
        <f>SUM(F607)</f>
        <v>3</v>
      </c>
      <c r="G608">
        <f t="shared" ref="G608:Z608" si="73">SUM(G607)</f>
        <v>7</v>
      </c>
      <c r="H608">
        <f t="shared" si="73"/>
        <v>0</v>
      </c>
      <c r="I608">
        <f t="shared" si="73"/>
        <v>0</v>
      </c>
      <c r="J608">
        <f t="shared" si="73"/>
        <v>8</v>
      </c>
      <c r="K608">
        <f t="shared" si="73"/>
        <v>11</v>
      </c>
      <c r="L608">
        <f t="shared" si="73"/>
        <v>0</v>
      </c>
      <c r="M608">
        <f t="shared" si="73"/>
        <v>8</v>
      </c>
      <c r="N608">
        <f t="shared" si="73"/>
        <v>4</v>
      </c>
      <c r="O608">
        <f t="shared" si="73"/>
        <v>10</v>
      </c>
      <c r="P608">
        <f t="shared" si="73"/>
        <v>0</v>
      </c>
      <c r="Q608">
        <f t="shared" si="73"/>
        <v>0</v>
      </c>
      <c r="R608">
        <f t="shared" si="73"/>
        <v>10</v>
      </c>
      <c r="S608">
        <f t="shared" si="73"/>
        <v>10</v>
      </c>
      <c r="T608">
        <f t="shared" si="73"/>
        <v>0</v>
      </c>
      <c r="U608">
        <f t="shared" si="73"/>
        <v>0</v>
      </c>
      <c r="V608">
        <f t="shared" si="73"/>
        <v>67</v>
      </c>
      <c r="W608">
        <f t="shared" si="73"/>
        <v>132</v>
      </c>
      <c r="X608">
        <f t="shared" si="73"/>
        <v>92</v>
      </c>
      <c r="Y608">
        <f t="shared" si="73"/>
        <v>178</v>
      </c>
      <c r="Z608">
        <f t="shared" si="73"/>
        <v>270</v>
      </c>
    </row>
    <row r="609" spans="1:26">
      <c r="A609" s="3"/>
      <c r="B609" s="3"/>
      <c r="F609"/>
    </row>
    <row r="610" spans="1:26">
      <c r="B610" t="s">
        <v>51</v>
      </c>
      <c r="E610" s="3" t="s">
        <v>9</v>
      </c>
      <c r="F610" s="1">
        <f t="shared" ref="F610:Z610" si="74">F385+F506+F523+F574+F605+F608</f>
        <v>138</v>
      </c>
      <c r="G610" s="1">
        <f t="shared" si="74"/>
        <v>167</v>
      </c>
      <c r="H610" s="1">
        <f t="shared" si="74"/>
        <v>11</v>
      </c>
      <c r="I610" s="1">
        <f t="shared" si="74"/>
        <v>22</v>
      </c>
      <c r="J610" s="1">
        <f t="shared" si="74"/>
        <v>199</v>
      </c>
      <c r="K610" s="1">
        <f t="shared" si="74"/>
        <v>205</v>
      </c>
      <c r="L610" s="1">
        <f t="shared" si="74"/>
        <v>302</v>
      </c>
      <c r="M610" s="1">
        <f t="shared" si="74"/>
        <v>385</v>
      </c>
      <c r="N610" s="1">
        <f t="shared" si="74"/>
        <v>506</v>
      </c>
      <c r="O610" s="1">
        <f t="shared" si="74"/>
        <v>743</v>
      </c>
      <c r="P610" s="1">
        <f t="shared" si="74"/>
        <v>4</v>
      </c>
      <c r="Q610" s="1">
        <f t="shared" si="74"/>
        <v>6</v>
      </c>
      <c r="R610" s="1">
        <f t="shared" si="74"/>
        <v>377</v>
      </c>
      <c r="S610" s="1">
        <f t="shared" si="74"/>
        <v>428</v>
      </c>
      <c r="T610" s="1">
        <f t="shared" si="74"/>
        <v>1</v>
      </c>
      <c r="U610" s="1">
        <f t="shared" si="74"/>
        <v>1</v>
      </c>
      <c r="V610" s="1">
        <f t="shared" si="74"/>
        <v>3363</v>
      </c>
      <c r="W610" s="1">
        <f t="shared" si="74"/>
        <v>3485</v>
      </c>
      <c r="X610" s="1">
        <f t="shared" si="74"/>
        <v>4901</v>
      </c>
      <c r="Y610" s="1">
        <f t="shared" si="74"/>
        <v>5442</v>
      </c>
      <c r="Z610" s="1">
        <f t="shared" si="74"/>
        <v>10343</v>
      </c>
    </row>
    <row r="611" spans="1:26">
      <c r="B611"/>
      <c r="F611"/>
    </row>
  </sheetData>
  <mergeCells count="30">
    <mergeCell ref="R5:S5"/>
    <mergeCell ref="T5:U5"/>
    <mergeCell ref="V5:W5"/>
    <mergeCell ref="X5:Y5"/>
    <mergeCell ref="F5:G5"/>
    <mergeCell ref="H5:I5"/>
    <mergeCell ref="J5:K5"/>
    <mergeCell ref="L5:M5"/>
    <mergeCell ref="N5:O5"/>
    <mergeCell ref="P5:Q5"/>
    <mergeCell ref="P242:Q242"/>
    <mergeCell ref="F375:G375"/>
    <mergeCell ref="H375:I375"/>
    <mergeCell ref="J375:K375"/>
    <mergeCell ref="L375:M375"/>
    <mergeCell ref="N375:O375"/>
    <mergeCell ref="P375:Q375"/>
    <mergeCell ref="F242:G242"/>
    <mergeCell ref="H242:I242"/>
    <mergeCell ref="J242:K242"/>
    <mergeCell ref="L242:M242"/>
    <mergeCell ref="N242:O242"/>
    <mergeCell ref="R375:S375"/>
    <mergeCell ref="T375:U375"/>
    <mergeCell ref="V375:W375"/>
    <mergeCell ref="X375:Y375"/>
    <mergeCell ref="R242:S242"/>
    <mergeCell ref="T242:U242"/>
    <mergeCell ref="V242:W242"/>
    <mergeCell ref="X242:Y24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Z227"/>
  <sheetViews>
    <sheetView zoomScale="75" zoomScaleNormal="75" workbookViewId="0"/>
  </sheetViews>
  <sheetFormatPr defaultRowHeight="13.2"/>
  <cols>
    <col min="2" max="2" width="8.6640625" style="11" customWidth="1"/>
    <col min="4" max="4" width="14.44140625" customWidth="1"/>
    <col min="5" max="5" width="30.5546875" customWidth="1"/>
    <col min="6" max="6" width="5.6640625" style="75" customWidth="1"/>
    <col min="7" max="7" width="7.6640625" customWidth="1"/>
    <col min="8" max="8" width="5.6640625" customWidth="1"/>
    <col min="9" max="9" width="7.6640625" customWidth="1"/>
    <col min="10" max="10" width="5.6640625" customWidth="1"/>
    <col min="11" max="11" width="7.6640625" customWidth="1"/>
    <col min="12" max="12" width="5.6640625" customWidth="1"/>
    <col min="13" max="13" width="7.6640625" customWidth="1"/>
    <col min="14" max="14" width="5.6640625" customWidth="1"/>
    <col min="15" max="15" width="7.6640625" customWidth="1"/>
    <col min="16" max="16" width="5.6640625" customWidth="1"/>
    <col min="17" max="17" width="7.6640625" customWidth="1"/>
    <col min="18" max="18" width="5.5546875" customWidth="1"/>
    <col min="19" max="19" width="7.6640625" customWidth="1"/>
    <col min="20" max="20" width="5.6640625" customWidth="1"/>
    <col min="21" max="21" width="7.6640625" customWidth="1"/>
    <col min="22" max="22" width="5.6640625" customWidth="1"/>
    <col min="23" max="23" width="7.6640625" customWidth="1"/>
    <col min="24" max="24" width="5.6640625" customWidth="1"/>
    <col min="25" max="25" width="7.6640625" customWidth="1"/>
  </cols>
  <sheetData>
    <row r="1" spans="1:26">
      <c r="A1" s="2" t="s">
        <v>3</v>
      </c>
    </row>
    <row r="2" spans="1:26">
      <c r="A2" s="2" t="s">
        <v>102</v>
      </c>
    </row>
    <row r="3" spans="1:26">
      <c r="A3" s="2" t="s">
        <v>615</v>
      </c>
    </row>
    <row r="5" spans="1:26">
      <c r="F5" s="136" t="s">
        <v>80</v>
      </c>
      <c r="G5" s="135"/>
      <c r="H5" s="136" t="s">
        <v>81</v>
      </c>
      <c r="I5" s="137"/>
      <c r="J5" s="134" t="s">
        <v>82</v>
      </c>
      <c r="K5" s="135"/>
      <c r="L5" s="136" t="s">
        <v>83</v>
      </c>
      <c r="M5" s="137"/>
      <c r="N5" s="134" t="s">
        <v>4</v>
      </c>
      <c r="O5" s="135"/>
      <c r="P5" s="136" t="s">
        <v>84</v>
      </c>
      <c r="Q5" s="137"/>
      <c r="R5" s="132" t="s">
        <v>85</v>
      </c>
      <c r="S5" s="133"/>
      <c r="T5" s="132" t="s">
        <v>86</v>
      </c>
      <c r="U5" s="133"/>
      <c r="V5" s="134" t="s">
        <v>87</v>
      </c>
      <c r="W5" s="135"/>
      <c r="X5" s="136" t="s">
        <v>9</v>
      </c>
      <c r="Y5" s="137"/>
    </row>
    <row r="6" spans="1:26">
      <c r="A6" s="8" t="s">
        <v>6</v>
      </c>
      <c r="B6" s="12" t="s">
        <v>94</v>
      </c>
      <c r="C6" s="9" t="s">
        <v>8</v>
      </c>
      <c r="D6" s="9" t="s">
        <v>7</v>
      </c>
      <c r="E6" s="9" t="s">
        <v>12</v>
      </c>
      <c r="F6" s="4" t="s">
        <v>1</v>
      </c>
      <c r="G6" s="6" t="s">
        <v>2</v>
      </c>
      <c r="H6" s="4" t="s">
        <v>1</v>
      </c>
      <c r="I6" s="5" t="s">
        <v>2</v>
      </c>
      <c r="J6" s="7" t="s">
        <v>1</v>
      </c>
      <c r="K6" s="6" t="s">
        <v>2</v>
      </c>
      <c r="L6" s="4" t="s">
        <v>1</v>
      </c>
      <c r="M6" s="5" t="s">
        <v>2</v>
      </c>
      <c r="N6" s="7" t="s">
        <v>1</v>
      </c>
      <c r="O6" s="6" t="s">
        <v>2</v>
      </c>
      <c r="P6" s="4" t="s">
        <v>1</v>
      </c>
      <c r="Q6" s="5" t="s">
        <v>2</v>
      </c>
      <c r="R6" s="4" t="s">
        <v>1</v>
      </c>
      <c r="S6" s="5" t="s">
        <v>2</v>
      </c>
      <c r="T6" s="4" t="s">
        <v>1</v>
      </c>
      <c r="U6" s="5" t="s">
        <v>2</v>
      </c>
      <c r="V6" s="7" t="s">
        <v>1</v>
      </c>
      <c r="W6" s="6" t="s">
        <v>2</v>
      </c>
      <c r="X6" s="4" t="s">
        <v>1</v>
      </c>
      <c r="Y6" s="5" t="s">
        <v>2</v>
      </c>
      <c r="Z6" s="10" t="s">
        <v>0</v>
      </c>
    </row>
    <row r="7" spans="1:26">
      <c r="A7" s="49" t="s">
        <v>52</v>
      </c>
      <c r="B7" s="14"/>
      <c r="C7" s="13" t="s">
        <v>90</v>
      </c>
      <c r="D7" s="13" t="s">
        <v>132</v>
      </c>
      <c r="E7" s="50" t="s">
        <v>133</v>
      </c>
      <c r="F7" s="21">
        <v>1</v>
      </c>
      <c r="G7" s="13"/>
      <c r="H7" s="13"/>
      <c r="I7" s="13"/>
      <c r="J7" s="13"/>
      <c r="K7" s="13">
        <v>1</v>
      </c>
      <c r="L7" s="13"/>
      <c r="M7" s="13"/>
      <c r="N7" s="13">
        <v>1</v>
      </c>
      <c r="O7" s="13">
        <v>2</v>
      </c>
      <c r="P7" s="13"/>
      <c r="Q7" s="13">
        <v>1</v>
      </c>
      <c r="R7" s="13">
        <v>11</v>
      </c>
      <c r="S7" s="13">
        <v>6</v>
      </c>
      <c r="T7" s="13"/>
      <c r="U7" s="13"/>
      <c r="V7" s="13">
        <v>13</v>
      </c>
      <c r="W7" s="15">
        <v>5</v>
      </c>
      <c r="X7" s="19">
        <f t="shared" ref="X7:Y12" si="0">F7+H7+J7+L7+N7+P7+R7+T7+V7</f>
        <v>26</v>
      </c>
      <c r="Y7" s="50">
        <f t="shared" si="0"/>
        <v>15</v>
      </c>
      <c r="Z7">
        <f t="shared" ref="Z7:Z12" si="1">SUM(X7:Y7)</f>
        <v>41</v>
      </c>
    </row>
    <row r="8" spans="1:26">
      <c r="A8" s="51" t="s">
        <v>52</v>
      </c>
      <c r="B8" s="16"/>
      <c r="C8" s="47" t="s">
        <v>90</v>
      </c>
      <c r="D8" s="47" t="s">
        <v>91</v>
      </c>
      <c r="E8" s="52" t="s">
        <v>95</v>
      </c>
      <c r="F8" s="56"/>
      <c r="G8" s="47"/>
      <c r="H8" s="47"/>
      <c r="I8" s="47">
        <v>1</v>
      </c>
      <c r="J8" s="47"/>
      <c r="K8" s="47"/>
      <c r="L8" s="47">
        <v>1</v>
      </c>
      <c r="M8" s="47">
        <v>7</v>
      </c>
      <c r="N8" s="47">
        <v>2</v>
      </c>
      <c r="O8" s="47">
        <v>3</v>
      </c>
      <c r="P8" s="47"/>
      <c r="Q8" s="47"/>
      <c r="R8" s="47">
        <v>2</v>
      </c>
      <c r="S8" s="47">
        <v>8</v>
      </c>
      <c r="T8" s="47"/>
      <c r="U8" s="47"/>
      <c r="V8" s="47">
        <v>7</v>
      </c>
      <c r="W8" s="48">
        <v>12</v>
      </c>
      <c r="X8" s="61">
        <f>F8+H8+J8+L8+N8+P8+R8+T8+V8</f>
        <v>12</v>
      </c>
      <c r="Y8" s="52">
        <f t="shared" si="0"/>
        <v>31</v>
      </c>
      <c r="Z8">
        <f t="shared" si="1"/>
        <v>43</v>
      </c>
    </row>
    <row r="9" spans="1:26">
      <c r="A9" s="51" t="s">
        <v>52</v>
      </c>
      <c r="B9" s="16"/>
      <c r="C9" s="47" t="s">
        <v>92</v>
      </c>
      <c r="D9" s="47" t="s">
        <v>92</v>
      </c>
      <c r="E9" s="52" t="s">
        <v>93</v>
      </c>
      <c r="F9" s="56"/>
      <c r="G9" s="47">
        <v>1</v>
      </c>
      <c r="H9" s="47"/>
      <c r="I9" s="47"/>
      <c r="J9" s="47">
        <v>1</v>
      </c>
      <c r="K9" s="47">
        <v>3</v>
      </c>
      <c r="L9" s="47"/>
      <c r="M9" s="47">
        <v>6</v>
      </c>
      <c r="N9" s="47">
        <v>2</v>
      </c>
      <c r="O9" s="47">
        <v>3</v>
      </c>
      <c r="P9" s="47">
        <v>2</v>
      </c>
      <c r="Q9" s="47">
        <v>1</v>
      </c>
      <c r="R9" s="47">
        <v>13</v>
      </c>
      <c r="S9" s="47">
        <v>20</v>
      </c>
      <c r="T9" s="47"/>
      <c r="U9" s="47"/>
      <c r="V9" s="47">
        <v>46</v>
      </c>
      <c r="W9" s="48">
        <v>45</v>
      </c>
      <c r="X9" s="61">
        <f t="shared" si="0"/>
        <v>64</v>
      </c>
      <c r="Y9" s="52">
        <f>G9+I9+K9+M9+O9+Q9+S9+U9+W9</f>
        <v>79</v>
      </c>
      <c r="Z9">
        <f t="shared" si="1"/>
        <v>143</v>
      </c>
    </row>
    <row r="10" spans="1:26">
      <c r="A10" s="51" t="s">
        <v>52</v>
      </c>
      <c r="B10" s="16"/>
      <c r="C10" s="47" t="s">
        <v>129</v>
      </c>
      <c r="D10" s="47" t="s">
        <v>136</v>
      </c>
      <c r="E10" s="52" t="s">
        <v>137</v>
      </c>
      <c r="F10" s="56"/>
      <c r="G10" s="47"/>
      <c r="H10" s="47"/>
      <c r="I10" s="47"/>
      <c r="J10" s="47"/>
      <c r="K10" s="47"/>
      <c r="L10" s="47"/>
      <c r="M10" s="47"/>
      <c r="N10" s="47"/>
      <c r="O10" s="47"/>
      <c r="P10" s="47">
        <v>11</v>
      </c>
      <c r="Q10" s="47">
        <v>6</v>
      </c>
      <c r="R10" s="47"/>
      <c r="S10" s="47"/>
      <c r="T10" s="47"/>
      <c r="U10" s="47"/>
      <c r="V10" s="47"/>
      <c r="W10" s="48"/>
      <c r="X10" s="61">
        <f t="shared" si="0"/>
        <v>11</v>
      </c>
      <c r="Y10" s="52">
        <f t="shared" si="0"/>
        <v>6</v>
      </c>
      <c r="Z10">
        <f t="shared" si="1"/>
        <v>17</v>
      </c>
    </row>
    <row r="11" spans="1:26">
      <c r="A11" s="51" t="s">
        <v>52</v>
      </c>
      <c r="B11" s="16"/>
      <c r="C11" s="47" t="s">
        <v>129</v>
      </c>
      <c r="D11" s="47" t="s">
        <v>138</v>
      </c>
      <c r="E11" s="52" t="s">
        <v>139</v>
      </c>
      <c r="F11" s="56"/>
      <c r="G11" s="47"/>
      <c r="H11" s="47"/>
      <c r="I11" s="47"/>
      <c r="J11" s="47"/>
      <c r="K11" s="47"/>
      <c r="L11" s="47"/>
      <c r="M11" s="47"/>
      <c r="N11" s="47"/>
      <c r="O11" s="47"/>
      <c r="P11" s="47"/>
      <c r="Q11" s="47">
        <v>1</v>
      </c>
      <c r="R11" s="47"/>
      <c r="S11" s="47"/>
      <c r="T11" s="47"/>
      <c r="U11" s="47"/>
      <c r="V11" s="47"/>
      <c r="W11" s="48"/>
      <c r="X11" s="61">
        <f t="shared" si="0"/>
        <v>0</v>
      </c>
      <c r="Y11" s="52">
        <f t="shared" si="0"/>
        <v>1</v>
      </c>
      <c r="Z11">
        <f t="shared" si="1"/>
        <v>1</v>
      </c>
    </row>
    <row r="12" spans="1:26">
      <c r="A12" s="53" t="s">
        <v>52</v>
      </c>
      <c r="B12" s="17"/>
      <c r="C12" s="54" t="s">
        <v>90</v>
      </c>
      <c r="D12" s="54" t="s">
        <v>142</v>
      </c>
      <c r="E12" s="55" t="s">
        <v>143</v>
      </c>
      <c r="F12" s="57"/>
      <c r="G12" s="54"/>
      <c r="H12" s="54"/>
      <c r="I12" s="54">
        <v>1</v>
      </c>
      <c r="J12" s="54"/>
      <c r="K12" s="54"/>
      <c r="L12" s="54">
        <v>2</v>
      </c>
      <c r="M12" s="54">
        <v>5</v>
      </c>
      <c r="N12" s="54">
        <v>1</v>
      </c>
      <c r="O12" s="54">
        <v>18</v>
      </c>
      <c r="P12" s="54"/>
      <c r="Q12" s="54"/>
      <c r="R12" s="54"/>
      <c r="S12" s="54">
        <v>11</v>
      </c>
      <c r="T12" s="54"/>
      <c r="U12" s="54"/>
      <c r="V12" s="54"/>
      <c r="W12" s="60">
        <v>2</v>
      </c>
      <c r="X12" s="62">
        <f t="shared" si="0"/>
        <v>3</v>
      </c>
      <c r="Y12" s="55">
        <f t="shared" si="0"/>
        <v>37</v>
      </c>
      <c r="Z12">
        <f t="shared" si="1"/>
        <v>40</v>
      </c>
    </row>
    <row r="13" spans="1:26">
      <c r="B13"/>
      <c r="D13" s="69"/>
      <c r="E13" s="70" t="s">
        <v>48</v>
      </c>
      <c r="F13">
        <f>SUM(F7:F12)</f>
        <v>1</v>
      </c>
      <c r="G13">
        <f t="shared" ref="G13:Z13" si="2">SUM(G7:G12)</f>
        <v>1</v>
      </c>
      <c r="H13">
        <f t="shared" si="2"/>
        <v>0</v>
      </c>
      <c r="I13">
        <f t="shared" si="2"/>
        <v>2</v>
      </c>
      <c r="J13">
        <f t="shared" si="2"/>
        <v>1</v>
      </c>
      <c r="K13">
        <f t="shared" si="2"/>
        <v>4</v>
      </c>
      <c r="L13">
        <f t="shared" si="2"/>
        <v>3</v>
      </c>
      <c r="M13">
        <f t="shared" si="2"/>
        <v>18</v>
      </c>
      <c r="N13">
        <f t="shared" si="2"/>
        <v>6</v>
      </c>
      <c r="O13">
        <f t="shared" si="2"/>
        <v>26</v>
      </c>
      <c r="P13">
        <f t="shared" si="2"/>
        <v>13</v>
      </c>
      <c r="Q13">
        <f t="shared" si="2"/>
        <v>9</v>
      </c>
      <c r="R13">
        <f t="shared" si="2"/>
        <v>26</v>
      </c>
      <c r="S13">
        <f t="shared" si="2"/>
        <v>45</v>
      </c>
      <c r="T13">
        <f t="shared" si="2"/>
        <v>0</v>
      </c>
      <c r="U13">
        <f t="shared" si="2"/>
        <v>0</v>
      </c>
      <c r="V13">
        <f t="shared" si="2"/>
        <v>66</v>
      </c>
      <c r="W13">
        <f t="shared" si="2"/>
        <v>64</v>
      </c>
      <c r="X13">
        <f t="shared" si="2"/>
        <v>116</v>
      </c>
      <c r="Y13">
        <f t="shared" si="2"/>
        <v>169</v>
      </c>
      <c r="Z13">
        <f t="shared" si="2"/>
        <v>285</v>
      </c>
    </row>
    <row r="14" spans="1:26">
      <c r="B14"/>
      <c r="F14"/>
    </row>
    <row r="15" spans="1:26">
      <c r="A15" s="49" t="s">
        <v>13</v>
      </c>
      <c r="B15" s="112" t="s">
        <v>603</v>
      </c>
      <c r="C15" s="13" t="s">
        <v>144</v>
      </c>
      <c r="D15" s="13" t="s">
        <v>145</v>
      </c>
      <c r="E15" s="50" t="s">
        <v>146</v>
      </c>
      <c r="F15" s="21"/>
      <c r="G15" s="13"/>
      <c r="H15" s="13"/>
      <c r="I15" s="13"/>
      <c r="J15" s="13"/>
      <c r="K15" s="13"/>
      <c r="L15" s="13"/>
      <c r="M15" s="13"/>
      <c r="N15" s="13"/>
      <c r="O15" s="13"/>
      <c r="P15" s="13"/>
      <c r="Q15" s="13"/>
      <c r="R15" s="13"/>
      <c r="S15" s="13"/>
      <c r="T15" s="13"/>
      <c r="U15" s="13"/>
      <c r="V15" s="13"/>
      <c r="W15" s="15">
        <v>1</v>
      </c>
      <c r="X15" s="19">
        <f t="shared" ref="X15:Y32" si="3">F15+H15+J15+L15+N15+P15+R15+T15+V15</f>
        <v>0</v>
      </c>
      <c r="Y15" s="50">
        <f t="shared" si="3"/>
        <v>1</v>
      </c>
      <c r="Z15">
        <f t="shared" ref="Z15:Z32" si="4">SUM(X15:Y15)</f>
        <v>1</v>
      </c>
    </row>
    <row r="16" spans="1:26">
      <c r="A16" s="51" t="s">
        <v>13</v>
      </c>
      <c r="B16" s="113" t="s">
        <v>604</v>
      </c>
      <c r="C16" s="47" t="s">
        <v>144</v>
      </c>
      <c r="D16" s="47" t="s">
        <v>147</v>
      </c>
      <c r="E16" s="52" t="s">
        <v>148</v>
      </c>
      <c r="F16" s="56"/>
      <c r="G16" s="47"/>
      <c r="H16" s="47"/>
      <c r="I16" s="47"/>
      <c r="J16" s="47"/>
      <c r="K16" s="47"/>
      <c r="L16" s="47"/>
      <c r="M16" s="47"/>
      <c r="N16" s="47"/>
      <c r="O16" s="47"/>
      <c r="P16" s="47"/>
      <c r="Q16" s="47"/>
      <c r="R16" s="47"/>
      <c r="S16" s="47">
        <v>1</v>
      </c>
      <c r="T16" s="47"/>
      <c r="U16" s="47"/>
      <c r="V16" s="47"/>
      <c r="W16" s="48"/>
      <c r="X16" s="61">
        <f t="shared" si="3"/>
        <v>0</v>
      </c>
      <c r="Y16" s="52">
        <f t="shared" si="3"/>
        <v>1</v>
      </c>
      <c r="Z16">
        <f t="shared" si="4"/>
        <v>1</v>
      </c>
    </row>
    <row r="17" spans="1:26">
      <c r="A17" s="51" t="s">
        <v>13</v>
      </c>
      <c r="B17" s="113" t="s">
        <v>606</v>
      </c>
      <c r="C17" s="47" t="s">
        <v>144</v>
      </c>
      <c r="D17" s="47" t="s">
        <v>155</v>
      </c>
      <c r="E17" s="52" t="s">
        <v>156</v>
      </c>
      <c r="F17" s="56"/>
      <c r="G17" s="47"/>
      <c r="H17" s="47"/>
      <c r="I17" s="47"/>
      <c r="J17" s="47"/>
      <c r="K17" s="47"/>
      <c r="L17" s="47"/>
      <c r="M17" s="47"/>
      <c r="N17" s="47"/>
      <c r="O17" s="47"/>
      <c r="P17" s="47"/>
      <c r="Q17" s="47"/>
      <c r="R17" s="47"/>
      <c r="S17" s="47"/>
      <c r="T17" s="47"/>
      <c r="U17" s="47"/>
      <c r="V17" s="47">
        <v>1</v>
      </c>
      <c r="W17" s="48"/>
      <c r="X17" s="61">
        <f t="shared" si="3"/>
        <v>1</v>
      </c>
      <c r="Y17" s="52">
        <f t="shared" si="3"/>
        <v>0</v>
      </c>
      <c r="Z17">
        <f t="shared" si="4"/>
        <v>1</v>
      </c>
    </row>
    <row r="18" spans="1:26">
      <c r="A18" s="51" t="s">
        <v>13</v>
      </c>
      <c r="B18" s="113" t="s">
        <v>596</v>
      </c>
      <c r="C18" s="47" t="s">
        <v>159</v>
      </c>
      <c r="D18" s="47" t="s">
        <v>167</v>
      </c>
      <c r="E18" s="52" t="s">
        <v>168</v>
      </c>
      <c r="F18" s="56"/>
      <c r="G18" s="47"/>
      <c r="H18" s="47"/>
      <c r="I18" s="47"/>
      <c r="J18" s="47"/>
      <c r="K18" s="47"/>
      <c r="L18" s="47"/>
      <c r="M18" s="47"/>
      <c r="N18" s="47"/>
      <c r="O18" s="47"/>
      <c r="P18" s="47"/>
      <c r="Q18" s="47"/>
      <c r="R18" s="47"/>
      <c r="S18" s="47"/>
      <c r="T18" s="47"/>
      <c r="U18" s="47"/>
      <c r="V18" s="47">
        <v>1</v>
      </c>
      <c r="W18" s="48">
        <v>1</v>
      </c>
      <c r="X18" s="61">
        <f t="shared" si="3"/>
        <v>1</v>
      </c>
      <c r="Y18" s="52">
        <f t="shared" si="3"/>
        <v>1</v>
      </c>
      <c r="Z18">
        <f t="shared" si="4"/>
        <v>2</v>
      </c>
    </row>
    <row r="19" spans="1:26">
      <c r="A19" s="51" t="s">
        <v>13</v>
      </c>
      <c r="B19" s="58" t="s">
        <v>657</v>
      </c>
      <c r="C19" s="47" t="s">
        <v>144</v>
      </c>
      <c r="D19" s="47" t="s">
        <v>235</v>
      </c>
      <c r="E19" s="52" t="s">
        <v>236</v>
      </c>
      <c r="F19" s="56"/>
      <c r="G19" s="47"/>
      <c r="H19" s="47"/>
      <c r="I19" s="47"/>
      <c r="J19" s="47"/>
      <c r="K19" s="47"/>
      <c r="L19" s="47"/>
      <c r="M19" s="47"/>
      <c r="N19" s="47"/>
      <c r="O19" s="47">
        <v>1</v>
      </c>
      <c r="P19" s="47"/>
      <c r="Q19" s="47"/>
      <c r="R19" s="47"/>
      <c r="S19" s="47"/>
      <c r="T19" s="47"/>
      <c r="U19" s="47"/>
      <c r="V19" s="47"/>
      <c r="W19" s="48"/>
      <c r="X19" s="61">
        <f t="shared" si="3"/>
        <v>0</v>
      </c>
      <c r="Y19" s="52">
        <f t="shared" si="3"/>
        <v>1</v>
      </c>
      <c r="Z19">
        <f t="shared" si="4"/>
        <v>1</v>
      </c>
    </row>
    <row r="20" spans="1:26">
      <c r="A20" s="51" t="s">
        <v>13</v>
      </c>
      <c r="B20" s="58" t="s">
        <v>658</v>
      </c>
      <c r="C20" s="47" t="s">
        <v>144</v>
      </c>
      <c r="D20" s="47" t="s">
        <v>238</v>
      </c>
      <c r="E20" s="52" t="s">
        <v>239</v>
      </c>
      <c r="F20" s="56"/>
      <c r="G20" s="47"/>
      <c r="H20" s="47"/>
      <c r="I20" s="47"/>
      <c r="J20" s="47"/>
      <c r="K20" s="47"/>
      <c r="L20" s="47"/>
      <c r="M20" s="47"/>
      <c r="N20" s="47"/>
      <c r="O20" s="47"/>
      <c r="P20" s="47"/>
      <c r="Q20" s="47"/>
      <c r="R20" s="47"/>
      <c r="S20" s="47"/>
      <c r="T20" s="47"/>
      <c r="U20" s="47"/>
      <c r="V20" s="47"/>
      <c r="W20" s="48">
        <v>1</v>
      </c>
      <c r="X20" s="61">
        <f t="shared" si="3"/>
        <v>0</v>
      </c>
      <c r="Y20" s="52">
        <f t="shared" si="3"/>
        <v>1</v>
      </c>
      <c r="Z20">
        <f t="shared" si="4"/>
        <v>1</v>
      </c>
    </row>
    <row r="21" spans="1:26">
      <c r="A21" s="51" t="s">
        <v>13</v>
      </c>
      <c r="B21" s="58" t="s">
        <v>663</v>
      </c>
      <c r="C21" s="47" t="s">
        <v>180</v>
      </c>
      <c r="D21" s="47" t="s">
        <v>250</v>
      </c>
      <c r="E21" s="52" t="s">
        <v>251</v>
      </c>
      <c r="F21" s="56"/>
      <c r="G21" s="47"/>
      <c r="H21" s="47"/>
      <c r="I21" s="47"/>
      <c r="J21" s="47"/>
      <c r="K21" s="47"/>
      <c r="L21" s="47"/>
      <c r="M21" s="47"/>
      <c r="N21" s="47"/>
      <c r="O21" s="47"/>
      <c r="P21" s="47"/>
      <c r="Q21" s="47"/>
      <c r="R21" s="47"/>
      <c r="S21" s="47"/>
      <c r="T21" s="47"/>
      <c r="U21" s="47"/>
      <c r="V21" s="47"/>
      <c r="W21" s="48">
        <v>1</v>
      </c>
      <c r="X21" s="61">
        <f t="shared" si="3"/>
        <v>0</v>
      </c>
      <c r="Y21" s="52">
        <f t="shared" si="3"/>
        <v>1</v>
      </c>
      <c r="Z21">
        <f t="shared" si="4"/>
        <v>1</v>
      </c>
    </row>
    <row r="22" spans="1:26">
      <c r="A22" s="51" t="s">
        <v>13</v>
      </c>
      <c r="B22" s="58" t="s">
        <v>668</v>
      </c>
      <c r="C22" s="47" t="s">
        <v>159</v>
      </c>
      <c r="D22" s="47" t="s">
        <v>266</v>
      </c>
      <c r="E22" s="52" t="s">
        <v>267</v>
      </c>
      <c r="F22" s="56"/>
      <c r="G22" s="47"/>
      <c r="H22" s="47"/>
      <c r="I22" s="47"/>
      <c r="J22" s="47"/>
      <c r="K22" s="47"/>
      <c r="L22" s="47"/>
      <c r="M22" s="47"/>
      <c r="N22" s="47"/>
      <c r="O22" s="47"/>
      <c r="P22" s="47"/>
      <c r="Q22" s="47"/>
      <c r="R22" s="47"/>
      <c r="S22" s="47"/>
      <c r="T22" s="47"/>
      <c r="U22" s="47"/>
      <c r="V22" s="47">
        <v>1</v>
      </c>
      <c r="W22" s="48"/>
      <c r="X22" s="61">
        <f t="shared" ref="X22:X23" si="5">F22+H22+J22+L22+N22+P22+R22+T22+V22</f>
        <v>1</v>
      </c>
      <c r="Y22" s="52">
        <f t="shared" ref="Y22:Y23" si="6">G22+I22+K22+M22+O22+Q22+S22+U22+W22</f>
        <v>0</v>
      </c>
      <c r="Z22">
        <f t="shared" ref="Z22:Z23" si="7">SUM(X22:Y22)</f>
        <v>1</v>
      </c>
    </row>
    <row r="23" spans="1:26">
      <c r="A23" s="51" t="s">
        <v>13</v>
      </c>
      <c r="B23" s="58" t="s">
        <v>670</v>
      </c>
      <c r="C23" s="47" t="s">
        <v>159</v>
      </c>
      <c r="D23" s="47" t="s">
        <v>270</v>
      </c>
      <c r="E23" s="52" t="s">
        <v>271</v>
      </c>
      <c r="F23" s="56"/>
      <c r="G23" s="47"/>
      <c r="H23" s="47"/>
      <c r="I23" s="47"/>
      <c r="J23" s="47"/>
      <c r="K23" s="47"/>
      <c r="L23" s="47">
        <v>1</v>
      </c>
      <c r="M23" s="47"/>
      <c r="N23" s="47"/>
      <c r="O23" s="47">
        <v>1</v>
      </c>
      <c r="P23" s="47"/>
      <c r="Q23" s="47"/>
      <c r="R23" s="47"/>
      <c r="S23" s="47">
        <v>2</v>
      </c>
      <c r="T23" s="47"/>
      <c r="U23" s="47"/>
      <c r="V23" s="47"/>
      <c r="W23" s="48"/>
      <c r="X23" s="61">
        <f t="shared" si="5"/>
        <v>1</v>
      </c>
      <c r="Y23" s="52">
        <f t="shared" si="6"/>
        <v>3</v>
      </c>
      <c r="Z23">
        <f t="shared" si="7"/>
        <v>4</v>
      </c>
    </row>
    <row r="24" spans="1:26">
      <c r="A24" s="51" t="s">
        <v>13</v>
      </c>
      <c r="B24" s="58" t="s">
        <v>684</v>
      </c>
      <c r="C24" s="47" t="s">
        <v>169</v>
      </c>
      <c r="D24" s="47" t="s">
        <v>310</v>
      </c>
      <c r="E24" s="52" t="s">
        <v>311</v>
      </c>
      <c r="F24" s="56"/>
      <c r="G24" s="47"/>
      <c r="H24" s="47"/>
      <c r="I24" s="47"/>
      <c r="J24" s="47"/>
      <c r="K24" s="47"/>
      <c r="L24" s="47"/>
      <c r="M24" s="47"/>
      <c r="N24" s="47"/>
      <c r="O24" s="47"/>
      <c r="P24" s="47"/>
      <c r="Q24" s="47"/>
      <c r="R24" s="47"/>
      <c r="S24" s="47">
        <v>1</v>
      </c>
      <c r="T24" s="47"/>
      <c r="U24" s="47"/>
      <c r="V24" s="47"/>
      <c r="W24" s="48"/>
      <c r="X24" s="61">
        <f t="shared" si="3"/>
        <v>0</v>
      </c>
      <c r="Y24" s="52">
        <f t="shared" si="3"/>
        <v>1</v>
      </c>
      <c r="Z24">
        <f t="shared" si="4"/>
        <v>1</v>
      </c>
    </row>
    <row r="25" spans="1:26">
      <c r="A25" s="51" t="s">
        <v>13</v>
      </c>
      <c r="B25" s="58" t="s">
        <v>685</v>
      </c>
      <c r="C25" s="47" t="s">
        <v>144</v>
      </c>
      <c r="D25" s="47" t="s">
        <v>312</v>
      </c>
      <c r="E25" s="52" t="s">
        <v>313</v>
      </c>
      <c r="F25" s="56"/>
      <c r="G25" s="47"/>
      <c r="H25" s="47"/>
      <c r="I25" s="47"/>
      <c r="J25" s="47"/>
      <c r="K25" s="47"/>
      <c r="L25" s="47"/>
      <c r="M25" s="47"/>
      <c r="N25" s="47"/>
      <c r="O25" s="47"/>
      <c r="P25" s="47"/>
      <c r="Q25" s="47"/>
      <c r="R25" s="47"/>
      <c r="S25" s="47"/>
      <c r="T25" s="47"/>
      <c r="U25" s="47"/>
      <c r="V25" s="47"/>
      <c r="W25" s="48">
        <v>2</v>
      </c>
      <c r="X25" s="61">
        <f t="shared" si="3"/>
        <v>0</v>
      </c>
      <c r="Y25" s="52">
        <f t="shared" si="3"/>
        <v>2</v>
      </c>
      <c r="Z25">
        <f t="shared" si="4"/>
        <v>2</v>
      </c>
    </row>
    <row r="26" spans="1:26">
      <c r="A26" s="51" t="s">
        <v>13</v>
      </c>
      <c r="B26" s="58" t="s">
        <v>687</v>
      </c>
      <c r="C26" s="47" t="s">
        <v>144</v>
      </c>
      <c r="D26" s="47" t="s">
        <v>316</v>
      </c>
      <c r="E26" s="52" t="s">
        <v>317</v>
      </c>
      <c r="F26" s="56"/>
      <c r="G26" s="47"/>
      <c r="H26" s="47"/>
      <c r="I26" s="47"/>
      <c r="J26" s="47"/>
      <c r="K26" s="47"/>
      <c r="L26" s="47"/>
      <c r="M26" s="47"/>
      <c r="N26" s="47"/>
      <c r="O26" s="47"/>
      <c r="P26" s="47"/>
      <c r="Q26" s="47"/>
      <c r="R26" s="47"/>
      <c r="S26" s="47"/>
      <c r="T26" s="47"/>
      <c r="U26" s="47"/>
      <c r="V26" s="47"/>
      <c r="W26" s="48">
        <v>1</v>
      </c>
      <c r="X26" s="61">
        <f t="shared" si="3"/>
        <v>0</v>
      </c>
      <c r="Y26" s="52">
        <f t="shared" si="3"/>
        <v>1</v>
      </c>
      <c r="Z26">
        <f t="shared" si="4"/>
        <v>1</v>
      </c>
    </row>
    <row r="27" spans="1:26">
      <c r="A27" s="51" t="s">
        <v>13</v>
      </c>
      <c r="B27" s="58" t="s">
        <v>690</v>
      </c>
      <c r="C27" s="47" t="s">
        <v>325</v>
      </c>
      <c r="D27" s="47" t="s">
        <v>326</v>
      </c>
      <c r="E27" s="52" t="s">
        <v>327</v>
      </c>
      <c r="F27" s="56"/>
      <c r="G27" s="47"/>
      <c r="H27" s="47"/>
      <c r="I27" s="47"/>
      <c r="J27" s="47"/>
      <c r="K27" s="47"/>
      <c r="L27" s="47"/>
      <c r="M27" s="47"/>
      <c r="N27" s="47"/>
      <c r="O27" s="47"/>
      <c r="P27" s="47"/>
      <c r="Q27" s="47">
        <v>1</v>
      </c>
      <c r="R27" s="47"/>
      <c r="S27" s="47"/>
      <c r="T27" s="47"/>
      <c r="U27" s="47"/>
      <c r="V27" s="47">
        <v>1</v>
      </c>
      <c r="W27" s="48"/>
      <c r="X27" s="61">
        <f t="shared" si="3"/>
        <v>1</v>
      </c>
      <c r="Y27" s="52">
        <f t="shared" si="3"/>
        <v>1</v>
      </c>
      <c r="Z27">
        <f t="shared" si="4"/>
        <v>2</v>
      </c>
    </row>
    <row r="28" spans="1:26">
      <c r="A28" s="51" t="s">
        <v>13</v>
      </c>
      <c r="B28" s="58" t="s">
        <v>696</v>
      </c>
      <c r="C28" s="47" t="s">
        <v>325</v>
      </c>
      <c r="D28" s="47" t="s">
        <v>338</v>
      </c>
      <c r="E28" s="52" t="s">
        <v>339</v>
      </c>
      <c r="F28" s="56"/>
      <c r="G28" s="47"/>
      <c r="H28" s="47"/>
      <c r="I28" s="47"/>
      <c r="J28" s="47"/>
      <c r="K28" s="47"/>
      <c r="L28" s="47"/>
      <c r="M28" s="47">
        <v>1</v>
      </c>
      <c r="N28" s="47"/>
      <c r="O28" s="47"/>
      <c r="P28" s="47"/>
      <c r="Q28" s="47"/>
      <c r="R28" s="47"/>
      <c r="S28" s="47"/>
      <c r="T28" s="47"/>
      <c r="U28" s="47"/>
      <c r="V28" s="47"/>
      <c r="W28" s="48"/>
      <c r="X28" s="61">
        <f t="shared" si="3"/>
        <v>0</v>
      </c>
      <c r="Y28" s="52">
        <f t="shared" si="3"/>
        <v>1</v>
      </c>
      <c r="Z28">
        <f t="shared" si="4"/>
        <v>1</v>
      </c>
    </row>
    <row r="29" spans="1:26">
      <c r="A29" s="51" t="s">
        <v>13</v>
      </c>
      <c r="B29" s="58" t="s">
        <v>698</v>
      </c>
      <c r="C29" s="47" t="s">
        <v>159</v>
      </c>
      <c r="D29" s="47" t="s">
        <v>342</v>
      </c>
      <c r="E29" s="52" t="s">
        <v>602</v>
      </c>
      <c r="F29" s="56"/>
      <c r="G29" s="47"/>
      <c r="H29" s="47"/>
      <c r="I29" s="47"/>
      <c r="J29" s="47"/>
      <c r="K29" s="47"/>
      <c r="L29" s="47"/>
      <c r="M29" s="47"/>
      <c r="N29" s="47"/>
      <c r="O29" s="47"/>
      <c r="P29" s="47"/>
      <c r="Q29" s="47"/>
      <c r="R29" s="47"/>
      <c r="S29" s="47"/>
      <c r="T29" s="47"/>
      <c r="U29" s="47"/>
      <c r="V29" s="47">
        <v>1</v>
      </c>
      <c r="W29" s="48"/>
      <c r="X29" s="61">
        <f t="shared" si="3"/>
        <v>1</v>
      </c>
      <c r="Y29" s="52">
        <f t="shared" si="3"/>
        <v>0</v>
      </c>
      <c r="Z29">
        <f t="shared" si="4"/>
        <v>1</v>
      </c>
    </row>
    <row r="30" spans="1:26">
      <c r="A30" s="51" t="s">
        <v>13</v>
      </c>
      <c r="B30" s="58"/>
      <c r="C30" s="47" t="s">
        <v>159</v>
      </c>
      <c r="D30" s="47" t="s">
        <v>343</v>
      </c>
      <c r="E30" s="52" t="s">
        <v>344</v>
      </c>
      <c r="F30" s="56"/>
      <c r="G30" s="47"/>
      <c r="H30" s="47"/>
      <c r="I30" s="47"/>
      <c r="J30" s="47"/>
      <c r="K30" s="47"/>
      <c r="L30" s="47"/>
      <c r="M30" s="47"/>
      <c r="N30" s="47"/>
      <c r="O30" s="47"/>
      <c r="P30" s="47"/>
      <c r="Q30" s="47"/>
      <c r="R30" s="47"/>
      <c r="S30" s="47">
        <v>1</v>
      </c>
      <c r="T30" s="47"/>
      <c r="U30" s="47"/>
      <c r="V30" s="47"/>
      <c r="W30" s="48"/>
      <c r="X30" s="61">
        <f t="shared" si="3"/>
        <v>0</v>
      </c>
      <c r="Y30" s="52">
        <f t="shared" si="3"/>
        <v>1</v>
      </c>
      <c r="Z30">
        <f t="shared" si="4"/>
        <v>1</v>
      </c>
    </row>
    <row r="31" spans="1:26">
      <c r="A31" s="51" t="s">
        <v>13</v>
      </c>
      <c r="B31" s="58"/>
      <c r="C31" s="47" t="s">
        <v>126</v>
      </c>
      <c r="D31" s="47" t="s">
        <v>353</v>
      </c>
      <c r="E31" s="52" t="s">
        <v>354</v>
      </c>
      <c r="F31" s="56"/>
      <c r="G31" s="47"/>
      <c r="H31" s="47"/>
      <c r="I31" s="47"/>
      <c r="J31" s="47"/>
      <c r="K31" s="47"/>
      <c r="L31" s="47"/>
      <c r="M31" s="47"/>
      <c r="N31" s="47"/>
      <c r="O31" s="47"/>
      <c r="P31" s="47"/>
      <c r="Q31" s="47"/>
      <c r="R31" s="47">
        <v>1</v>
      </c>
      <c r="S31" s="47"/>
      <c r="T31" s="47"/>
      <c r="U31" s="47"/>
      <c r="V31" s="47"/>
      <c r="W31" s="48"/>
      <c r="X31" s="61">
        <f t="shared" si="3"/>
        <v>1</v>
      </c>
      <c r="Y31" s="52">
        <f t="shared" si="3"/>
        <v>0</v>
      </c>
      <c r="Z31">
        <f t="shared" si="4"/>
        <v>1</v>
      </c>
    </row>
    <row r="32" spans="1:26">
      <c r="A32" s="51" t="s">
        <v>13</v>
      </c>
      <c r="B32" s="58"/>
      <c r="C32" s="47" t="s">
        <v>126</v>
      </c>
      <c r="D32" s="47" t="s">
        <v>365</v>
      </c>
      <c r="E32" s="52" t="s">
        <v>366</v>
      </c>
      <c r="F32" s="56"/>
      <c r="G32" s="47"/>
      <c r="H32" s="47"/>
      <c r="I32" s="47"/>
      <c r="J32" s="47"/>
      <c r="K32" s="47"/>
      <c r="L32" s="47"/>
      <c r="M32" s="47"/>
      <c r="N32" s="47"/>
      <c r="O32" s="47"/>
      <c r="P32" s="47"/>
      <c r="Q32" s="47"/>
      <c r="R32" s="47"/>
      <c r="S32" s="47"/>
      <c r="T32" s="47"/>
      <c r="U32" s="47"/>
      <c r="V32" s="47">
        <v>1</v>
      </c>
      <c r="W32" s="48"/>
      <c r="X32" s="61">
        <f t="shared" si="3"/>
        <v>1</v>
      </c>
      <c r="Y32" s="52">
        <f t="shared" si="3"/>
        <v>0</v>
      </c>
      <c r="Z32">
        <f t="shared" si="4"/>
        <v>1</v>
      </c>
    </row>
    <row r="33" spans="1:26">
      <c r="A33" s="53" t="s">
        <v>13</v>
      </c>
      <c r="B33" s="17"/>
      <c r="C33" s="54" t="s">
        <v>369</v>
      </c>
      <c r="D33" s="54" t="s">
        <v>370</v>
      </c>
      <c r="E33" s="55" t="s">
        <v>371</v>
      </c>
      <c r="F33" s="57"/>
      <c r="G33" s="54"/>
      <c r="H33" s="54"/>
      <c r="I33" s="54"/>
      <c r="J33" s="54"/>
      <c r="K33" s="54"/>
      <c r="L33" s="54"/>
      <c r="M33" s="54">
        <v>1</v>
      </c>
      <c r="N33" s="54"/>
      <c r="O33" s="54"/>
      <c r="P33" s="54"/>
      <c r="Q33" s="54"/>
      <c r="R33" s="54"/>
      <c r="S33" s="54">
        <v>1</v>
      </c>
      <c r="T33" s="54"/>
      <c r="U33" s="54"/>
      <c r="V33" s="54">
        <v>1</v>
      </c>
      <c r="W33" s="60"/>
      <c r="X33" s="62">
        <f>F33+H33+J33+L33+N33+P33+R33+T33+V33</f>
        <v>1</v>
      </c>
      <c r="Y33" s="55">
        <f>G33+I33+K33+M33+O33+Q33+S33+U33+W33</f>
        <v>2</v>
      </c>
      <c r="Z33">
        <f>SUM(X33:Y33)</f>
        <v>3</v>
      </c>
    </row>
    <row r="34" spans="1:26">
      <c r="B34"/>
      <c r="E34" s="3" t="s">
        <v>47</v>
      </c>
      <c r="F34">
        <f t="shared" ref="F34:Z34" si="8">SUM(F15:F33)</f>
        <v>0</v>
      </c>
      <c r="G34">
        <f t="shared" si="8"/>
        <v>0</v>
      </c>
      <c r="H34">
        <f t="shared" si="8"/>
        <v>0</v>
      </c>
      <c r="I34">
        <f t="shared" si="8"/>
        <v>0</v>
      </c>
      <c r="J34">
        <f t="shared" si="8"/>
        <v>0</v>
      </c>
      <c r="K34">
        <f t="shared" si="8"/>
        <v>0</v>
      </c>
      <c r="L34">
        <f t="shared" si="8"/>
        <v>1</v>
      </c>
      <c r="M34">
        <f t="shared" si="8"/>
        <v>2</v>
      </c>
      <c r="N34">
        <f t="shared" si="8"/>
        <v>0</v>
      </c>
      <c r="O34">
        <f t="shared" si="8"/>
        <v>2</v>
      </c>
      <c r="P34">
        <f t="shared" si="8"/>
        <v>0</v>
      </c>
      <c r="Q34">
        <f t="shared" si="8"/>
        <v>1</v>
      </c>
      <c r="R34">
        <f t="shared" si="8"/>
        <v>1</v>
      </c>
      <c r="S34">
        <f t="shared" si="8"/>
        <v>6</v>
      </c>
      <c r="T34">
        <f t="shared" si="8"/>
        <v>0</v>
      </c>
      <c r="U34">
        <f t="shared" si="8"/>
        <v>0</v>
      </c>
      <c r="V34">
        <f t="shared" si="8"/>
        <v>7</v>
      </c>
      <c r="W34">
        <f t="shared" si="8"/>
        <v>7</v>
      </c>
      <c r="X34">
        <f t="shared" si="8"/>
        <v>9</v>
      </c>
      <c r="Y34">
        <f t="shared" si="8"/>
        <v>18</v>
      </c>
      <c r="Z34">
        <f t="shared" si="8"/>
        <v>27</v>
      </c>
    </row>
    <row r="35" spans="1:26">
      <c r="B35"/>
      <c r="F35"/>
    </row>
    <row r="36" spans="1:26">
      <c r="A36" s="49" t="s">
        <v>53</v>
      </c>
      <c r="B36" s="112" t="s">
        <v>601</v>
      </c>
      <c r="C36" s="13" t="s">
        <v>386</v>
      </c>
      <c r="D36" s="13" t="s">
        <v>387</v>
      </c>
      <c r="E36" s="50" t="s">
        <v>388</v>
      </c>
      <c r="F36" s="21"/>
      <c r="G36" s="13"/>
      <c r="H36" s="13"/>
      <c r="I36" s="13"/>
      <c r="J36" s="13"/>
      <c r="K36" s="13"/>
      <c r="L36" s="13"/>
      <c r="M36" s="13"/>
      <c r="N36" s="13"/>
      <c r="O36" s="13"/>
      <c r="P36" s="13"/>
      <c r="Q36" s="13"/>
      <c r="R36" s="13"/>
      <c r="S36" s="13"/>
      <c r="T36" s="13"/>
      <c r="U36" s="13"/>
      <c r="V36" s="13"/>
      <c r="W36" s="15">
        <v>1</v>
      </c>
      <c r="X36" s="19">
        <f t="shared" ref="X36:Y44" si="9">F36+H36+J36+L36+N36+P36+R36+T36+V36</f>
        <v>0</v>
      </c>
      <c r="Y36" s="50">
        <f t="shared" si="9"/>
        <v>1</v>
      </c>
      <c r="Z36">
        <f t="shared" ref="Z36:Z44" si="10">SUM(X36:Y36)</f>
        <v>1</v>
      </c>
    </row>
    <row r="37" spans="1:26">
      <c r="A37" s="51" t="s">
        <v>53</v>
      </c>
      <c r="B37" s="16" t="s">
        <v>699</v>
      </c>
      <c r="C37" s="47" t="s">
        <v>383</v>
      </c>
      <c r="D37" s="47" t="s">
        <v>389</v>
      </c>
      <c r="E37" s="52" t="s">
        <v>390</v>
      </c>
      <c r="F37" s="56"/>
      <c r="G37" s="47"/>
      <c r="H37" s="47"/>
      <c r="I37" s="47"/>
      <c r="J37" s="47"/>
      <c r="K37" s="47"/>
      <c r="L37" s="47"/>
      <c r="M37" s="47"/>
      <c r="N37" s="47"/>
      <c r="O37" s="47"/>
      <c r="P37" s="47"/>
      <c r="Q37" s="47"/>
      <c r="R37" s="47">
        <v>1</v>
      </c>
      <c r="S37" s="47"/>
      <c r="T37" s="47"/>
      <c r="U37" s="47"/>
      <c r="V37" s="47">
        <v>2</v>
      </c>
      <c r="W37" s="48"/>
      <c r="X37" s="61">
        <f t="shared" si="9"/>
        <v>3</v>
      </c>
      <c r="Y37" s="52">
        <f t="shared" si="9"/>
        <v>0</v>
      </c>
      <c r="Z37">
        <f t="shared" si="10"/>
        <v>3</v>
      </c>
    </row>
    <row r="38" spans="1:26">
      <c r="A38" s="51" t="s">
        <v>53</v>
      </c>
      <c r="B38" s="16" t="s">
        <v>700</v>
      </c>
      <c r="C38" s="47" t="s">
        <v>386</v>
      </c>
      <c r="D38" s="47" t="s">
        <v>391</v>
      </c>
      <c r="E38" s="52" t="s">
        <v>392</v>
      </c>
      <c r="F38" s="56"/>
      <c r="G38" s="47"/>
      <c r="H38" s="47"/>
      <c r="I38" s="47"/>
      <c r="J38" s="47"/>
      <c r="K38" s="47"/>
      <c r="L38" s="47"/>
      <c r="M38" s="47"/>
      <c r="N38" s="47"/>
      <c r="O38" s="47"/>
      <c r="P38" s="47"/>
      <c r="Q38" s="47"/>
      <c r="R38" s="47"/>
      <c r="S38" s="47">
        <v>1</v>
      </c>
      <c r="T38" s="47"/>
      <c r="U38" s="47"/>
      <c r="V38" s="47">
        <v>1</v>
      </c>
      <c r="W38" s="48"/>
      <c r="X38" s="61">
        <f t="shared" ref="X38:Y42" si="11">F38+H38+J38+L38+N38+P38+R38+T38+V38</f>
        <v>1</v>
      </c>
      <c r="Y38" s="52">
        <f t="shared" si="11"/>
        <v>1</v>
      </c>
      <c r="Z38">
        <f t="shared" si="10"/>
        <v>2</v>
      </c>
    </row>
    <row r="39" spans="1:26">
      <c r="A39" s="51" t="s">
        <v>53</v>
      </c>
      <c r="B39" s="16" t="s">
        <v>701</v>
      </c>
      <c r="C39" s="47" t="s">
        <v>386</v>
      </c>
      <c r="D39" s="47" t="s">
        <v>393</v>
      </c>
      <c r="E39" s="52" t="s">
        <v>394</v>
      </c>
      <c r="F39" s="56"/>
      <c r="G39" s="47"/>
      <c r="H39" s="47"/>
      <c r="I39" s="47"/>
      <c r="J39" s="47"/>
      <c r="K39" s="47"/>
      <c r="L39" s="47"/>
      <c r="M39" s="47"/>
      <c r="N39" s="47"/>
      <c r="O39" s="47"/>
      <c r="P39" s="47"/>
      <c r="Q39" s="47"/>
      <c r="R39" s="47"/>
      <c r="S39" s="47"/>
      <c r="T39" s="47"/>
      <c r="U39" s="47"/>
      <c r="V39" s="47"/>
      <c r="W39" s="48">
        <v>1</v>
      </c>
      <c r="X39" s="61">
        <f t="shared" ref="X39:X40" si="12">F39+H39+J39+L39+N39+P39+R39+T39+V39</f>
        <v>0</v>
      </c>
      <c r="Y39" s="52">
        <f t="shared" ref="Y39:Y40" si="13">G39+I39+K39+M39+O39+Q39+S39+U39+W39</f>
        <v>1</v>
      </c>
      <c r="Z39">
        <f t="shared" ref="Z39:Z40" si="14">SUM(X39:Y39)</f>
        <v>1</v>
      </c>
    </row>
    <row r="40" spans="1:26">
      <c r="A40" s="51" t="s">
        <v>53</v>
      </c>
      <c r="B40" s="16" t="s">
        <v>707</v>
      </c>
      <c r="C40" s="47" t="s">
        <v>383</v>
      </c>
      <c r="D40" s="47" t="s">
        <v>403</v>
      </c>
      <c r="E40" s="52" t="s">
        <v>404</v>
      </c>
      <c r="F40" s="56"/>
      <c r="G40" s="47"/>
      <c r="H40" s="47"/>
      <c r="I40" s="47"/>
      <c r="J40" s="47">
        <v>1</v>
      </c>
      <c r="K40" s="47"/>
      <c r="L40" s="47"/>
      <c r="M40" s="47">
        <v>1</v>
      </c>
      <c r="N40" s="47">
        <v>1</v>
      </c>
      <c r="O40" s="47"/>
      <c r="P40" s="47"/>
      <c r="Q40" s="47"/>
      <c r="R40" s="47">
        <v>2</v>
      </c>
      <c r="S40" s="47"/>
      <c r="T40" s="47"/>
      <c r="U40" s="47"/>
      <c r="V40" s="47">
        <v>5</v>
      </c>
      <c r="W40" s="48">
        <v>3</v>
      </c>
      <c r="X40" s="61">
        <f t="shared" si="12"/>
        <v>9</v>
      </c>
      <c r="Y40" s="52">
        <f t="shared" si="13"/>
        <v>4</v>
      </c>
      <c r="Z40">
        <f t="shared" si="14"/>
        <v>13</v>
      </c>
    </row>
    <row r="41" spans="1:26">
      <c r="A41" s="51" t="s">
        <v>53</v>
      </c>
      <c r="B41" s="16" t="s">
        <v>708</v>
      </c>
      <c r="C41" s="47" t="s">
        <v>380</v>
      </c>
      <c r="D41" s="47" t="s">
        <v>405</v>
      </c>
      <c r="E41" s="52" t="s">
        <v>406</v>
      </c>
      <c r="F41" s="56"/>
      <c r="G41" s="47"/>
      <c r="H41" s="47"/>
      <c r="I41" s="47"/>
      <c r="J41" s="47"/>
      <c r="K41" s="47"/>
      <c r="L41" s="47"/>
      <c r="M41" s="47"/>
      <c r="N41" s="47"/>
      <c r="O41" s="47"/>
      <c r="P41" s="47"/>
      <c r="Q41" s="47"/>
      <c r="R41" s="47"/>
      <c r="S41" s="47"/>
      <c r="T41" s="47"/>
      <c r="U41" s="47"/>
      <c r="V41" s="47"/>
      <c r="W41" s="48">
        <v>1</v>
      </c>
      <c r="X41" s="61">
        <f t="shared" si="11"/>
        <v>0</v>
      </c>
      <c r="Y41" s="52">
        <f t="shared" si="11"/>
        <v>1</v>
      </c>
      <c r="Z41">
        <f t="shared" si="10"/>
        <v>1</v>
      </c>
    </row>
    <row r="42" spans="1:26">
      <c r="A42" s="51" t="s">
        <v>53</v>
      </c>
      <c r="B42" s="16" t="s">
        <v>688</v>
      </c>
      <c r="C42" s="47" t="s">
        <v>407</v>
      </c>
      <c r="D42" s="47" t="s">
        <v>408</v>
      </c>
      <c r="E42" s="52" t="s">
        <v>409</v>
      </c>
      <c r="F42" s="56"/>
      <c r="G42" s="47"/>
      <c r="H42" s="47"/>
      <c r="I42" s="47"/>
      <c r="J42" s="47"/>
      <c r="K42" s="47"/>
      <c r="L42" s="47"/>
      <c r="M42" s="47"/>
      <c r="N42" s="47"/>
      <c r="O42" s="47"/>
      <c r="P42" s="47"/>
      <c r="Q42" s="47"/>
      <c r="R42" s="47"/>
      <c r="S42" s="47"/>
      <c r="T42" s="47"/>
      <c r="U42" s="47"/>
      <c r="V42" s="47"/>
      <c r="W42" s="48">
        <v>1</v>
      </c>
      <c r="X42" s="61">
        <f t="shared" si="11"/>
        <v>0</v>
      </c>
      <c r="Y42" s="52">
        <f t="shared" si="11"/>
        <v>1</v>
      </c>
      <c r="Z42">
        <f t="shared" si="10"/>
        <v>1</v>
      </c>
    </row>
    <row r="43" spans="1:26">
      <c r="A43" s="51" t="s">
        <v>53</v>
      </c>
      <c r="B43" s="16" t="s">
        <v>735</v>
      </c>
      <c r="C43" s="47" t="s">
        <v>414</v>
      </c>
      <c r="D43" s="47" t="s">
        <v>415</v>
      </c>
      <c r="E43" s="52" t="s">
        <v>416</v>
      </c>
      <c r="F43" s="56"/>
      <c r="G43" s="47"/>
      <c r="H43" s="47"/>
      <c r="I43" s="47"/>
      <c r="J43" s="47"/>
      <c r="K43" s="47"/>
      <c r="L43" s="47"/>
      <c r="M43" s="47">
        <v>1</v>
      </c>
      <c r="N43" s="47"/>
      <c r="O43" s="47"/>
      <c r="P43" s="47"/>
      <c r="Q43" s="47"/>
      <c r="R43" s="47"/>
      <c r="S43" s="47">
        <v>1</v>
      </c>
      <c r="T43" s="47"/>
      <c r="U43" s="47"/>
      <c r="V43" s="47"/>
      <c r="W43" s="48">
        <v>2</v>
      </c>
      <c r="X43" s="61">
        <f>F43+H43+J43+L43+N43+P43+R43+T43+V43</f>
        <v>0</v>
      </c>
      <c r="Y43" s="52">
        <f t="shared" si="9"/>
        <v>4</v>
      </c>
      <c r="Z43">
        <f t="shared" si="10"/>
        <v>4</v>
      </c>
    </row>
    <row r="44" spans="1:26">
      <c r="A44" s="53" t="s">
        <v>53</v>
      </c>
      <c r="B44" s="17" t="s">
        <v>736</v>
      </c>
      <c r="C44" s="54" t="s">
        <v>414</v>
      </c>
      <c r="D44" s="54" t="s">
        <v>417</v>
      </c>
      <c r="E44" s="55" t="s">
        <v>418</v>
      </c>
      <c r="F44" s="57"/>
      <c r="G44" s="54"/>
      <c r="H44" s="54"/>
      <c r="I44" s="54"/>
      <c r="J44" s="54"/>
      <c r="K44" s="54"/>
      <c r="L44" s="54"/>
      <c r="M44" s="54">
        <v>1</v>
      </c>
      <c r="N44" s="54">
        <v>1</v>
      </c>
      <c r="O44" s="54"/>
      <c r="P44" s="54"/>
      <c r="Q44" s="54"/>
      <c r="R44" s="54">
        <v>1</v>
      </c>
      <c r="S44" s="54"/>
      <c r="T44" s="54"/>
      <c r="U44" s="54"/>
      <c r="V44" s="54"/>
      <c r="W44" s="60"/>
      <c r="X44" s="62">
        <f t="shared" si="9"/>
        <v>2</v>
      </c>
      <c r="Y44" s="55">
        <f t="shared" si="9"/>
        <v>1</v>
      </c>
      <c r="Z44">
        <f t="shared" si="10"/>
        <v>3</v>
      </c>
    </row>
    <row r="45" spans="1:26">
      <c r="A45" s="3"/>
      <c r="B45" s="3"/>
      <c r="E45" s="67" t="s">
        <v>46</v>
      </c>
      <c r="F45">
        <f>SUM(F36:F44)</f>
        <v>0</v>
      </c>
      <c r="G45">
        <f t="shared" ref="G45:Z45" si="15">SUM(G36:G44)</f>
        <v>0</v>
      </c>
      <c r="H45">
        <f t="shared" si="15"/>
        <v>0</v>
      </c>
      <c r="I45">
        <f t="shared" si="15"/>
        <v>0</v>
      </c>
      <c r="J45">
        <f t="shared" si="15"/>
        <v>1</v>
      </c>
      <c r="K45">
        <f t="shared" si="15"/>
        <v>0</v>
      </c>
      <c r="L45">
        <f t="shared" si="15"/>
        <v>0</v>
      </c>
      <c r="M45">
        <f t="shared" si="15"/>
        <v>3</v>
      </c>
      <c r="N45">
        <f t="shared" si="15"/>
        <v>2</v>
      </c>
      <c r="O45">
        <f t="shared" si="15"/>
        <v>0</v>
      </c>
      <c r="P45">
        <f t="shared" si="15"/>
        <v>0</v>
      </c>
      <c r="Q45">
        <f t="shared" si="15"/>
        <v>0</v>
      </c>
      <c r="R45">
        <f t="shared" si="15"/>
        <v>4</v>
      </c>
      <c r="S45">
        <f t="shared" si="15"/>
        <v>2</v>
      </c>
      <c r="T45">
        <f t="shared" si="15"/>
        <v>0</v>
      </c>
      <c r="U45">
        <f t="shared" si="15"/>
        <v>0</v>
      </c>
      <c r="V45">
        <f t="shared" si="15"/>
        <v>8</v>
      </c>
      <c r="W45">
        <f t="shared" si="15"/>
        <v>9</v>
      </c>
      <c r="X45">
        <f t="shared" si="15"/>
        <v>15</v>
      </c>
      <c r="Y45">
        <f t="shared" si="15"/>
        <v>14</v>
      </c>
      <c r="Z45">
        <f t="shared" si="15"/>
        <v>29</v>
      </c>
    </row>
    <row r="46" spans="1:26">
      <c r="A46" s="3"/>
      <c r="B46" s="3"/>
      <c r="F46"/>
    </row>
    <row r="47" spans="1:26">
      <c r="A47" s="49" t="s">
        <v>14</v>
      </c>
      <c r="B47" s="112" t="s">
        <v>593</v>
      </c>
      <c r="C47" s="13" t="s">
        <v>380</v>
      </c>
      <c r="D47" s="13" t="s">
        <v>419</v>
      </c>
      <c r="E47" s="50" t="s">
        <v>420</v>
      </c>
      <c r="F47" s="21"/>
      <c r="G47" s="13"/>
      <c r="H47" s="13"/>
      <c r="I47" s="13"/>
      <c r="J47" s="13"/>
      <c r="K47" s="13"/>
      <c r="L47" s="13"/>
      <c r="M47" s="13"/>
      <c r="N47" s="13"/>
      <c r="O47" s="13"/>
      <c r="P47" s="13"/>
      <c r="Q47" s="13"/>
      <c r="R47" s="13"/>
      <c r="S47" s="13"/>
      <c r="T47" s="13"/>
      <c r="U47" s="13"/>
      <c r="V47" s="13"/>
      <c r="W47" s="15">
        <v>1</v>
      </c>
      <c r="X47" s="19">
        <f t="shared" ref="X47:Y74" si="16">F47+H47+J47+L47+N47+P47+R47+T47+V47</f>
        <v>0</v>
      </c>
      <c r="Y47" s="50">
        <f t="shared" si="16"/>
        <v>1</v>
      </c>
      <c r="Z47">
        <f t="shared" ref="Z47:Z74" si="17">SUM(X47:Y47)</f>
        <v>1</v>
      </c>
    </row>
    <row r="48" spans="1:26">
      <c r="A48" s="51" t="s">
        <v>14</v>
      </c>
      <c r="B48" s="113" t="s">
        <v>596</v>
      </c>
      <c r="C48" s="47" t="s">
        <v>383</v>
      </c>
      <c r="D48" s="47" t="s">
        <v>427</v>
      </c>
      <c r="E48" s="52" t="s">
        <v>428</v>
      </c>
      <c r="F48" s="56"/>
      <c r="G48" s="47"/>
      <c r="H48" s="47"/>
      <c r="I48" s="47"/>
      <c r="J48" s="47"/>
      <c r="K48" s="47"/>
      <c r="L48" s="47"/>
      <c r="M48" s="47"/>
      <c r="N48" s="47">
        <v>1</v>
      </c>
      <c r="O48" s="47"/>
      <c r="P48" s="47"/>
      <c r="Q48" s="47"/>
      <c r="R48" s="47"/>
      <c r="S48" s="47"/>
      <c r="T48" s="47"/>
      <c r="U48" s="47"/>
      <c r="V48" s="47"/>
      <c r="W48" s="48"/>
      <c r="X48" s="61">
        <f t="shared" si="16"/>
        <v>1</v>
      </c>
      <c r="Y48" s="52">
        <f t="shared" si="16"/>
        <v>0</v>
      </c>
      <c r="Z48">
        <f t="shared" si="17"/>
        <v>1</v>
      </c>
    </row>
    <row r="49" spans="1:26">
      <c r="A49" s="51" t="s">
        <v>14</v>
      </c>
      <c r="B49" s="58" t="s">
        <v>699</v>
      </c>
      <c r="C49" s="47" t="s">
        <v>383</v>
      </c>
      <c r="D49" s="47" t="s">
        <v>431</v>
      </c>
      <c r="E49" s="52" t="s">
        <v>432</v>
      </c>
      <c r="F49" s="56"/>
      <c r="G49" s="47"/>
      <c r="H49" s="47"/>
      <c r="I49" s="47"/>
      <c r="J49" s="47"/>
      <c r="K49" s="47"/>
      <c r="L49" s="47"/>
      <c r="M49" s="47"/>
      <c r="N49" s="47"/>
      <c r="O49" s="47"/>
      <c r="P49" s="47">
        <v>1</v>
      </c>
      <c r="Q49" s="47"/>
      <c r="R49" s="47"/>
      <c r="S49" s="47"/>
      <c r="T49" s="47"/>
      <c r="U49" s="47"/>
      <c r="V49" s="47">
        <v>12</v>
      </c>
      <c r="W49" s="48">
        <v>1</v>
      </c>
      <c r="X49" s="61">
        <f t="shared" si="16"/>
        <v>13</v>
      </c>
      <c r="Y49" s="52">
        <f t="shared" si="16"/>
        <v>1</v>
      </c>
      <c r="Z49">
        <f t="shared" si="17"/>
        <v>14</v>
      </c>
    </row>
    <row r="50" spans="1:26">
      <c r="A50" s="51" t="s">
        <v>14</v>
      </c>
      <c r="B50" s="58" t="s">
        <v>700</v>
      </c>
      <c r="C50" s="47" t="s">
        <v>386</v>
      </c>
      <c r="D50" s="47" t="s">
        <v>433</v>
      </c>
      <c r="E50" s="52" t="s">
        <v>434</v>
      </c>
      <c r="F50" s="56"/>
      <c r="G50" s="47"/>
      <c r="H50" s="47"/>
      <c r="I50" s="47"/>
      <c r="J50" s="47"/>
      <c r="K50" s="47"/>
      <c r="L50" s="47"/>
      <c r="M50" s="47"/>
      <c r="N50" s="47"/>
      <c r="O50" s="47">
        <v>1</v>
      </c>
      <c r="P50" s="47"/>
      <c r="Q50" s="47"/>
      <c r="R50" s="47"/>
      <c r="S50" s="47"/>
      <c r="T50" s="47"/>
      <c r="U50" s="47"/>
      <c r="V50" s="47">
        <v>1</v>
      </c>
      <c r="W50" s="48">
        <v>6</v>
      </c>
      <c r="X50" s="61">
        <f t="shared" si="16"/>
        <v>1</v>
      </c>
      <c r="Y50" s="52">
        <f t="shared" si="16"/>
        <v>7</v>
      </c>
      <c r="Z50">
        <f t="shared" si="17"/>
        <v>8</v>
      </c>
    </row>
    <row r="51" spans="1:26">
      <c r="A51" s="51" t="s">
        <v>14</v>
      </c>
      <c r="B51" s="58" t="s">
        <v>640</v>
      </c>
      <c r="C51" s="47" t="s">
        <v>437</v>
      </c>
      <c r="D51" s="47" t="s">
        <v>442</v>
      </c>
      <c r="E51" s="52" t="s">
        <v>443</v>
      </c>
      <c r="F51" s="56"/>
      <c r="G51" s="47"/>
      <c r="H51" s="47"/>
      <c r="I51" s="47"/>
      <c r="J51" s="47"/>
      <c r="K51" s="47"/>
      <c r="L51" s="47"/>
      <c r="M51" s="47"/>
      <c r="N51" s="47"/>
      <c r="O51" s="47"/>
      <c r="P51" s="47"/>
      <c r="Q51" s="47"/>
      <c r="R51" s="47"/>
      <c r="S51" s="47"/>
      <c r="T51" s="47"/>
      <c r="U51" s="47"/>
      <c r="V51" s="47">
        <v>4</v>
      </c>
      <c r="W51" s="48"/>
      <c r="X51" s="61">
        <f t="shared" si="16"/>
        <v>4</v>
      </c>
      <c r="Y51" s="52">
        <f t="shared" si="16"/>
        <v>0</v>
      </c>
      <c r="Z51">
        <f t="shared" si="17"/>
        <v>4</v>
      </c>
    </row>
    <row r="52" spans="1:26">
      <c r="A52" s="51" t="s">
        <v>14</v>
      </c>
      <c r="B52" s="58" t="s">
        <v>641</v>
      </c>
      <c r="C52" s="47" t="s">
        <v>437</v>
      </c>
      <c r="D52" s="47" t="s">
        <v>444</v>
      </c>
      <c r="E52" s="52" t="s">
        <v>445</v>
      </c>
      <c r="F52" s="56"/>
      <c r="G52" s="47"/>
      <c r="H52" s="47"/>
      <c r="I52" s="47"/>
      <c r="J52" s="47"/>
      <c r="K52" s="47"/>
      <c r="L52" s="47"/>
      <c r="M52" s="47"/>
      <c r="N52" s="47"/>
      <c r="O52" s="47"/>
      <c r="P52" s="47"/>
      <c r="Q52" s="47"/>
      <c r="R52" s="47">
        <v>1</v>
      </c>
      <c r="S52" s="47"/>
      <c r="T52" s="47"/>
      <c r="U52" s="47"/>
      <c r="V52" s="47">
        <v>3</v>
      </c>
      <c r="W52" s="48">
        <v>1</v>
      </c>
      <c r="X52" s="61">
        <f t="shared" si="16"/>
        <v>4</v>
      </c>
      <c r="Y52" s="52">
        <f t="shared" si="16"/>
        <v>1</v>
      </c>
      <c r="Z52">
        <f t="shared" si="17"/>
        <v>5</v>
      </c>
    </row>
    <row r="53" spans="1:26">
      <c r="A53" s="51" t="s">
        <v>14</v>
      </c>
      <c r="B53" s="58" t="s">
        <v>642</v>
      </c>
      <c r="C53" s="47" t="s">
        <v>437</v>
      </c>
      <c r="D53" s="47" t="s">
        <v>446</v>
      </c>
      <c r="E53" s="52" t="s">
        <v>447</v>
      </c>
      <c r="F53" s="56"/>
      <c r="G53" s="47"/>
      <c r="H53" s="47"/>
      <c r="I53" s="47"/>
      <c r="J53" s="47"/>
      <c r="K53" s="47"/>
      <c r="L53" s="47"/>
      <c r="M53" s="47"/>
      <c r="N53" s="47"/>
      <c r="O53" s="47"/>
      <c r="P53" s="47"/>
      <c r="Q53" s="47"/>
      <c r="R53" s="47">
        <v>1</v>
      </c>
      <c r="S53" s="47"/>
      <c r="T53" s="47"/>
      <c r="U53" s="47"/>
      <c r="V53" s="47">
        <v>6</v>
      </c>
      <c r="W53" s="48"/>
      <c r="X53" s="61">
        <f t="shared" si="16"/>
        <v>7</v>
      </c>
      <c r="Y53" s="52">
        <f t="shared" si="16"/>
        <v>0</v>
      </c>
      <c r="Z53">
        <f t="shared" si="17"/>
        <v>7</v>
      </c>
    </row>
    <row r="54" spans="1:26">
      <c r="A54" s="51" t="s">
        <v>14</v>
      </c>
      <c r="B54" s="58" t="s">
        <v>648</v>
      </c>
      <c r="C54" s="47" t="s">
        <v>383</v>
      </c>
      <c r="D54" s="47" t="s">
        <v>450</v>
      </c>
      <c r="E54" s="52" t="s">
        <v>451</v>
      </c>
      <c r="F54" s="56"/>
      <c r="G54" s="47"/>
      <c r="H54" s="47"/>
      <c r="I54" s="47"/>
      <c r="J54" s="47"/>
      <c r="K54" s="47"/>
      <c r="L54" s="47"/>
      <c r="M54" s="47"/>
      <c r="N54" s="47">
        <v>1</v>
      </c>
      <c r="O54" s="47"/>
      <c r="P54" s="47"/>
      <c r="Q54" s="47"/>
      <c r="R54" s="47"/>
      <c r="S54" s="47"/>
      <c r="T54" s="47"/>
      <c r="U54" s="47"/>
      <c r="V54" s="47"/>
      <c r="W54" s="48"/>
      <c r="X54" s="61">
        <f t="shared" si="16"/>
        <v>1</v>
      </c>
      <c r="Y54" s="52">
        <f t="shared" si="16"/>
        <v>0</v>
      </c>
      <c r="Z54">
        <f t="shared" si="17"/>
        <v>1</v>
      </c>
    </row>
    <row r="55" spans="1:26">
      <c r="A55" s="51" t="s">
        <v>14</v>
      </c>
      <c r="B55" s="58" t="s">
        <v>711</v>
      </c>
      <c r="C55" s="47" t="s">
        <v>380</v>
      </c>
      <c r="D55" s="47" t="s">
        <v>452</v>
      </c>
      <c r="E55" s="52" t="s">
        <v>597</v>
      </c>
      <c r="F55" s="56"/>
      <c r="G55" s="47">
        <v>1</v>
      </c>
      <c r="H55" s="47"/>
      <c r="I55" s="47"/>
      <c r="J55" s="47"/>
      <c r="K55" s="47"/>
      <c r="L55" s="47"/>
      <c r="M55" s="47"/>
      <c r="N55" s="47"/>
      <c r="O55" s="47">
        <v>1</v>
      </c>
      <c r="P55" s="47"/>
      <c r="Q55" s="47"/>
      <c r="R55" s="47"/>
      <c r="S55" s="47">
        <v>1</v>
      </c>
      <c r="T55" s="47"/>
      <c r="U55" s="47"/>
      <c r="V55" s="47"/>
      <c r="W55" s="48">
        <v>3</v>
      </c>
      <c r="X55" s="61">
        <f t="shared" si="16"/>
        <v>0</v>
      </c>
      <c r="Y55" s="52">
        <f t="shared" si="16"/>
        <v>6</v>
      </c>
      <c r="Z55">
        <f t="shared" si="17"/>
        <v>6</v>
      </c>
    </row>
    <row r="56" spans="1:26">
      <c r="A56" s="51" t="s">
        <v>14</v>
      </c>
      <c r="B56" s="58" t="s">
        <v>650</v>
      </c>
      <c r="C56" s="47" t="s">
        <v>386</v>
      </c>
      <c r="D56" s="47" t="s">
        <v>454</v>
      </c>
      <c r="E56" s="52" t="s">
        <v>712</v>
      </c>
      <c r="F56" s="56"/>
      <c r="G56" s="47"/>
      <c r="H56" s="47"/>
      <c r="I56" s="47"/>
      <c r="J56" s="47"/>
      <c r="K56" s="47"/>
      <c r="L56" s="47">
        <v>1</v>
      </c>
      <c r="M56" s="47"/>
      <c r="N56" s="47"/>
      <c r="O56" s="47">
        <v>1</v>
      </c>
      <c r="P56" s="47"/>
      <c r="Q56" s="47"/>
      <c r="R56" s="47"/>
      <c r="S56" s="47"/>
      <c r="T56" s="47"/>
      <c r="U56" s="47"/>
      <c r="V56" s="47">
        <v>2</v>
      </c>
      <c r="W56" s="48">
        <v>1</v>
      </c>
      <c r="X56" s="61">
        <f t="shared" si="16"/>
        <v>3</v>
      </c>
      <c r="Y56" s="52">
        <f t="shared" si="16"/>
        <v>2</v>
      </c>
      <c r="Z56">
        <f t="shared" si="17"/>
        <v>5</v>
      </c>
    </row>
    <row r="57" spans="1:26">
      <c r="A57" s="51" t="s">
        <v>14</v>
      </c>
      <c r="B57" s="58" t="s">
        <v>652</v>
      </c>
      <c r="C57" s="47" t="s">
        <v>386</v>
      </c>
      <c r="D57" s="47" t="s">
        <v>455</v>
      </c>
      <c r="E57" s="52" t="s">
        <v>713</v>
      </c>
      <c r="F57" s="56"/>
      <c r="G57" s="47"/>
      <c r="H57" s="47"/>
      <c r="I57" s="47"/>
      <c r="J57" s="47"/>
      <c r="K57" s="47"/>
      <c r="L57" s="47"/>
      <c r="M57" s="47"/>
      <c r="N57" s="47"/>
      <c r="O57" s="47"/>
      <c r="P57" s="47"/>
      <c r="Q57" s="47"/>
      <c r="R57" s="47"/>
      <c r="S57" s="47"/>
      <c r="T57" s="47"/>
      <c r="U57" s="47"/>
      <c r="V57" s="47"/>
      <c r="W57" s="48">
        <v>1</v>
      </c>
      <c r="X57" s="61">
        <f t="shared" si="16"/>
        <v>0</v>
      </c>
      <c r="Y57" s="52">
        <f t="shared" si="16"/>
        <v>1</v>
      </c>
      <c r="Z57">
        <f t="shared" si="17"/>
        <v>1</v>
      </c>
    </row>
    <row r="58" spans="1:26">
      <c r="A58" s="51" t="s">
        <v>14</v>
      </c>
      <c r="B58" s="16" t="s">
        <v>654</v>
      </c>
      <c r="C58" s="47" t="s">
        <v>383</v>
      </c>
      <c r="D58" s="47" t="s">
        <v>457</v>
      </c>
      <c r="E58" s="52" t="s">
        <v>458</v>
      </c>
      <c r="F58" s="56"/>
      <c r="G58" s="47"/>
      <c r="H58" s="47"/>
      <c r="I58" s="47"/>
      <c r="J58" s="47"/>
      <c r="K58" s="47"/>
      <c r="L58" s="47"/>
      <c r="M58" s="47"/>
      <c r="N58" s="47"/>
      <c r="O58" s="47"/>
      <c r="P58" s="47"/>
      <c r="Q58" s="47"/>
      <c r="R58" s="47"/>
      <c r="S58" s="47"/>
      <c r="T58" s="47"/>
      <c r="U58" s="47"/>
      <c r="V58" s="47">
        <v>1</v>
      </c>
      <c r="W58" s="48"/>
      <c r="X58" s="61">
        <f t="shared" si="16"/>
        <v>1</v>
      </c>
      <c r="Y58" s="52">
        <f t="shared" si="16"/>
        <v>0</v>
      </c>
      <c r="Z58">
        <f t="shared" si="17"/>
        <v>1</v>
      </c>
    </row>
    <row r="59" spans="1:26">
      <c r="A59" s="51" t="s">
        <v>14</v>
      </c>
      <c r="B59" s="16" t="s">
        <v>714</v>
      </c>
      <c r="C59" s="47" t="s">
        <v>383</v>
      </c>
      <c r="D59" s="47" t="s">
        <v>459</v>
      </c>
      <c r="E59" s="52" t="s">
        <v>460</v>
      </c>
      <c r="F59" s="56"/>
      <c r="G59" s="47"/>
      <c r="H59" s="47"/>
      <c r="I59" s="47"/>
      <c r="J59" s="47"/>
      <c r="K59" s="47"/>
      <c r="L59" s="47"/>
      <c r="M59" s="47"/>
      <c r="N59" s="47"/>
      <c r="O59" s="47"/>
      <c r="P59" s="47"/>
      <c r="Q59" s="47"/>
      <c r="R59" s="47">
        <v>2</v>
      </c>
      <c r="S59" s="47">
        <v>1</v>
      </c>
      <c r="T59" s="47"/>
      <c r="U59" s="47"/>
      <c r="V59" s="47">
        <v>3</v>
      </c>
      <c r="W59" s="48">
        <v>21</v>
      </c>
      <c r="X59" s="61">
        <f t="shared" si="16"/>
        <v>5</v>
      </c>
      <c r="Y59" s="52">
        <f t="shared" si="16"/>
        <v>22</v>
      </c>
      <c r="Z59">
        <f t="shared" si="17"/>
        <v>27</v>
      </c>
    </row>
    <row r="60" spans="1:26">
      <c r="A60" s="51" t="s">
        <v>14</v>
      </c>
      <c r="B60" s="16" t="s">
        <v>716</v>
      </c>
      <c r="C60" s="47" t="s">
        <v>380</v>
      </c>
      <c r="D60" s="47" t="s">
        <v>463</v>
      </c>
      <c r="E60" s="52" t="s">
        <v>464</v>
      </c>
      <c r="F60" s="56"/>
      <c r="G60" s="47"/>
      <c r="H60" s="47"/>
      <c r="I60" s="47"/>
      <c r="J60" s="47"/>
      <c r="K60" s="47"/>
      <c r="L60" s="47"/>
      <c r="M60" s="47"/>
      <c r="N60" s="47"/>
      <c r="O60" s="47"/>
      <c r="P60" s="47"/>
      <c r="Q60" s="47"/>
      <c r="R60" s="47"/>
      <c r="S60" s="47"/>
      <c r="T60" s="47"/>
      <c r="U60" s="47"/>
      <c r="V60" s="47"/>
      <c r="W60" s="48">
        <v>1</v>
      </c>
      <c r="X60" s="61">
        <f t="shared" si="16"/>
        <v>0</v>
      </c>
      <c r="Y60" s="52">
        <f t="shared" si="16"/>
        <v>1</v>
      </c>
      <c r="Z60">
        <f t="shared" si="17"/>
        <v>1</v>
      </c>
    </row>
    <row r="61" spans="1:26">
      <c r="A61" s="51" t="s">
        <v>14</v>
      </c>
      <c r="B61" s="16" t="s">
        <v>661</v>
      </c>
      <c r="C61" s="47" t="s">
        <v>383</v>
      </c>
      <c r="D61" s="47" t="s">
        <v>467</v>
      </c>
      <c r="E61" s="52" t="s">
        <v>468</v>
      </c>
      <c r="F61" s="56"/>
      <c r="G61" s="47"/>
      <c r="H61" s="47"/>
      <c r="I61" s="47"/>
      <c r="J61" s="47"/>
      <c r="K61" s="47"/>
      <c r="L61" s="47"/>
      <c r="M61" s="47"/>
      <c r="N61" s="47"/>
      <c r="O61" s="47"/>
      <c r="P61" s="47"/>
      <c r="Q61" s="47"/>
      <c r="R61" s="47"/>
      <c r="S61" s="47"/>
      <c r="T61" s="47"/>
      <c r="U61" s="47"/>
      <c r="V61" s="47">
        <v>1</v>
      </c>
      <c r="W61" s="48"/>
      <c r="X61" s="61">
        <f t="shared" si="16"/>
        <v>1</v>
      </c>
      <c r="Y61" s="52">
        <f t="shared" si="16"/>
        <v>0</v>
      </c>
      <c r="Z61">
        <f t="shared" si="17"/>
        <v>1</v>
      </c>
    </row>
    <row r="62" spans="1:26">
      <c r="A62" s="51" t="s">
        <v>14</v>
      </c>
      <c r="B62" s="16" t="s">
        <v>662</v>
      </c>
      <c r="C62" s="47" t="s">
        <v>386</v>
      </c>
      <c r="D62" s="47" t="s">
        <v>473</v>
      </c>
      <c r="E62" s="52" t="s">
        <v>474</v>
      </c>
      <c r="F62" s="56"/>
      <c r="G62" s="47"/>
      <c r="H62" s="47"/>
      <c r="I62" s="47"/>
      <c r="J62" s="47"/>
      <c r="K62" s="47"/>
      <c r="L62" s="47"/>
      <c r="M62" s="47"/>
      <c r="N62" s="47"/>
      <c r="O62" s="47"/>
      <c r="P62" s="47"/>
      <c r="Q62" s="47"/>
      <c r="R62" s="47">
        <v>1</v>
      </c>
      <c r="S62" s="47"/>
      <c r="T62" s="47"/>
      <c r="U62" s="47"/>
      <c r="V62" s="47">
        <v>1</v>
      </c>
      <c r="W62" s="48"/>
      <c r="X62" s="61">
        <f t="shared" si="16"/>
        <v>2</v>
      </c>
      <c r="Y62" s="52">
        <f t="shared" si="16"/>
        <v>0</v>
      </c>
      <c r="Z62">
        <f t="shared" si="17"/>
        <v>2</v>
      </c>
    </row>
    <row r="63" spans="1:26">
      <c r="A63" s="51" t="s">
        <v>14</v>
      </c>
      <c r="B63" s="16" t="s">
        <v>720</v>
      </c>
      <c r="C63" s="47" t="s">
        <v>479</v>
      </c>
      <c r="D63" s="47" t="s">
        <v>480</v>
      </c>
      <c r="E63" s="52" t="s">
        <v>481</v>
      </c>
      <c r="F63" s="56"/>
      <c r="G63" s="47"/>
      <c r="H63" s="47"/>
      <c r="I63" s="47"/>
      <c r="J63" s="47"/>
      <c r="K63" s="47"/>
      <c r="L63" s="47"/>
      <c r="M63" s="47"/>
      <c r="N63" s="47"/>
      <c r="O63" s="47"/>
      <c r="P63" s="47"/>
      <c r="Q63" s="47"/>
      <c r="R63" s="47"/>
      <c r="S63" s="47"/>
      <c r="T63" s="47"/>
      <c r="U63" s="47"/>
      <c r="V63" s="47">
        <v>1</v>
      </c>
      <c r="W63" s="48">
        <v>1</v>
      </c>
      <c r="X63" s="61">
        <f t="shared" si="16"/>
        <v>1</v>
      </c>
      <c r="Y63" s="52">
        <f t="shared" si="16"/>
        <v>1</v>
      </c>
      <c r="Z63">
        <f t="shared" si="17"/>
        <v>2</v>
      </c>
    </row>
    <row r="64" spans="1:26">
      <c r="A64" s="51" t="s">
        <v>14</v>
      </c>
      <c r="B64" s="16" t="s">
        <v>722</v>
      </c>
      <c r="C64" s="47" t="s">
        <v>383</v>
      </c>
      <c r="D64" s="47" t="s">
        <v>490</v>
      </c>
      <c r="E64" s="52" t="s">
        <v>491</v>
      </c>
      <c r="F64" s="56"/>
      <c r="G64" s="47">
        <v>1</v>
      </c>
      <c r="H64" s="47"/>
      <c r="I64" s="47"/>
      <c r="J64" s="47"/>
      <c r="K64" s="47"/>
      <c r="L64" s="47"/>
      <c r="M64" s="47"/>
      <c r="N64" s="47"/>
      <c r="O64" s="47"/>
      <c r="P64" s="47"/>
      <c r="Q64" s="47"/>
      <c r="R64" s="47"/>
      <c r="S64" s="47"/>
      <c r="T64" s="47"/>
      <c r="U64" s="47"/>
      <c r="V64" s="47">
        <v>4</v>
      </c>
      <c r="W64" s="48">
        <v>4</v>
      </c>
      <c r="X64" s="61">
        <f t="shared" si="16"/>
        <v>4</v>
      </c>
      <c r="Y64" s="52">
        <f t="shared" si="16"/>
        <v>5</v>
      </c>
      <c r="Z64">
        <f t="shared" si="17"/>
        <v>9</v>
      </c>
    </row>
    <row r="65" spans="1:26">
      <c r="A65" s="51" t="s">
        <v>14</v>
      </c>
      <c r="B65" s="16" t="s">
        <v>671</v>
      </c>
      <c r="C65" s="47" t="s">
        <v>380</v>
      </c>
      <c r="D65" s="47" t="s">
        <v>494</v>
      </c>
      <c r="E65" s="52" t="s">
        <v>495</v>
      </c>
      <c r="F65" s="56"/>
      <c r="G65" s="47"/>
      <c r="H65" s="47"/>
      <c r="I65" s="47"/>
      <c r="J65" s="47"/>
      <c r="K65" s="47"/>
      <c r="L65" s="47"/>
      <c r="M65" s="47"/>
      <c r="N65" s="47"/>
      <c r="O65" s="47"/>
      <c r="P65" s="47"/>
      <c r="Q65" s="47"/>
      <c r="R65" s="47"/>
      <c r="S65" s="47"/>
      <c r="T65" s="47"/>
      <c r="U65" s="47"/>
      <c r="V65" s="47"/>
      <c r="W65" s="48">
        <v>1</v>
      </c>
      <c r="X65" s="61">
        <f t="shared" si="16"/>
        <v>0</v>
      </c>
      <c r="Y65" s="52">
        <f t="shared" si="16"/>
        <v>1</v>
      </c>
      <c r="Z65">
        <f t="shared" si="17"/>
        <v>1</v>
      </c>
    </row>
    <row r="66" spans="1:26">
      <c r="A66" s="51" t="s">
        <v>14</v>
      </c>
      <c r="B66" s="16" t="s">
        <v>723</v>
      </c>
      <c r="C66" s="47" t="s">
        <v>380</v>
      </c>
      <c r="D66" s="47" t="s">
        <v>496</v>
      </c>
      <c r="E66" s="52" t="s">
        <v>497</v>
      </c>
      <c r="F66" s="56"/>
      <c r="G66" s="47"/>
      <c r="H66" s="47"/>
      <c r="I66" s="47"/>
      <c r="J66" s="47"/>
      <c r="K66" s="47"/>
      <c r="L66" s="47"/>
      <c r="M66" s="47"/>
      <c r="N66" s="47"/>
      <c r="O66" s="47"/>
      <c r="P66" s="47"/>
      <c r="Q66" s="47">
        <v>1</v>
      </c>
      <c r="R66" s="47"/>
      <c r="S66" s="47"/>
      <c r="T66" s="47"/>
      <c r="U66" s="47"/>
      <c r="V66" s="47"/>
      <c r="W66" s="48"/>
      <c r="X66" s="61">
        <f t="shared" si="16"/>
        <v>0</v>
      </c>
      <c r="Y66" s="52">
        <f t="shared" si="16"/>
        <v>1</v>
      </c>
      <c r="Z66">
        <f t="shared" si="17"/>
        <v>1</v>
      </c>
    </row>
    <row r="67" spans="1:26">
      <c r="A67" s="51" t="s">
        <v>14</v>
      </c>
      <c r="B67" s="16" t="s">
        <v>675</v>
      </c>
      <c r="C67" s="47" t="s">
        <v>383</v>
      </c>
      <c r="D67" s="47" t="s">
        <v>498</v>
      </c>
      <c r="E67" s="52" t="s">
        <v>499</v>
      </c>
      <c r="F67" s="56"/>
      <c r="G67" s="47"/>
      <c r="H67" s="47"/>
      <c r="I67" s="47"/>
      <c r="J67" s="47"/>
      <c r="K67" s="47"/>
      <c r="L67" s="47"/>
      <c r="M67" s="47"/>
      <c r="N67" s="47"/>
      <c r="O67" s="47"/>
      <c r="P67" s="47"/>
      <c r="Q67" s="47"/>
      <c r="R67" s="47"/>
      <c r="S67" s="47"/>
      <c r="T67" s="47"/>
      <c r="U67" s="47"/>
      <c r="V67" s="47">
        <v>2</v>
      </c>
      <c r="W67" s="48">
        <v>2</v>
      </c>
      <c r="X67" s="61">
        <f t="shared" si="16"/>
        <v>2</v>
      </c>
      <c r="Y67" s="52">
        <f t="shared" si="16"/>
        <v>2</v>
      </c>
      <c r="Z67">
        <f t="shared" si="17"/>
        <v>4</v>
      </c>
    </row>
    <row r="68" spans="1:26">
      <c r="A68" s="51" t="s">
        <v>14</v>
      </c>
      <c r="B68" s="16" t="s">
        <v>682</v>
      </c>
      <c r="C68" s="47" t="s">
        <v>383</v>
      </c>
      <c r="D68" s="47" t="s">
        <v>500</v>
      </c>
      <c r="E68" s="52" t="s">
        <v>501</v>
      </c>
      <c r="F68" s="56"/>
      <c r="G68" s="47"/>
      <c r="H68" s="47"/>
      <c r="I68" s="47"/>
      <c r="J68" s="47"/>
      <c r="K68" s="47"/>
      <c r="L68" s="47"/>
      <c r="M68" s="47"/>
      <c r="N68" s="47"/>
      <c r="O68" s="47"/>
      <c r="P68" s="47"/>
      <c r="Q68" s="47"/>
      <c r="R68" s="47"/>
      <c r="S68" s="47"/>
      <c r="T68" s="47"/>
      <c r="U68" s="47"/>
      <c r="V68" s="47"/>
      <c r="W68" s="48">
        <v>1</v>
      </c>
      <c r="X68" s="61">
        <f t="shared" si="16"/>
        <v>0</v>
      </c>
      <c r="Y68" s="52">
        <f t="shared" si="16"/>
        <v>1</v>
      </c>
      <c r="Z68">
        <f t="shared" si="17"/>
        <v>1</v>
      </c>
    </row>
    <row r="69" spans="1:26">
      <c r="A69" s="51" t="s">
        <v>14</v>
      </c>
      <c r="B69" s="16" t="s">
        <v>685</v>
      </c>
      <c r="C69" s="47" t="s">
        <v>380</v>
      </c>
      <c r="D69" s="47" t="s">
        <v>504</v>
      </c>
      <c r="E69" s="52" t="s">
        <v>505</v>
      </c>
      <c r="F69" s="56"/>
      <c r="G69" s="47">
        <v>1</v>
      </c>
      <c r="H69" s="47"/>
      <c r="I69" s="47"/>
      <c r="J69" s="47"/>
      <c r="K69" s="47"/>
      <c r="L69" s="47"/>
      <c r="M69" s="47"/>
      <c r="N69" s="47"/>
      <c r="O69" s="47">
        <v>1</v>
      </c>
      <c r="P69" s="47"/>
      <c r="Q69" s="47"/>
      <c r="R69" s="47"/>
      <c r="S69" s="47"/>
      <c r="T69" s="47"/>
      <c r="U69" s="47"/>
      <c r="V69" s="47"/>
      <c r="W69" s="48">
        <v>3</v>
      </c>
      <c r="X69" s="61">
        <f t="shared" si="16"/>
        <v>0</v>
      </c>
      <c r="Y69" s="52">
        <f t="shared" si="16"/>
        <v>5</v>
      </c>
      <c r="Z69">
        <f t="shared" si="17"/>
        <v>5</v>
      </c>
    </row>
    <row r="70" spans="1:26">
      <c r="A70" s="51" t="s">
        <v>14</v>
      </c>
      <c r="B70" s="16" t="s">
        <v>686</v>
      </c>
      <c r="C70" s="47" t="s">
        <v>506</v>
      </c>
      <c r="D70" s="47" t="s">
        <v>507</v>
      </c>
      <c r="E70" s="52" t="s">
        <v>508</v>
      </c>
      <c r="F70" s="56"/>
      <c r="G70" s="47"/>
      <c r="H70" s="47"/>
      <c r="I70" s="47"/>
      <c r="J70" s="47"/>
      <c r="K70" s="47"/>
      <c r="L70" s="47"/>
      <c r="M70" s="47"/>
      <c r="N70" s="47"/>
      <c r="O70" s="47"/>
      <c r="P70" s="47"/>
      <c r="Q70" s="47"/>
      <c r="R70" s="47"/>
      <c r="S70" s="47"/>
      <c r="T70" s="47"/>
      <c r="U70" s="47"/>
      <c r="V70" s="47"/>
      <c r="W70" s="48">
        <v>1</v>
      </c>
      <c r="X70" s="61">
        <f t="shared" si="16"/>
        <v>0</v>
      </c>
      <c r="Y70" s="52">
        <f t="shared" si="16"/>
        <v>1</v>
      </c>
      <c r="Z70">
        <f t="shared" si="17"/>
        <v>1</v>
      </c>
    </row>
    <row r="71" spans="1:26">
      <c r="A71" s="51" t="s">
        <v>14</v>
      </c>
      <c r="B71" s="16" t="s">
        <v>725</v>
      </c>
      <c r="C71" s="47" t="s">
        <v>407</v>
      </c>
      <c r="D71" s="47" t="s">
        <v>509</v>
      </c>
      <c r="E71" s="52" t="s">
        <v>510</v>
      </c>
      <c r="F71" s="56"/>
      <c r="G71" s="47"/>
      <c r="H71" s="47"/>
      <c r="I71" s="47"/>
      <c r="J71" s="47"/>
      <c r="K71" s="47"/>
      <c r="L71" s="47"/>
      <c r="M71" s="47">
        <v>1</v>
      </c>
      <c r="N71" s="47"/>
      <c r="O71" s="47"/>
      <c r="P71" s="47"/>
      <c r="Q71" s="47"/>
      <c r="R71" s="47"/>
      <c r="S71" s="47"/>
      <c r="T71" s="47"/>
      <c r="U71" s="47"/>
      <c r="V71" s="47">
        <v>2</v>
      </c>
      <c r="W71" s="48">
        <v>11</v>
      </c>
      <c r="X71" s="61">
        <f t="shared" si="16"/>
        <v>2</v>
      </c>
      <c r="Y71" s="52">
        <f t="shared" si="16"/>
        <v>12</v>
      </c>
      <c r="Z71">
        <f t="shared" si="17"/>
        <v>14</v>
      </c>
    </row>
    <row r="72" spans="1:26">
      <c r="A72" s="51" t="s">
        <v>14</v>
      </c>
      <c r="B72" s="16" t="s">
        <v>690</v>
      </c>
      <c r="C72" s="47" t="s">
        <v>511</v>
      </c>
      <c r="D72" s="47" t="s">
        <v>514</v>
      </c>
      <c r="E72" s="52" t="s">
        <v>515</v>
      </c>
      <c r="F72" s="56"/>
      <c r="G72" s="47"/>
      <c r="H72" s="47"/>
      <c r="I72" s="47"/>
      <c r="J72" s="47">
        <v>3</v>
      </c>
      <c r="K72" s="47">
        <v>3</v>
      </c>
      <c r="L72" s="47"/>
      <c r="M72" s="47"/>
      <c r="N72" s="47"/>
      <c r="O72" s="47"/>
      <c r="P72" s="47"/>
      <c r="Q72" s="47"/>
      <c r="R72" s="47">
        <v>1</v>
      </c>
      <c r="S72" s="47"/>
      <c r="T72" s="47"/>
      <c r="U72" s="47"/>
      <c r="V72" s="47">
        <v>14</v>
      </c>
      <c r="W72" s="48">
        <v>17</v>
      </c>
      <c r="X72" s="61">
        <f t="shared" si="16"/>
        <v>18</v>
      </c>
      <c r="Y72" s="52">
        <f t="shared" si="16"/>
        <v>20</v>
      </c>
      <c r="Z72">
        <f t="shared" si="17"/>
        <v>38</v>
      </c>
    </row>
    <row r="73" spans="1:26">
      <c r="A73" s="51" t="s">
        <v>14</v>
      </c>
      <c r="B73" s="16" t="s">
        <v>690</v>
      </c>
      <c r="C73" s="47" t="s">
        <v>511</v>
      </c>
      <c r="D73" s="47" t="s">
        <v>516</v>
      </c>
      <c r="E73" s="52" t="s">
        <v>517</v>
      </c>
      <c r="F73" s="56"/>
      <c r="G73" s="47"/>
      <c r="H73" s="47"/>
      <c r="I73" s="47"/>
      <c r="J73" s="47"/>
      <c r="K73" s="47"/>
      <c r="L73" s="47"/>
      <c r="M73" s="47"/>
      <c r="N73" s="47"/>
      <c r="O73" s="47"/>
      <c r="P73" s="47"/>
      <c r="Q73" s="47"/>
      <c r="R73" s="47"/>
      <c r="S73" s="47"/>
      <c r="T73" s="47"/>
      <c r="U73" s="47"/>
      <c r="V73" s="47"/>
      <c r="W73" s="48">
        <v>3</v>
      </c>
      <c r="X73" s="61">
        <f t="shared" si="16"/>
        <v>0</v>
      </c>
      <c r="Y73" s="52">
        <f t="shared" si="16"/>
        <v>3</v>
      </c>
      <c r="Z73">
        <f t="shared" si="17"/>
        <v>3</v>
      </c>
    </row>
    <row r="74" spans="1:26">
      <c r="A74" s="53" t="s">
        <v>14</v>
      </c>
      <c r="B74" s="17" t="s">
        <v>693</v>
      </c>
      <c r="C74" s="54" t="s">
        <v>511</v>
      </c>
      <c r="D74" s="54" t="s">
        <v>518</v>
      </c>
      <c r="E74" s="55" t="s">
        <v>519</v>
      </c>
      <c r="F74" s="57"/>
      <c r="G74" s="54"/>
      <c r="H74" s="54"/>
      <c r="I74" s="54"/>
      <c r="J74" s="54"/>
      <c r="K74" s="54"/>
      <c r="L74" s="54"/>
      <c r="M74" s="54"/>
      <c r="N74" s="54"/>
      <c r="O74" s="54">
        <v>1</v>
      </c>
      <c r="P74" s="54"/>
      <c r="Q74" s="54"/>
      <c r="R74" s="54"/>
      <c r="S74" s="54"/>
      <c r="T74" s="54"/>
      <c r="U74" s="54"/>
      <c r="V74" s="54"/>
      <c r="W74" s="60"/>
      <c r="X74" s="62">
        <f t="shared" si="16"/>
        <v>0</v>
      </c>
      <c r="Y74" s="55">
        <f t="shared" si="16"/>
        <v>1</v>
      </c>
      <c r="Z74">
        <f t="shared" si="17"/>
        <v>1</v>
      </c>
    </row>
    <row r="75" spans="1:26">
      <c r="A75" s="3"/>
      <c r="B75" s="3"/>
      <c r="D75" s="69"/>
      <c r="E75" s="70" t="s">
        <v>45</v>
      </c>
      <c r="F75">
        <f t="shared" ref="F75:Z75" si="18">SUM(F47:F74)</f>
        <v>0</v>
      </c>
      <c r="G75">
        <f t="shared" si="18"/>
        <v>3</v>
      </c>
      <c r="H75">
        <f t="shared" si="18"/>
        <v>0</v>
      </c>
      <c r="I75">
        <f t="shared" si="18"/>
        <v>0</v>
      </c>
      <c r="J75">
        <f t="shared" si="18"/>
        <v>3</v>
      </c>
      <c r="K75">
        <f t="shared" si="18"/>
        <v>3</v>
      </c>
      <c r="L75">
        <f t="shared" si="18"/>
        <v>1</v>
      </c>
      <c r="M75">
        <f t="shared" si="18"/>
        <v>1</v>
      </c>
      <c r="N75">
        <f t="shared" si="18"/>
        <v>2</v>
      </c>
      <c r="O75">
        <f t="shared" si="18"/>
        <v>5</v>
      </c>
      <c r="P75">
        <f t="shared" si="18"/>
        <v>1</v>
      </c>
      <c r="Q75">
        <f t="shared" si="18"/>
        <v>1</v>
      </c>
      <c r="R75">
        <f t="shared" si="18"/>
        <v>6</v>
      </c>
      <c r="S75">
        <f t="shared" si="18"/>
        <v>2</v>
      </c>
      <c r="T75">
        <f t="shared" si="18"/>
        <v>0</v>
      </c>
      <c r="U75">
        <f t="shared" si="18"/>
        <v>0</v>
      </c>
      <c r="V75">
        <f t="shared" si="18"/>
        <v>57</v>
      </c>
      <c r="W75">
        <f t="shared" si="18"/>
        <v>80</v>
      </c>
      <c r="X75">
        <f t="shared" si="18"/>
        <v>70</v>
      </c>
      <c r="Y75">
        <f t="shared" si="18"/>
        <v>95</v>
      </c>
      <c r="Z75">
        <f t="shared" si="18"/>
        <v>165</v>
      </c>
    </row>
    <row r="76" spans="1:26">
      <c r="A76" s="3"/>
      <c r="B76" s="3"/>
      <c r="F76"/>
    </row>
    <row r="77" spans="1:26">
      <c r="A77" s="38" t="s">
        <v>15</v>
      </c>
      <c r="B77" s="59" t="s">
        <v>632</v>
      </c>
      <c r="C77" s="13" t="s">
        <v>383</v>
      </c>
      <c r="D77" s="13" t="s">
        <v>526</v>
      </c>
      <c r="E77" s="50" t="s">
        <v>527</v>
      </c>
      <c r="F77" s="21"/>
      <c r="G77" s="13"/>
      <c r="H77" s="13"/>
      <c r="I77" s="13"/>
      <c r="J77" s="13"/>
      <c r="K77" s="13"/>
      <c r="L77" s="13"/>
      <c r="M77" s="13"/>
      <c r="N77" s="13"/>
      <c r="O77" s="13"/>
      <c r="P77" s="13"/>
      <c r="Q77" s="13"/>
      <c r="R77" s="13"/>
      <c r="S77" s="13"/>
      <c r="T77" s="13"/>
      <c r="U77" s="13"/>
      <c r="V77" s="13">
        <v>1</v>
      </c>
      <c r="W77" s="15"/>
      <c r="X77" s="19">
        <f t="shared" ref="X77:Y88" si="19">F77+H77+J77+L77+N77+P77+R77+T77+V77</f>
        <v>1</v>
      </c>
      <c r="Y77" s="50">
        <f t="shared" si="19"/>
        <v>0</v>
      </c>
      <c r="Z77">
        <f t="shared" ref="Z77:Z88" si="20">SUM(X77:Y77)</f>
        <v>1</v>
      </c>
    </row>
    <row r="78" spans="1:26">
      <c r="A78" s="41" t="s">
        <v>15</v>
      </c>
      <c r="B78" s="58" t="s">
        <v>700</v>
      </c>
      <c r="C78" s="47" t="s">
        <v>386</v>
      </c>
      <c r="D78" s="47" t="s">
        <v>528</v>
      </c>
      <c r="E78" s="52" t="s">
        <v>529</v>
      </c>
      <c r="F78" s="56"/>
      <c r="G78" s="47"/>
      <c r="H78" s="47">
        <v>1</v>
      </c>
      <c r="I78" s="47"/>
      <c r="J78" s="47">
        <v>1</v>
      </c>
      <c r="K78" s="47"/>
      <c r="L78" s="47"/>
      <c r="M78" s="47"/>
      <c r="N78" s="47"/>
      <c r="O78" s="47"/>
      <c r="P78" s="47"/>
      <c r="Q78" s="47"/>
      <c r="R78" s="47"/>
      <c r="S78" s="47">
        <v>1</v>
      </c>
      <c r="T78" s="47"/>
      <c r="U78" s="47"/>
      <c r="V78" s="47"/>
      <c r="W78" s="48">
        <v>4</v>
      </c>
      <c r="X78" s="61">
        <f t="shared" si="19"/>
        <v>2</v>
      </c>
      <c r="Y78" s="52">
        <f t="shared" si="19"/>
        <v>5</v>
      </c>
      <c r="Z78">
        <f t="shared" si="20"/>
        <v>7</v>
      </c>
    </row>
    <row r="79" spans="1:26">
      <c r="A79" s="41" t="s">
        <v>15</v>
      </c>
      <c r="B79" s="58" t="s">
        <v>638</v>
      </c>
      <c r="C79" s="47" t="s">
        <v>437</v>
      </c>
      <c r="D79" s="47" t="s">
        <v>532</v>
      </c>
      <c r="E79" s="52" t="s">
        <v>533</v>
      </c>
      <c r="F79" s="56"/>
      <c r="G79" s="47"/>
      <c r="H79" s="47"/>
      <c r="I79" s="47"/>
      <c r="J79" s="47"/>
      <c r="K79" s="47"/>
      <c r="L79" s="47"/>
      <c r="M79" s="47"/>
      <c r="N79" s="47"/>
      <c r="O79" s="47"/>
      <c r="P79" s="47"/>
      <c r="Q79" s="47"/>
      <c r="R79" s="47"/>
      <c r="S79" s="47"/>
      <c r="T79" s="47"/>
      <c r="U79" s="47"/>
      <c r="V79" s="47">
        <v>1</v>
      </c>
      <c r="W79" s="48"/>
      <c r="X79" s="61">
        <f t="shared" si="19"/>
        <v>1</v>
      </c>
      <c r="Y79" s="52">
        <f t="shared" si="19"/>
        <v>0</v>
      </c>
      <c r="Z79">
        <f t="shared" si="20"/>
        <v>1</v>
      </c>
    </row>
    <row r="80" spans="1:26">
      <c r="A80" s="41" t="s">
        <v>15</v>
      </c>
      <c r="B80" s="58" t="s">
        <v>641</v>
      </c>
      <c r="C80" s="47" t="s">
        <v>437</v>
      </c>
      <c r="D80" s="47" t="s">
        <v>536</v>
      </c>
      <c r="E80" s="52" t="s">
        <v>537</v>
      </c>
      <c r="F80" s="56"/>
      <c r="G80" s="47"/>
      <c r="H80" s="47"/>
      <c r="I80" s="47"/>
      <c r="J80" s="47"/>
      <c r="K80" s="47"/>
      <c r="L80" s="47"/>
      <c r="M80" s="47"/>
      <c r="N80" s="47"/>
      <c r="O80" s="47"/>
      <c r="P80" s="47"/>
      <c r="Q80" s="47"/>
      <c r="R80" s="47"/>
      <c r="S80" s="47"/>
      <c r="T80" s="47"/>
      <c r="U80" s="47"/>
      <c r="V80" s="47">
        <v>1</v>
      </c>
      <c r="W80" s="48"/>
      <c r="X80" s="61">
        <f t="shared" ref="X80:X83" si="21">F80+H80+J80+L80+N80+P80+R80+T80+V80</f>
        <v>1</v>
      </c>
      <c r="Y80" s="52">
        <f t="shared" ref="Y80:Y83" si="22">G80+I80+K80+M80+O80+Q80+S80+U80+W80</f>
        <v>0</v>
      </c>
      <c r="Z80">
        <f t="shared" ref="Z80:Z83" si="23">SUM(X80:Y80)</f>
        <v>1</v>
      </c>
    </row>
    <row r="81" spans="1:26">
      <c r="A81" s="41" t="s">
        <v>15</v>
      </c>
      <c r="B81" s="58" t="s">
        <v>643</v>
      </c>
      <c r="C81" s="47" t="s">
        <v>437</v>
      </c>
      <c r="D81" s="47" t="s">
        <v>540</v>
      </c>
      <c r="E81" s="52" t="s">
        <v>541</v>
      </c>
      <c r="F81" s="56"/>
      <c r="G81" s="47"/>
      <c r="H81" s="47"/>
      <c r="I81" s="47"/>
      <c r="J81" s="47"/>
      <c r="K81" s="47"/>
      <c r="L81" s="47"/>
      <c r="M81" s="47"/>
      <c r="N81" s="47"/>
      <c r="O81" s="47">
        <v>1</v>
      </c>
      <c r="P81" s="47"/>
      <c r="Q81" s="47"/>
      <c r="R81" s="47"/>
      <c r="S81" s="47"/>
      <c r="T81" s="47"/>
      <c r="U81" s="47"/>
      <c r="V81" s="47"/>
      <c r="W81" s="48"/>
      <c r="X81" s="61">
        <f t="shared" si="21"/>
        <v>0</v>
      </c>
      <c r="Y81" s="52">
        <f t="shared" si="22"/>
        <v>1</v>
      </c>
      <c r="Z81">
        <f t="shared" si="23"/>
        <v>1</v>
      </c>
    </row>
    <row r="82" spans="1:26">
      <c r="A82" s="41" t="s">
        <v>15</v>
      </c>
      <c r="B82" s="58" t="s">
        <v>654</v>
      </c>
      <c r="C82" s="47" t="s">
        <v>383</v>
      </c>
      <c r="D82" s="47" t="s">
        <v>542</v>
      </c>
      <c r="E82" s="52" t="s">
        <v>543</v>
      </c>
      <c r="F82" s="56"/>
      <c r="G82" s="47"/>
      <c r="H82" s="47"/>
      <c r="I82" s="47"/>
      <c r="J82" s="47"/>
      <c r="K82" s="47"/>
      <c r="L82" s="47"/>
      <c r="M82" s="47"/>
      <c r="N82" s="47"/>
      <c r="O82" s="47"/>
      <c r="P82" s="47"/>
      <c r="Q82" s="47"/>
      <c r="R82" s="47"/>
      <c r="S82" s="47"/>
      <c r="T82" s="47"/>
      <c r="U82" s="47"/>
      <c r="V82" s="47"/>
      <c r="W82" s="48">
        <v>1</v>
      </c>
      <c r="X82" s="61">
        <f t="shared" si="21"/>
        <v>0</v>
      </c>
      <c r="Y82" s="52">
        <f t="shared" si="22"/>
        <v>1</v>
      </c>
      <c r="Z82">
        <f t="shared" si="23"/>
        <v>1</v>
      </c>
    </row>
    <row r="83" spans="1:26">
      <c r="A83" s="41" t="s">
        <v>15</v>
      </c>
      <c r="B83" s="58" t="s">
        <v>717</v>
      </c>
      <c r="C83" s="47" t="s">
        <v>383</v>
      </c>
      <c r="D83" s="47" t="s">
        <v>546</v>
      </c>
      <c r="E83" s="52" t="s">
        <v>547</v>
      </c>
      <c r="F83" s="56"/>
      <c r="G83" s="47"/>
      <c r="H83" s="47"/>
      <c r="I83" s="47"/>
      <c r="J83" s="47"/>
      <c r="K83" s="47"/>
      <c r="L83" s="47"/>
      <c r="M83" s="47"/>
      <c r="N83" s="47"/>
      <c r="O83" s="47"/>
      <c r="P83" s="47"/>
      <c r="Q83" s="47"/>
      <c r="R83" s="47"/>
      <c r="S83" s="47"/>
      <c r="T83" s="47"/>
      <c r="U83" s="47"/>
      <c r="V83" s="47">
        <v>1</v>
      </c>
      <c r="W83" s="48"/>
      <c r="X83" s="61">
        <f t="shared" si="21"/>
        <v>1</v>
      </c>
      <c r="Y83" s="52">
        <f t="shared" si="22"/>
        <v>0</v>
      </c>
      <c r="Z83">
        <f t="shared" si="23"/>
        <v>1</v>
      </c>
    </row>
    <row r="84" spans="1:26">
      <c r="A84" s="41" t="s">
        <v>15</v>
      </c>
      <c r="B84" s="58" t="s">
        <v>719</v>
      </c>
      <c r="C84" s="47" t="s">
        <v>380</v>
      </c>
      <c r="D84" s="47" t="s">
        <v>552</v>
      </c>
      <c r="E84" s="52" t="s">
        <v>553</v>
      </c>
      <c r="F84" s="56"/>
      <c r="G84" s="47"/>
      <c r="H84" s="47"/>
      <c r="I84" s="47"/>
      <c r="J84" s="47"/>
      <c r="K84" s="47"/>
      <c r="L84" s="47"/>
      <c r="M84" s="47"/>
      <c r="N84" s="47"/>
      <c r="O84" s="47"/>
      <c r="P84" s="47"/>
      <c r="Q84" s="47"/>
      <c r="R84" s="47"/>
      <c r="S84" s="47"/>
      <c r="T84" s="47"/>
      <c r="U84" s="47"/>
      <c r="V84" s="47"/>
      <c r="W84" s="48">
        <v>1</v>
      </c>
      <c r="X84" s="61">
        <f t="shared" si="19"/>
        <v>0</v>
      </c>
      <c r="Y84" s="52">
        <f t="shared" si="19"/>
        <v>1</v>
      </c>
      <c r="Z84">
        <f t="shared" si="20"/>
        <v>1</v>
      </c>
    </row>
    <row r="85" spans="1:26">
      <c r="A85" s="41" t="s">
        <v>15</v>
      </c>
      <c r="B85" s="58" t="s">
        <v>730</v>
      </c>
      <c r="C85" s="47" t="s">
        <v>383</v>
      </c>
      <c r="D85" s="47" t="s">
        <v>562</v>
      </c>
      <c r="E85" s="52" t="s">
        <v>563</v>
      </c>
      <c r="F85" s="56"/>
      <c r="G85" s="47"/>
      <c r="H85" s="47"/>
      <c r="I85" s="47"/>
      <c r="J85" s="47"/>
      <c r="K85" s="47"/>
      <c r="L85" s="47"/>
      <c r="M85" s="47"/>
      <c r="N85" s="47"/>
      <c r="O85" s="47"/>
      <c r="P85" s="47"/>
      <c r="Q85" s="47"/>
      <c r="R85" s="47">
        <v>1</v>
      </c>
      <c r="S85" s="47"/>
      <c r="T85" s="47"/>
      <c r="U85" s="47"/>
      <c r="V85" s="47"/>
      <c r="W85" s="48"/>
      <c r="X85" s="61">
        <f t="shared" si="19"/>
        <v>1</v>
      </c>
      <c r="Y85" s="52">
        <f t="shared" si="19"/>
        <v>0</v>
      </c>
      <c r="Z85">
        <f t="shared" si="20"/>
        <v>1</v>
      </c>
    </row>
    <row r="86" spans="1:26">
      <c r="A86" s="78" t="s">
        <v>15</v>
      </c>
      <c r="B86" s="80" t="s">
        <v>686</v>
      </c>
      <c r="C86" s="81" t="s">
        <v>506</v>
      </c>
      <c r="D86" s="81" t="s">
        <v>572</v>
      </c>
      <c r="E86" s="82" t="s">
        <v>573</v>
      </c>
      <c r="F86" s="83"/>
      <c r="G86" s="81"/>
      <c r="H86" s="81"/>
      <c r="I86" s="81"/>
      <c r="J86" s="81"/>
      <c r="K86" s="81"/>
      <c r="L86" s="81"/>
      <c r="M86" s="81"/>
      <c r="N86" s="81"/>
      <c r="O86" s="81"/>
      <c r="P86" s="81">
        <v>1</v>
      </c>
      <c r="Q86" s="81"/>
      <c r="R86" s="81"/>
      <c r="S86" s="81"/>
      <c r="T86" s="81"/>
      <c r="U86" s="81"/>
      <c r="V86" s="81"/>
      <c r="W86" s="84"/>
      <c r="X86" s="85">
        <f t="shared" si="19"/>
        <v>1</v>
      </c>
      <c r="Y86" s="82">
        <f t="shared" si="19"/>
        <v>0</v>
      </c>
      <c r="Z86" s="86">
        <f t="shared" si="20"/>
        <v>1</v>
      </c>
    </row>
    <row r="87" spans="1:26">
      <c r="A87" s="41" t="s">
        <v>15</v>
      </c>
      <c r="B87" s="16" t="s">
        <v>725</v>
      </c>
      <c r="C87" s="47" t="s">
        <v>407</v>
      </c>
      <c r="D87" s="47" t="s">
        <v>576</v>
      </c>
      <c r="E87" s="52" t="s">
        <v>577</v>
      </c>
      <c r="F87" s="56"/>
      <c r="G87" s="47"/>
      <c r="H87" s="47"/>
      <c r="I87" s="47"/>
      <c r="J87" s="47"/>
      <c r="K87" s="47"/>
      <c r="L87" s="47"/>
      <c r="M87" s="47"/>
      <c r="N87" s="47"/>
      <c r="O87" s="47"/>
      <c r="P87" s="47"/>
      <c r="Q87" s="47"/>
      <c r="R87" s="47"/>
      <c r="S87" s="47"/>
      <c r="T87" s="47"/>
      <c r="U87" s="47"/>
      <c r="V87" s="47"/>
      <c r="W87" s="48">
        <v>2</v>
      </c>
      <c r="X87" s="61">
        <f t="shared" si="19"/>
        <v>0</v>
      </c>
      <c r="Y87" s="52">
        <f t="shared" si="19"/>
        <v>2</v>
      </c>
      <c r="Z87">
        <f t="shared" si="20"/>
        <v>2</v>
      </c>
    </row>
    <row r="88" spans="1:26">
      <c r="A88" s="43" t="s">
        <v>15</v>
      </c>
      <c r="B88" s="17" t="s">
        <v>709</v>
      </c>
      <c r="C88" s="54" t="s">
        <v>407</v>
      </c>
      <c r="D88" s="54" t="s">
        <v>578</v>
      </c>
      <c r="E88" s="55" t="s">
        <v>579</v>
      </c>
      <c r="F88" s="57"/>
      <c r="G88" s="54"/>
      <c r="H88" s="54"/>
      <c r="I88" s="54"/>
      <c r="J88" s="54"/>
      <c r="K88" s="54"/>
      <c r="L88" s="54"/>
      <c r="M88" s="54">
        <v>1</v>
      </c>
      <c r="N88" s="54"/>
      <c r="O88" s="54"/>
      <c r="P88" s="54"/>
      <c r="Q88" s="54"/>
      <c r="R88" s="54">
        <v>1</v>
      </c>
      <c r="S88" s="54"/>
      <c r="T88" s="54"/>
      <c r="U88" s="54"/>
      <c r="V88" s="54">
        <v>1</v>
      </c>
      <c r="W88" s="60">
        <v>7</v>
      </c>
      <c r="X88" s="62">
        <f t="shared" si="19"/>
        <v>2</v>
      </c>
      <c r="Y88" s="55">
        <f t="shared" si="19"/>
        <v>8</v>
      </c>
      <c r="Z88">
        <f t="shared" si="20"/>
        <v>10</v>
      </c>
    </row>
    <row r="89" spans="1:26">
      <c r="A89" s="3"/>
      <c r="B89" s="3"/>
      <c r="D89" s="69"/>
      <c r="E89" s="70" t="s">
        <v>44</v>
      </c>
      <c r="F89">
        <f t="shared" ref="F89:Z89" si="24">SUM(F77:F88)</f>
        <v>0</v>
      </c>
      <c r="G89">
        <f t="shared" si="24"/>
        <v>0</v>
      </c>
      <c r="H89">
        <f t="shared" si="24"/>
        <v>1</v>
      </c>
      <c r="I89">
        <f t="shared" si="24"/>
        <v>0</v>
      </c>
      <c r="J89">
        <f t="shared" si="24"/>
        <v>1</v>
      </c>
      <c r="K89">
        <f t="shared" si="24"/>
        <v>0</v>
      </c>
      <c r="L89">
        <f t="shared" si="24"/>
        <v>0</v>
      </c>
      <c r="M89">
        <f t="shared" si="24"/>
        <v>1</v>
      </c>
      <c r="N89">
        <f t="shared" si="24"/>
        <v>0</v>
      </c>
      <c r="O89">
        <f t="shared" si="24"/>
        <v>1</v>
      </c>
      <c r="P89">
        <f t="shared" si="24"/>
        <v>1</v>
      </c>
      <c r="Q89">
        <f t="shared" si="24"/>
        <v>0</v>
      </c>
      <c r="R89">
        <f t="shared" si="24"/>
        <v>2</v>
      </c>
      <c r="S89">
        <f t="shared" si="24"/>
        <v>1</v>
      </c>
      <c r="T89">
        <f t="shared" si="24"/>
        <v>0</v>
      </c>
      <c r="U89">
        <f t="shared" si="24"/>
        <v>0</v>
      </c>
      <c r="V89">
        <f t="shared" si="24"/>
        <v>5</v>
      </c>
      <c r="W89">
        <f t="shared" si="24"/>
        <v>15</v>
      </c>
      <c r="X89">
        <f t="shared" si="24"/>
        <v>10</v>
      </c>
      <c r="Y89">
        <f t="shared" si="24"/>
        <v>18</v>
      </c>
      <c r="Z89">
        <f t="shared" si="24"/>
        <v>28</v>
      </c>
    </row>
    <row r="90" spans="1:26">
      <c r="A90" s="3"/>
      <c r="B90" s="3"/>
      <c r="F90"/>
    </row>
    <row r="91" spans="1:26">
      <c r="A91" s="63" t="s">
        <v>16</v>
      </c>
      <c r="B91" s="64" t="s">
        <v>733</v>
      </c>
      <c r="C91" s="18" t="s">
        <v>10</v>
      </c>
      <c r="D91" s="18" t="s">
        <v>11</v>
      </c>
      <c r="E91" s="65" t="s">
        <v>582</v>
      </c>
      <c r="F91" s="22"/>
      <c r="G91" s="18"/>
      <c r="H91" s="18"/>
      <c r="I91" s="18"/>
      <c r="J91" s="18"/>
      <c r="K91" s="18"/>
      <c r="L91" s="18"/>
      <c r="M91" s="18"/>
      <c r="N91" s="18"/>
      <c r="O91" s="18"/>
      <c r="P91" s="18"/>
      <c r="Q91" s="18">
        <v>1</v>
      </c>
      <c r="R91" s="18"/>
      <c r="S91" s="18"/>
      <c r="T91" s="18"/>
      <c r="U91" s="18"/>
      <c r="V91" s="18"/>
      <c r="W91" s="20"/>
      <c r="X91" s="66">
        <f>F91+H91+J91+L91+N91+P91+R91+T91+V91</f>
        <v>0</v>
      </c>
      <c r="Y91" s="65">
        <f>G91+I91+K91+M91+O91+Q91+S91+U91+W91</f>
        <v>1</v>
      </c>
      <c r="Z91">
        <f>SUM(X91:Y91)</f>
        <v>1</v>
      </c>
    </row>
    <row r="92" spans="1:26">
      <c r="B92"/>
      <c r="E92" s="67" t="s">
        <v>110</v>
      </c>
      <c r="F92">
        <f>SUM(F91)</f>
        <v>0</v>
      </c>
      <c r="G92">
        <f t="shared" ref="G92:Z92" si="25">SUM(G91)</f>
        <v>0</v>
      </c>
      <c r="H92">
        <f t="shared" si="25"/>
        <v>0</v>
      </c>
      <c r="I92">
        <f t="shared" si="25"/>
        <v>0</v>
      </c>
      <c r="J92">
        <f t="shared" si="25"/>
        <v>0</v>
      </c>
      <c r="K92">
        <f t="shared" si="25"/>
        <v>0</v>
      </c>
      <c r="L92">
        <f t="shared" si="25"/>
        <v>0</v>
      </c>
      <c r="M92">
        <f t="shared" si="25"/>
        <v>0</v>
      </c>
      <c r="N92">
        <f t="shared" si="25"/>
        <v>0</v>
      </c>
      <c r="O92">
        <f t="shared" si="25"/>
        <v>0</v>
      </c>
      <c r="P92">
        <f t="shared" si="25"/>
        <v>0</v>
      </c>
      <c r="Q92">
        <f t="shared" si="25"/>
        <v>1</v>
      </c>
      <c r="R92">
        <f t="shared" si="25"/>
        <v>0</v>
      </c>
      <c r="S92">
        <f t="shared" si="25"/>
        <v>0</v>
      </c>
      <c r="T92">
        <f t="shared" si="25"/>
        <v>0</v>
      </c>
      <c r="U92">
        <f t="shared" si="25"/>
        <v>0</v>
      </c>
      <c r="V92">
        <f t="shared" si="25"/>
        <v>0</v>
      </c>
      <c r="W92">
        <f t="shared" si="25"/>
        <v>0</v>
      </c>
      <c r="X92">
        <f t="shared" si="25"/>
        <v>0</v>
      </c>
      <c r="Y92">
        <f t="shared" si="25"/>
        <v>1</v>
      </c>
      <c r="Z92">
        <f t="shared" si="25"/>
        <v>1</v>
      </c>
    </row>
    <row r="93" spans="1:26">
      <c r="B93"/>
      <c r="F93"/>
    </row>
    <row r="94" spans="1:26">
      <c r="B94" t="s">
        <v>49</v>
      </c>
      <c r="E94" s="3" t="s">
        <v>9</v>
      </c>
      <c r="F94" s="1">
        <f t="shared" ref="F94:Z94" si="26">F13+F34+F45+F75+F89+F92</f>
        <v>1</v>
      </c>
      <c r="G94" s="1">
        <f t="shared" si="26"/>
        <v>4</v>
      </c>
      <c r="H94" s="1">
        <f t="shared" si="26"/>
        <v>1</v>
      </c>
      <c r="I94" s="1">
        <f t="shared" si="26"/>
        <v>2</v>
      </c>
      <c r="J94" s="1">
        <f t="shared" si="26"/>
        <v>6</v>
      </c>
      <c r="K94" s="1">
        <f t="shared" si="26"/>
        <v>7</v>
      </c>
      <c r="L94" s="1">
        <f t="shared" si="26"/>
        <v>5</v>
      </c>
      <c r="M94" s="1">
        <f t="shared" si="26"/>
        <v>25</v>
      </c>
      <c r="N94" s="1">
        <f t="shared" si="26"/>
        <v>10</v>
      </c>
      <c r="O94" s="1">
        <f t="shared" si="26"/>
        <v>34</v>
      </c>
      <c r="P94" s="1">
        <f t="shared" si="26"/>
        <v>15</v>
      </c>
      <c r="Q94" s="1">
        <f t="shared" si="26"/>
        <v>12</v>
      </c>
      <c r="R94" s="1">
        <f t="shared" si="26"/>
        <v>39</v>
      </c>
      <c r="S94" s="1">
        <f t="shared" si="26"/>
        <v>56</v>
      </c>
      <c r="T94" s="1">
        <f t="shared" si="26"/>
        <v>0</v>
      </c>
      <c r="U94" s="1">
        <f t="shared" si="26"/>
        <v>0</v>
      </c>
      <c r="V94" s="1">
        <f t="shared" si="26"/>
        <v>143</v>
      </c>
      <c r="W94" s="1">
        <f t="shared" si="26"/>
        <v>175</v>
      </c>
      <c r="X94" s="1">
        <f t="shared" si="26"/>
        <v>220</v>
      </c>
      <c r="Y94" s="1">
        <f t="shared" si="26"/>
        <v>315</v>
      </c>
      <c r="Z94" s="1">
        <f t="shared" si="26"/>
        <v>535</v>
      </c>
    </row>
    <row r="95" spans="1:26">
      <c r="B95"/>
      <c r="E95" s="3"/>
      <c r="F95" s="1"/>
      <c r="G95" s="1"/>
      <c r="H95" s="1"/>
      <c r="I95" s="1"/>
      <c r="J95" s="1"/>
      <c r="K95" s="1"/>
      <c r="L95" s="1"/>
      <c r="M95" s="1"/>
      <c r="N95" s="1"/>
      <c r="O95" s="1"/>
      <c r="P95" s="1"/>
      <c r="Q95" s="1"/>
      <c r="R95" s="1"/>
      <c r="S95" s="1"/>
      <c r="T95" s="1"/>
      <c r="U95" s="1"/>
      <c r="V95" s="1"/>
      <c r="W95" s="1"/>
      <c r="X95" s="1"/>
      <c r="Y95" s="1"/>
      <c r="Z95" s="1"/>
    </row>
    <row r="96" spans="1:26">
      <c r="B96"/>
      <c r="E96" s="3"/>
      <c r="F96" s="1"/>
      <c r="G96" s="1"/>
      <c r="H96" s="1"/>
      <c r="I96" s="1"/>
      <c r="J96" s="1"/>
      <c r="K96" s="1"/>
      <c r="L96" s="1"/>
      <c r="M96" s="1"/>
      <c r="N96" s="1"/>
      <c r="O96" s="1"/>
      <c r="P96" s="1"/>
      <c r="Q96" s="1"/>
      <c r="R96" s="1"/>
      <c r="S96" s="1"/>
      <c r="T96" s="1"/>
      <c r="U96" s="1"/>
      <c r="V96" s="1"/>
      <c r="W96" s="1"/>
      <c r="X96" s="1"/>
      <c r="Y96" s="1"/>
      <c r="Z96" s="87"/>
    </row>
    <row r="97" spans="1:26">
      <c r="B97"/>
      <c r="F97"/>
    </row>
    <row r="98" spans="1:26">
      <c r="A98" s="2" t="s">
        <v>3</v>
      </c>
      <c r="F98"/>
    </row>
    <row r="99" spans="1:26">
      <c r="A99" s="2" t="s">
        <v>99</v>
      </c>
      <c r="F99"/>
    </row>
    <row r="100" spans="1:26">
      <c r="A100" s="2" t="s">
        <v>615</v>
      </c>
      <c r="F100"/>
    </row>
    <row r="101" spans="1:26">
      <c r="F101"/>
    </row>
    <row r="102" spans="1:26">
      <c r="F102" s="136" t="s">
        <v>80</v>
      </c>
      <c r="G102" s="135"/>
      <c r="H102" s="136" t="s">
        <v>81</v>
      </c>
      <c r="I102" s="137"/>
      <c r="J102" s="134" t="s">
        <v>82</v>
      </c>
      <c r="K102" s="135"/>
      <c r="L102" s="136" t="s">
        <v>83</v>
      </c>
      <c r="M102" s="137"/>
      <c r="N102" s="134" t="s">
        <v>4</v>
      </c>
      <c r="O102" s="135"/>
      <c r="P102" s="136" t="s">
        <v>84</v>
      </c>
      <c r="Q102" s="137"/>
      <c r="R102" s="132" t="s">
        <v>85</v>
      </c>
      <c r="S102" s="133"/>
      <c r="T102" s="132" t="s">
        <v>86</v>
      </c>
      <c r="U102" s="133"/>
      <c r="V102" s="134" t="s">
        <v>87</v>
      </c>
      <c r="W102" s="135"/>
      <c r="X102" s="136" t="s">
        <v>9</v>
      </c>
      <c r="Y102" s="137"/>
    </row>
    <row r="103" spans="1:26">
      <c r="A103" s="88" t="s">
        <v>6</v>
      </c>
      <c r="B103" s="89" t="s">
        <v>94</v>
      </c>
      <c r="C103" s="90" t="s">
        <v>8</v>
      </c>
      <c r="D103" s="90" t="s">
        <v>7</v>
      </c>
      <c r="E103" s="90" t="s">
        <v>12</v>
      </c>
      <c r="F103" s="91" t="s">
        <v>1</v>
      </c>
      <c r="G103" s="92" t="s">
        <v>2</v>
      </c>
      <c r="H103" s="91" t="s">
        <v>1</v>
      </c>
      <c r="I103" s="93" t="s">
        <v>2</v>
      </c>
      <c r="J103" s="94" t="s">
        <v>1</v>
      </c>
      <c r="K103" s="92" t="s">
        <v>2</v>
      </c>
      <c r="L103" s="91" t="s">
        <v>1</v>
      </c>
      <c r="M103" s="93" t="s">
        <v>2</v>
      </c>
      <c r="N103" s="94" t="s">
        <v>1</v>
      </c>
      <c r="O103" s="92" t="s">
        <v>2</v>
      </c>
      <c r="P103" s="91" t="s">
        <v>1</v>
      </c>
      <c r="Q103" s="93" t="s">
        <v>2</v>
      </c>
      <c r="R103" s="91" t="s">
        <v>1</v>
      </c>
      <c r="S103" s="93" t="s">
        <v>2</v>
      </c>
      <c r="T103" s="91" t="s">
        <v>1</v>
      </c>
      <c r="U103" s="93" t="s">
        <v>2</v>
      </c>
      <c r="V103" s="94" t="s">
        <v>1</v>
      </c>
      <c r="W103" s="92" t="s">
        <v>2</v>
      </c>
      <c r="X103" s="91" t="s">
        <v>1</v>
      </c>
      <c r="Y103" s="93" t="s">
        <v>2</v>
      </c>
      <c r="Z103" s="10" t="s">
        <v>0</v>
      </c>
    </row>
    <row r="104" spans="1:26">
      <c r="A104" s="49" t="s">
        <v>52</v>
      </c>
      <c r="B104" s="14"/>
      <c r="C104" s="13" t="s">
        <v>90</v>
      </c>
      <c r="D104" s="13" t="s">
        <v>132</v>
      </c>
      <c r="E104" s="50" t="s">
        <v>133</v>
      </c>
      <c r="F104" s="21"/>
      <c r="G104" s="13"/>
      <c r="H104" s="13"/>
      <c r="I104" s="13"/>
      <c r="J104" s="13"/>
      <c r="K104" s="13"/>
      <c r="L104" s="13"/>
      <c r="M104" s="13"/>
      <c r="N104" s="13"/>
      <c r="O104" s="13"/>
      <c r="P104" s="13"/>
      <c r="Q104" s="13"/>
      <c r="R104" s="13"/>
      <c r="S104" s="13"/>
      <c r="T104" s="13"/>
      <c r="U104" s="13"/>
      <c r="V104" s="13">
        <v>1</v>
      </c>
      <c r="W104" s="15"/>
      <c r="X104" s="19">
        <f>F104+H104+J104+L104+N104+P104+R104+T104+V104</f>
        <v>1</v>
      </c>
      <c r="Y104" s="50">
        <f>G104+I104+K104+M104+O104+Q104+S104+U104+W104</f>
        <v>0</v>
      </c>
      <c r="Z104">
        <f>SUM(X104:Y104)</f>
        <v>1</v>
      </c>
    </row>
    <row r="105" spans="1:26">
      <c r="A105" s="53" t="s">
        <v>52</v>
      </c>
      <c r="B105" s="17"/>
      <c r="C105" s="54" t="s">
        <v>92</v>
      </c>
      <c r="D105" s="54" t="s">
        <v>134</v>
      </c>
      <c r="E105" s="55" t="s">
        <v>135</v>
      </c>
      <c r="F105" s="57"/>
      <c r="G105" s="54"/>
      <c r="H105" s="54"/>
      <c r="I105" s="54"/>
      <c r="J105" s="54"/>
      <c r="K105" s="54"/>
      <c r="L105" s="54"/>
      <c r="M105" s="54"/>
      <c r="N105" s="54"/>
      <c r="O105" s="54"/>
      <c r="P105" s="54"/>
      <c r="Q105" s="54"/>
      <c r="R105" s="54">
        <v>1</v>
      </c>
      <c r="S105" s="54"/>
      <c r="T105" s="54"/>
      <c r="U105" s="54"/>
      <c r="V105" s="54"/>
      <c r="W105" s="60"/>
      <c r="X105" s="62">
        <f t="shared" ref="X105" si="27">F105+H105+J105+L105+N105+P105+R105+T105+V105</f>
        <v>1</v>
      </c>
      <c r="Y105" s="55">
        <f t="shared" ref="Y105" si="28">G105+I105+K105+M105+O105+Q105+S105+U105+W105</f>
        <v>0</v>
      </c>
      <c r="Z105">
        <f>SUM(X105:Y105)</f>
        <v>1</v>
      </c>
    </row>
    <row r="106" spans="1:26">
      <c r="B106"/>
      <c r="D106" s="25"/>
      <c r="E106" s="67" t="s">
        <v>48</v>
      </c>
      <c r="F106">
        <f>SUM(F104:F105)</f>
        <v>0</v>
      </c>
      <c r="G106">
        <f t="shared" ref="G106:Y106" si="29">SUM(G104:G105)</f>
        <v>0</v>
      </c>
      <c r="H106">
        <f t="shared" si="29"/>
        <v>0</v>
      </c>
      <c r="I106">
        <f t="shared" si="29"/>
        <v>0</v>
      </c>
      <c r="J106">
        <f t="shared" si="29"/>
        <v>0</v>
      </c>
      <c r="K106">
        <f t="shared" si="29"/>
        <v>0</v>
      </c>
      <c r="L106">
        <f t="shared" si="29"/>
        <v>0</v>
      </c>
      <c r="M106">
        <f t="shared" si="29"/>
        <v>0</v>
      </c>
      <c r="N106">
        <f t="shared" si="29"/>
        <v>0</v>
      </c>
      <c r="O106">
        <f t="shared" si="29"/>
        <v>0</v>
      </c>
      <c r="P106">
        <f t="shared" si="29"/>
        <v>0</v>
      </c>
      <c r="Q106">
        <f t="shared" si="29"/>
        <v>0</v>
      </c>
      <c r="R106">
        <f t="shared" si="29"/>
        <v>1</v>
      </c>
      <c r="S106">
        <f t="shared" si="29"/>
        <v>0</v>
      </c>
      <c r="T106">
        <f t="shared" si="29"/>
        <v>0</v>
      </c>
      <c r="U106">
        <f t="shared" si="29"/>
        <v>0</v>
      </c>
      <c r="V106">
        <f t="shared" si="29"/>
        <v>1</v>
      </c>
      <c r="W106">
        <f t="shared" si="29"/>
        <v>0</v>
      </c>
      <c r="X106">
        <f t="shared" si="29"/>
        <v>2</v>
      </c>
      <c r="Y106">
        <f t="shared" si="29"/>
        <v>0</v>
      </c>
      <c r="Z106">
        <f>SUM(Z104:Z105)</f>
        <v>2</v>
      </c>
    </row>
    <row r="107" spans="1:26">
      <c r="A107" s="95"/>
      <c r="B107" s="96"/>
      <c r="C107" s="97"/>
      <c r="D107" s="97"/>
      <c r="E107" s="97"/>
      <c r="F107" s="10"/>
      <c r="G107" s="10"/>
      <c r="H107" s="10"/>
      <c r="I107" s="10"/>
      <c r="J107" s="10"/>
      <c r="K107" s="10"/>
      <c r="L107" s="10"/>
      <c r="M107" s="10"/>
      <c r="N107" s="10"/>
      <c r="O107" s="10"/>
      <c r="P107" s="10"/>
      <c r="Q107" s="10"/>
      <c r="R107" s="10"/>
      <c r="S107" s="10"/>
      <c r="T107" s="10"/>
      <c r="U107" s="10"/>
      <c r="V107" s="10"/>
      <c r="W107" s="10"/>
      <c r="X107" s="10"/>
      <c r="Y107" s="10"/>
      <c r="Z107" s="10"/>
    </row>
    <row r="108" spans="1:26">
      <c r="A108" s="106" t="s">
        <v>13</v>
      </c>
      <c r="B108" s="107"/>
      <c r="C108" s="18"/>
      <c r="D108" s="18"/>
      <c r="E108" s="65"/>
      <c r="F108" s="22"/>
      <c r="G108" s="18"/>
      <c r="H108" s="18"/>
      <c r="I108" s="18"/>
      <c r="J108" s="18"/>
      <c r="K108" s="18"/>
      <c r="L108" s="18"/>
      <c r="M108" s="18"/>
      <c r="N108" s="18"/>
      <c r="O108" s="18"/>
      <c r="P108" s="18"/>
      <c r="Q108" s="18"/>
      <c r="R108" s="18"/>
      <c r="S108" s="18"/>
      <c r="T108" s="18"/>
      <c r="U108" s="18"/>
      <c r="V108" s="18"/>
      <c r="W108" s="20"/>
      <c r="X108" s="66">
        <f>F108+H108+J108+L108+N108+P108+R108+T108+V108</f>
        <v>0</v>
      </c>
      <c r="Y108" s="65">
        <f>G108+I108+K108+M108+O108+Q108+S108+U108+W108</f>
        <v>0</v>
      </c>
      <c r="Z108">
        <f>SUM(X108:Y108)</f>
        <v>0</v>
      </c>
    </row>
    <row r="109" spans="1:26">
      <c r="A109" s="46"/>
      <c r="B109" s="3"/>
      <c r="E109" s="3" t="s">
        <v>47</v>
      </c>
      <c r="F109">
        <f t="shared" ref="F109:Z109" si="30">SUM(F108:F108)</f>
        <v>0</v>
      </c>
      <c r="G109">
        <f t="shared" si="30"/>
        <v>0</v>
      </c>
      <c r="H109">
        <f t="shared" si="30"/>
        <v>0</v>
      </c>
      <c r="I109">
        <f t="shared" si="30"/>
        <v>0</v>
      </c>
      <c r="J109">
        <f t="shared" si="30"/>
        <v>0</v>
      </c>
      <c r="K109">
        <f t="shared" si="30"/>
        <v>0</v>
      </c>
      <c r="L109">
        <f t="shared" si="30"/>
        <v>0</v>
      </c>
      <c r="M109">
        <f t="shared" si="30"/>
        <v>0</v>
      </c>
      <c r="N109">
        <f t="shared" si="30"/>
        <v>0</v>
      </c>
      <c r="O109">
        <f t="shared" si="30"/>
        <v>0</v>
      </c>
      <c r="P109">
        <f t="shared" si="30"/>
        <v>0</v>
      </c>
      <c r="Q109">
        <f t="shared" si="30"/>
        <v>0</v>
      </c>
      <c r="R109">
        <f t="shared" si="30"/>
        <v>0</v>
      </c>
      <c r="S109">
        <f t="shared" si="30"/>
        <v>0</v>
      </c>
      <c r="T109">
        <f t="shared" si="30"/>
        <v>0</v>
      </c>
      <c r="U109">
        <f t="shared" si="30"/>
        <v>0</v>
      </c>
      <c r="V109">
        <f t="shared" si="30"/>
        <v>0</v>
      </c>
      <c r="W109">
        <f t="shared" si="30"/>
        <v>0</v>
      </c>
      <c r="X109">
        <f t="shared" si="30"/>
        <v>0</v>
      </c>
      <c r="Y109">
        <f t="shared" si="30"/>
        <v>0</v>
      </c>
      <c r="Z109">
        <f t="shared" si="30"/>
        <v>0</v>
      </c>
    </row>
    <row r="110" spans="1:26">
      <c r="A110" s="3"/>
      <c r="B110" s="3"/>
      <c r="F110"/>
    </row>
    <row r="111" spans="1:26">
      <c r="A111" s="49" t="s">
        <v>53</v>
      </c>
      <c r="B111" s="14" t="s">
        <v>699</v>
      </c>
      <c r="C111" s="13" t="s">
        <v>383</v>
      </c>
      <c r="D111" s="13" t="s">
        <v>389</v>
      </c>
      <c r="E111" s="50" t="s">
        <v>390</v>
      </c>
      <c r="F111" s="21"/>
      <c r="G111" s="13"/>
      <c r="H111" s="13"/>
      <c r="I111" s="13"/>
      <c r="J111" s="13">
        <v>1</v>
      </c>
      <c r="K111" s="13"/>
      <c r="L111" s="13"/>
      <c r="M111" s="13"/>
      <c r="N111" s="13"/>
      <c r="O111" s="13"/>
      <c r="P111" s="13"/>
      <c r="Q111" s="13"/>
      <c r="R111" s="13"/>
      <c r="S111" s="13"/>
      <c r="T111" s="13"/>
      <c r="U111" s="13"/>
      <c r="V111" s="13">
        <v>1</v>
      </c>
      <c r="W111" s="15"/>
      <c r="X111" s="19">
        <f t="shared" ref="X111:Y114" si="31">F111+H111+J111+L111+N111+P111+R111+T111+V111</f>
        <v>2</v>
      </c>
      <c r="Y111" s="50">
        <f t="shared" si="31"/>
        <v>0</v>
      </c>
      <c r="Z111">
        <f>SUM(X111:Y111)</f>
        <v>2</v>
      </c>
    </row>
    <row r="112" spans="1:26">
      <c r="A112" s="51" t="s">
        <v>53</v>
      </c>
      <c r="B112" s="16" t="s">
        <v>702</v>
      </c>
      <c r="C112" s="47" t="s">
        <v>386</v>
      </c>
      <c r="D112" s="47" t="s">
        <v>395</v>
      </c>
      <c r="E112" s="52" t="s">
        <v>396</v>
      </c>
      <c r="F112" s="56"/>
      <c r="G112" s="47"/>
      <c r="H112" s="47"/>
      <c r="I112" s="47"/>
      <c r="J112" s="47"/>
      <c r="K112" s="47"/>
      <c r="L112" s="47"/>
      <c r="M112" s="47"/>
      <c r="N112" s="47"/>
      <c r="O112" s="47"/>
      <c r="P112" s="47"/>
      <c r="Q112" s="47"/>
      <c r="R112" s="47"/>
      <c r="S112" s="47">
        <v>1</v>
      </c>
      <c r="T112" s="47"/>
      <c r="U112" s="47"/>
      <c r="V112" s="47">
        <v>1</v>
      </c>
      <c r="W112" s="48"/>
      <c r="X112" s="61">
        <f>F112+H112+J112+L112+N112+P112+R112+T112+V112</f>
        <v>1</v>
      </c>
      <c r="Y112" s="52">
        <f t="shared" si="31"/>
        <v>1</v>
      </c>
      <c r="Z112">
        <f>SUM(X112:Y112)</f>
        <v>2</v>
      </c>
    </row>
    <row r="113" spans="1:26">
      <c r="A113" s="51" t="s">
        <v>53</v>
      </c>
      <c r="B113" s="16" t="s">
        <v>707</v>
      </c>
      <c r="C113" s="47" t="s">
        <v>383</v>
      </c>
      <c r="D113" s="47" t="s">
        <v>403</v>
      </c>
      <c r="E113" s="52" t="s">
        <v>404</v>
      </c>
      <c r="F113" s="56"/>
      <c r="G113" s="47"/>
      <c r="H113" s="47"/>
      <c r="I113" s="47"/>
      <c r="J113" s="47"/>
      <c r="K113" s="47"/>
      <c r="L113" s="47"/>
      <c r="M113" s="47"/>
      <c r="N113" s="47"/>
      <c r="O113" s="47"/>
      <c r="P113" s="47"/>
      <c r="Q113" s="47"/>
      <c r="R113" s="47"/>
      <c r="S113" s="47"/>
      <c r="T113" s="47"/>
      <c r="U113" s="47"/>
      <c r="V113" s="47">
        <v>2</v>
      </c>
      <c r="W113" s="48"/>
      <c r="X113" s="61">
        <f>F113+H113+J113+L113+N113+P113+R113+T113+V113</f>
        <v>2</v>
      </c>
      <c r="Y113" s="52">
        <f t="shared" ref="Y113" si="32">G113+I113+K113+M113+O113+Q113+S113+U113+W113</f>
        <v>0</v>
      </c>
      <c r="Z113">
        <f>SUM(X113:Y113)</f>
        <v>2</v>
      </c>
    </row>
    <row r="114" spans="1:26">
      <c r="A114" s="53" t="s">
        <v>53</v>
      </c>
      <c r="B114" s="17" t="s">
        <v>736</v>
      </c>
      <c r="C114" s="54" t="s">
        <v>414</v>
      </c>
      <c r="D114" s="54" t="s">
        <v>417</v>
      </c>
      <c r="E114" s="55" t="s">
        <v>418</v>
      </c>
      <c r="F114" s="57"/>
      <c r="G114" s="54"/>
      <c r="H114" s="54"/>
      <c r="I114" s="54"/>
      <c r="J114" s="54"/>
      <c r="K114" s="54"/>
      <c r="L114" s="54"/>
      <c r="M114" s="54">
        <v>1</v>
      </c>
      <c r="N114" s="54"/>
      <c r="O114" s="54"/>
      <c r="P114" s="54"/>
      <c r="Q114" s="54"/>
      <c r="R114" s="54"/>
      <c r="S114" s="54"/>
      <c r="T114" s="54"/>
      <c r="U114" s="54"/>
      <c r="V114" s="54"/>
      <c r="W114" s="60"/>
      <c r="X114" s="62">
        <f t="shared" si="31"/>
        <v>0</v>
      </c>
      <c r="Y114" s="55">
        <f t="shared" si="31"/>
        <v>1</v>
      </c>
      <c r="Z114">
        <f>SUM(X114:Y114)</f>
        <v>1</v>
      </c>
    </row>
    <row r="115" spans="1:26">
      <c r="A115" s="3"/>
      <c r="B115" s="3"/>
      <c r="E115" s="67" t="s">
        <v>46</v>
      </c>
      <c r="F115">
        <f>SUM(F111:F114)</f>
        <v>0</v>
      </c>
      <c r="G115">
        <f t="shared" ref="G115:Z115" si="33">SUM(G111:G114)</f>
        <v>0</v>
      </c>
      <c r="H115">
        <f t="shared" si="33"/>
        <v>0</v>
      </c>
      <c r="I115">
        <f t="shared" si="33"/>
        <v>0</v>
      </c>
      <c r="J115">
        <f t="shared" si="33"/>
        <v>1</v>
      </c>
      <c r="K115">
        <f t="shared" si="33"/>
        <v>0</v>
      </c>
      <c r="L115">
        <f t="shared" si="33"/>
        <v>0</v>
      </c>
      <c r="M115">
        <f t="shared" si="33"/>
        <v>1</v>
      </c>
      <c r="N115">
        <f t="shared" si="33"/>
        <v>0</v>
      </c>
      <c r="O115">
        <f t="shared" si="33"/>
        <v>0</v>
      </c>
      <c r="P115">
        <f t="shared" si="33"/>
        <v>0</v>
      </c>
      <c r="Q115">
        <f t="shared" si="33"/>
        <v>0</v>
      </c>
      <c r="R115">
        <f t="shared" si="33"/>
        <v>0</v>
      </c>
      <c r="S115">
        <f t="shared" si="33"/>
        <v>1</v>
      </c>
      <c r="T115">
        <f t="shared" si="33"/>
        <v>0</v>
      </c>
      <c r="U115">
        <f t="shared" si="33"/>
        <v>0</v>
      </c>
      <c r="V115">
        <f t="shared" si="33"/>
        <v>4</v>
      </c>
      <c r="W115">
        <f t="shared" si="33"/>
        <v>0</v>
      </c>
      <c r="X115">
        <f t="shared" si="33"/>
        <v>5</v>
      </c>
      <c r="Y115">
        <f t="shared" si="33"/>
        <v>2</v>
      </c>
      <c r="Z115">
        <f t="shared" si="33"/>
        <v>7</v>
      </c>
    </row>
    <row r="116" spans="1:26">
      <c r="A116" s="3"/>
      <c r="B116" s="3"/>
      <c r="F116"/>
    </row>
    <row r="117" spans="1:26">
      <c r="A117" s="49" t="s">
        <v>14</v>
      </c>
      <c r="B117" s="112" t="s">
        <v>596</v>
      </c>
      <c r="C117" s="13" t="s">
        <v>383</v>
      </c>
      <c r="D117" s="13" t="s">
        <v>427</v>
      </c>
      <c r="E117" s="50" t="s">
        <v>428</v>
      </c>
      <c r="F117" s="21"/>
      <c r="G117" s="13"/>
      <c r="H117" s="13"/>
      <c r="I117" s="13"/>
      <c r="J117" s="13"/>
      <c r="K117" s="13"/>
      <c r="L117" s="13">
        <v>1</v>
      </c>
      <c r="M117" s="13"/>
      <c r="N117" s="13"/>
      <c r="O117" s="13"/>
      <c r="P117" s="13"/>
      <c r="Q117" s="13"/>
      <c r="R117" s="13"/>
      <c r="S117" s="13"/>
      <c r="T117" s="13"/>
      <c r="U117" s="13"/>
      <c r="V117" s="13"/>
      <c r="W117" s="15"/>
      <c r="X117" s="19">
        <f t="shared" ref="X117:Y119" si="34">F117+H117+J117+L117+N117+P117+R117+T117+V117</f>
        <v>1</v>
      </c>
      <c r="Y117" s="50">
        <f t="shared" si="34"/>
        <v>0</v>
      </c>
      <c r="Z117">
        <f>SUM(X117:Y117)</f>
        <v>1</v>
      </c>
    </row>
    <row r="118" spans="1:26">
      <c r="A118" s="51" t="s">
        <v>14</v>
      </c>
      <c r="B118" s="58" t="s">
        <v>722</v>
      </c>
      <c r="C118" s="47" t="s">
        <v>383</v>
      </c>
      <c r="D118" s="47" t="s">
        <v>490</v>
      </c>
      <c r="E118" s="52" t="s">
        <v>491</v>
      </c>
      <c r="F118" s="56"/>
      <c r="G118" s="47"/>
      <c r="H118" s="47"/>
      <c r="I118" s="47"/>
      <c r="J118" s="47"/>
      <c r="K118" s="47"/>
      <c r="L118" s="47"/>
      <c r="M118" s="47"/>
      <c r="N118" s="47">
        <v>1</v>
      </c>
      <c r="O118" s="47"/>
      <c r="P118" s="47"/>
      <c r="Q118" s="47"/>
      <c r="R118" s="47"/>
      <c r="S118" s="47"/>
      <c r="T118" s="47"/>
      <c r="U118" s="47"/>
      <c r="V118" s="47">
        <v>1</v>
      </c>
      <c r="W118" s="48">
        <v>1</v>
      </c>
      <c r="X118" s="61">
        <f t="shared" si="34"/>
        <v>2</v>
      </c>
      <c r="Y118" s="52">
        <f t="shared" si="34"/>
        <v>1</v>
      </c>
      <c r="Z118">
        <f>SUM(X118:Y118)</f>
        <v>3</v>
      </c>
    </row>
    <row r="119" spans="1:26">
      <c r="A119" s="53" t="s">
        <v>14</v>
      </c>
      <c r="B119" s="17" t="s">
        <v>690</v>
      </c>
      <c r="C119" s="54" t="s">
        <v>511</v>
      </c>
      <c r="D119" s="54" t="s">
        <v>514</v>
      </c>
      <c r="E119" s="55" t="s">
        <v>515</v>
      </c>
      <c r="F119" s="57"/>
      <c r="G119" s="54"/>
      <c r="H119" s="54"/>
      <c r="I119" s="54"/>
      <c r="J119" s="54"/>
      <c r="K119" s="54"/>
      <c r="L119" s="54"/>
      <c r="M119" s="54"/>
      <c r="N119" s="54"/>
      <c r="O119" s="54"/>
      <c r="P119" s="54"/>
      <c r="Q119" s="54"/>
      <c r="R119" s="54"/>
      <c r="S119" s="54"/>
      <c r="T119" s="54"/>
      <c r="U119" s="54"/>
      <c r="V119" s="54"/>
      <c r="W119" s="60">
        <v>1</v>
      </c>
      <c r="X119" s="62">
        <f t="shared" si="34"/>
        <v>0</v>
      </c>
      <c r="Y119" s="55">
        <f t="shared" si="34"/>
        <v>1</v>
      </c>
      <c r="Z119">
        <f>SUM(X119:Y119)</f>
        <v>1</v>
      </c>
    </row>
    <row r="120" spans="1:26">
      <c r="A120" s="46"/>
      <c r="B120" s="3"/>
      <c r="E120" s="67" t="s">
        <v>45</v>
      </c>
      <c r="F120">
        <f t="shared" ref="F120:Z120" si="35">SUM(F117:F119)</f>
        <v>0</v>
      </c>
      <c r="G120">
        <f t="shared" si="35"/>
        <v>0</v>
      </c>
      <c r="H120">
        <f t="shared" si="35"/>
        <v>0</v>
      </c>
      <c r="I120">
        <f t="shared" si="35"/>
        <v>0</v>
      </c>
      <c r="J120">
        <f t="shared" si="35"/>
        <v>0</v>
      </c>
      <c r="K120">
        <f t="shared" si="35"/>
        <v>0</v>
      </c>
      <c r="L120">
        <f t="shared" si="35"/>
        <v>1</v>
      </c>
      <c r="M120">
        <f t="shared" si="35"/>
        <v>0</v>
      </c>
      <c r="N120">
        <f t="shared" si="35"/>
        <v>1</v>
      </c>
      <c r="O120">
        <f t="shared" si="35"/>
        <v>0</v>
      </c>
      <c r="P120">
        <f t="shared" si="35"/>
        <v>0</v>
      </c>
      <c r="Q120">
        <f t="shared" si="35"/>
        <v>0</v>
      </c>
      <c r="R120">
        <f t="shared" si="35"/>
        <v>0</v>
      </c>
      <c r="S120">
        <f t="shared" si="35"/>
        <v>0</v>
      </c>
      <c r="T120">
        <f t="shared" si="35"/>
        <v>0</v>
      </c>
      <c r="U120">
        <f t="shared" si="35"/>
        <v>0</v>
      </c>
      <c r="V120">
        <f t="shared" si="35"/>
        <v>1</v>
      </c>
      <c r="W120">
        <f t="shared" si="35"/>
        <v>2</v>
      </c>
      <c r="X120">
        <f t="shared" si="35"/>
        <v>3</v>
      </c>
      <c r="Y120">
        <f t="shared" si="35"/>
        <v>2</v>
      </c>
      <c r="Z120">
        <f t="shared" si="35"/>
        <v>5</v>
      </c>
    </row>
    <row r="121" spans="1:26">
      <c r="A121" s="3"/>
      <c r="B121" s="3"/>
      <c r="F121"/>
    </row>
    <row r="122" spans="1:26">
      <c r="A122" s="63" t="s">
        <v>15</v>
      </c>
      <c r="B122" s="107" t="s">
        <v>632</v>
      </c>
      <c r="C122" s="18" t="s">
        <v>383</v>
      </c>
      <c r="D122" s="18" t="s">
        <v>526</v>
      </c>
      <c r="E122" s="65" t="s">
        <v>527</v>
      </c>
      <c r="F122" s="66"/>
      <c r="G122" s="18"/>
      <c r="H122" s="18"/>
      <c r="I122" s="18"/>
      <c r="J122" s="18"/>
      <c r="K122" s="18"/>
      <c r="L122" s="18"/>
      <c r="M122" s="18"/>
      <c r="N122" s="18">
        <v>1</v>
      </c>
      <c r="O122" s="18"/>
      <c r="P122" s="18"/>
      <c r="Q122" s="18"/>
      <c r="R122" s="18"/>
      <c r="S122" s="18"/>
      <c r="T122" s="18"/>
      <c r="U122" s="18"/>
      <c r="V122" s="18"/>
      <c r="W122" s="20"/>
      <c r="X122" s="66">
        <f>F122+H122+J122+L122+N122+P122+R122+T122+V122</f>
        <v>1</v>
      </c>
      <c r="Y122" s="65">
        <f>G122+I122+K122+M122+O122+Q122+S122+U122+W122</f>
        <v>0</v>
      </c>
      <c r="Z122">
        <f>SUM(X122:Y122)</f>
        <v>1</v>
      </c>
    </row>
    <row r="123" spans="1:26">
      <c r="A123" s="46"/>
      <c r="B123" s="3"/>
      <c r="E123" s="67" t="s">
        <v>44</v>
      </c>
      <c r="F123">
        <f t="shared" ref="F123:Z123" si="36">SUM(F122:F122)</f>
        <v>0</v>
      </c>
      <c r="G123">
        <f t="shared" si="36"/>
        <v>0</v>
      </c>
      <c r="H123">
        <f t="shared" si="36"/>
        <v>0</v>
      </c>
      <c r="I123">
        <f t="shared" si="36"/>
        <v>0</v>
      </c>
      <c r="J123">
        <f t="shared" si="36"/>
        <v>0</v>
      </c>
      <c r="K123">
        <f t="shared" si="36"/>
        <v>0</v>
      </c>
      <c r="L123">
        <f t="shared" si="36"/>
        <v>0</v>
      </c>
      <c r="M123">
        <f t="shared" si="36"/>
        <v>0</v>
      </c>
      <c r="N123">
        <f t="shared" si="36"/>
        <v>1</v>
      </c>
      <c r="O123">
        <f t="shared" si="36"/>
        <v>0</v>
      </c>
      <c r="P123">
        <f t="shared" si="36"/>
        <v>0</v>
      </c>
      <c r="Q123">
        <f t="shared" si="36"/>
        <v>0</v>
      </c>
      <c r="R123">
        <f t="shared" si="36"/>
        <v>0</v>
      </c>
      <c r="S123">
        <f t="shared" si="36"/>
        <v>0</v>
      </c>
      <c r="T123">
        <f t="shared" si="36"/>
        <v>0</v>
      </c>
      <c r="U123">
        <f t="shared" si="36"/>
        <v>0</v>
      </c>
      <c r="V123">
        <f t="shared" si="36"/>
        <v>0</v>
      </c>
      <c r="W123">
        <f t="shared" si="36"/>
        <v>0</v>
      </c>
      <c r="X123">
        <f t="shared" si="36"/>
        <v>1</v>
      </c>
      <c r="Y123">
        <f t="shared" si="36"/>
        <v>0</v>
      </c>
      <c r="Z123">
        <f t="shared" si="36"/>
        <v>1</v>
      </c>
    </row>
    <row r="124" spans="1:26">
      <c r="A124" s="3"/>
      <c r="B124" s="3"/>
      <c r="F124"/>
    </row>
    <row r="125" spans="1:26">
      <c r="A125" s="63" t="s">
        <v>16</v>
      </c>
      <c r="B125" s="64">
        <v>512001</v>
      </c>
      <c r="C125" s="18" t="s">
        <v>10</v>
      </c>
      <c r="D125" s="18" t="s">
        <v>11</v>
      </c>
      <c r="E125" s="65" t="s">
        <v>89</v>
      </c>
      <c r="F125" s="22"/>
      <c r="G125" s="18"/>
      <c r="H125" s="18"/>
      <c r="I125" s="18"/>
      <c r="J125" s="18"/>
      <c r="K125" s="18"/>
      <c r="L125" s="18"/>
      <c r="M125" s="18"/>
      <c r="N125" s="18"/>
      <c r="O125" s="18"/>
      <c r="P125" s="18"/>
      <c r="Q125" s="18"/>
      <c r="R125" s="18"/>
      <c r="S125" s="18"/>
      <c r="T125" s="18"/>
      <c r="U125" s="18"/>
      <c r="V125" s="18"/>
      <c r="W125" s="20"/>
      <c r="X125" s="66">
        <f>F125+H125+J125+L125+N125+P125+R125+T125+V125</f>
        <v>0</v>
      </c>
      <c r="Y125" s="65">
        <f>G125+I125+K125+M125+O125+Q125+S125+U125+W125</f>
        <v>0</v>
      </c>
      <c r="Z125">
        <f>SUM(X125:Y125)</f>
        <v>0</v>
      </c>
    </row>
    <row r="126" spans="1:26">
      <c r="A126" s="3"/>
      <c r="B126" s="3"/>
      <c r="E126" s="67" t="s">
        <v>110</v>
      </c>
      <c r="F126">
        <f>SUM(F125)</f>
        <v>0</v>
      </c>
      <c r="G126">
        <f t="shared" ref="G126:Z126" si="37">SUM(G125)</f>
        <v>0</v>
      </c>
      <c r="H126">
        <f t="shared" si="37"/>
        <v>0</v>
      </c>
      <c r="I126">
        <f t="shared" si="37"/>
        <v>0</v>
      </c>
      <c r="J126">
        <f t="shared" si="37"/>
        <v>0</v>
      </c>
      <c r="K126">
        <f t="shared" si="37"/>
        <v>0</v>
      </c>
      <c r="L126">
        <f t="shared" si="37"/>
        <v>0</v>
      </c>
      <c r="M126">
        <f t="shared" si="37"/>
        <v>0</v>
      </c>
      <c r="N126">
        <f t="shared" si="37"/>
        <v>0</v>
      </c>
      <c r="O126">
        <f t="shared" si="37"/>
        <v>0</v>
      </c>
      <c r="P126">
        <f t="shared" si="37"/>
        <v>0</v>
      </c>
      <c r="Q126">
        <f t="shared" si="37"/>
        <v>0</v>
      </c>
      <c r="R126">
        <f t="shared" si="37"/>
        <v>0</v>
      </c>
      <c r="S126">
        <f t="shared" si="37"/>
        <v>0</v>
      </c>
      <c r="T126">
        <f t="shared" si="37"/>
        <v>0</v>
      </c>
      <c r="U126">
        <f t="shared" si="37"/>
        <v>0</v>
      </c>
      <c r="V126">
        <f t="shared" si="37"/>
        <v>0</v>
      </c>
      <c r="W126">
        <f t="shared" si="37"/>
        <v>0</v>
      </c>
      <c r="X126">
        <f t="shared" si="37"/>
        <v>0</v>
      </c>
      <c r="Y126">
        <f t="shared" si="37"/>
        <v>0</v>
      </c>
      <c r="Z126">
        <f t="shared" si="37"/>
        <v>0</v>
      </c>
    </row>
    <row r="127" spans="1:26">
      <c r="B127"/>
      <c r="F127"/>
    </row>
    <row r="128" spans="1:26">
      <c r="B128" t="s">
        <v>50</v>
      </c>
      <c r="E128" s="3" t="s">
        <v>9</v>
      </c>
      <c r="F128" s="1">
        <f t="shared" ref="F128:Z128" si="38">F106+F109+F115+F120+F123+F126</f>
        <v>0</v>
      </c>
      <c r="G128" s="1">
        <f t="shared" si="38"/>
        <v>0</v>
      </c>
      <c r="H128" s="1">
        <f t="shared" si="38"/>
        <v>0</v>
      </c>
      <c r="I128" s="1">
        <f t="shared" si="38"/>
        <v>0</v>
      </c>
      <c r="J128" s="1">
        <f t="shared" si="38"/>
        <v>1</v>
      </c>
      <c r="K128" s="1">
        <f t="shared" si="38"/>
        <v>0</v>
      </c>
      <c r="L128" s="1">
        <f t="shared" si="38"/>
        <v>1</v>
      </c>
      <c r="M128" s="1">
        <f t="shared" si="38"/>
        <v>1</v>
      </c>
      <c r="N128" s="1">
        <f t="shared" si="38"/>
        <v>2</v>
      </c>
      <c r="O128" s="1">
        <f t="shared" si="38"/>
        <v>0</v>
      </c>
      <c r="P128" s="1">
        <f t="shared" si="38"/>
        <v>0</v>
      </c>
      <c r="Q128" s="1">
        <f t="shared" si="38"/>
        <v>0</v>
      </c>
      <c r="R128" s="1">
        <f t="shared" si="38"/>
        <v>1</v>
      </c>
      <c r="S128" s="1">
        <f t="shared" si="38"/>
        <v>1</v>
      </c>
      <c r="T128" s="1">
        <f t="shared" si="38"/>
        <v>0</v>
      </c>
      <c r="U128" s="1">
        <f t="shared" si="38"/>
        <v>0</v>
      </c>
      <c r="V128" s="1">
        <f t="shared" si="38"/>
        <v>6</v>
      </c>
      <c r="W128" s="1">
        <f t="shared" si="38"/>
        <v>2</v>
      </c>
      <c r="X128" s="1">
        <f t="shared" si="38"/>
        <v>11</v>
      </c>
      <c r="Y128" s="1">
        <f t="shared" si="38"/>
        <v>4</v>
      </c>
      <c r="Z128" s="1">
        <f t="shared" si="38"/>
        <v>15</v>
      </c>
    </row>
    <row r="129" spans="1:26">
      <c r="B129"/>
      <c r="F129"/>
    </row>
    <row r="130" spans="1:26">
      <c r="B130"/>
      <c r="F130"/>
    </row>
    <row r="131" spans="1:26">
      <c r="A131" s="2" t="s">
        <v>3</v>
      </c>
      <c r="F131"/>
    </row>
    <row r="132" spans="1:26">
      <c r="A132" s="2" t="s">
        <v>100</v>
      </c>
      <c r="F132"/>
      <c r="G132" s="68"/>
    </row>
    <row r="133" spans="1:26">
      <c r="A133" s="2" t="s">
        <v>615</v>
      </c>
      <c r="F133"/>
    </row>
    <row r="134" spans="1:26">
      <c r="F134"/>
    </row>
    <row r="135" spans="1:26">
      <c r="F135" s="136" t="s">
        <v>80</v>
      </c>
      <c r="G135" s="135"/>
      <c r="H135" s="136" t="s">
        <v>81</v>
      </c>
      <c r="I135" s="137"/>
      <c r="J135" s="134" t="s">
        <v>82</v>
      </c>
      <c r="K135" s="135"/>
      <c r="L135" s="136" t="s">
        <v>83</v>
      </c>
      <c r="M135" s="137"/>
      <c r="N135" s="134" t="s">
        <v>4</v>
      </c>
      <c r="O135" s="135"/>
      <c r="P135" s="136" t="s">
        <v>84</v>
      </c>
      <c r="Q135" s="137"/>
      <c r="R135" s="132" t="s">
        <v>85</v>
      </c>
      <c r="S135" s="133"/>
      <c r="T135" s="132" t="s">
        <v>86</v>
      </c>
      <c r="U135" s="133"/>
      <c r="V135" s="134" t="s">
        <v>87</v>
      </c>
      <c r="W135" s="135"/>
      <c r="X135" s="136" t="s">
        <v>9</v>
      </c>
      <c r="Y135" s="137"/>
    </row>
    <row r="136" spans="1:26">
      <c r="A136" s="8" t="s">
        <v>6</v>
      </c>
      <c r="B136" s="12" t="s">
        <v>94</v>
      </c>
      <c r="C136" s="9" t="s">
        <v>8</v>
      </c>
      <c r="D136" s="9" t="s">
        <v>7</v>
      </c>
      <c r="E136" s="9" t="s">
        <v>12</v>
      </c>
      <c r="F136" s="4" t="s">
        <v>1</v>
      </c>
      <c r="G136" s="6" t="s">
        <v>2</v>
      </c>
      <c r="H136" s="4" t="s">
        <v>1</v>
      </c>
      <c r="I136" s="5" t="s">
        <v>2</v>
      </c>
      <c r="J136" s="7" t="s">
        <v>1</v>
      </c>
      <c r="K136" s="6" t="s">
        <v>2</v>
      </c>
      <c r="L136" s="4" t="s">
        <v>1</v>
      </c>
      <c r="M136" s="5" t="s">
        <v>2</v>
      </c>
      <c r="N136" s="7" t="s">
        <v>1</v>
      </c>
      <c r="O136" s="6" t="s">
        <v>2</v>
      </c>
      <c r="P136" s="4" t="s">
        <v>1</v>
      </c>
      <c r="Q136" s="5" t="s">
        <v>2</v>
      </c>
      <c r="R136" s="4" t="s">
        <v>1</v>
      </c>
      <c r="S136" s="5" t="s">
        <v>2</v>
      </c>
      <c r="T136" s="4" t="s">
        <v>1</v>
      </c>
      <c r="U136" s="5" t="s">
        <v>2</v>
      </c>
      <c r="V136" s="7" t="s">
        <v>1</v>
      </c>
      <c r="W136" s="6" t="s">
        <v>2</v>
      </c>
      <c r="X136" s="4" t="s">
        <v>1</v>
      </c>
      <c r="Y136" s="5" t="s">
        <v>2</v>
      </c>
      <c r="Z136" s="10" t="s">
        <v>0</v>
      </c>
    </row>
    <row r="137" spans="1:26">
      <c r="A137" s="49" t="s">
        <v>52</v>
      </c>
      <c r="B137" s="14"/>
      <c r="C137" s="13" t="s">
        <v>90</v>
      </c>
      <c r="D137" s="13" t="s">
        <v>132</v>
      </c>
      <c r="E137" s="50" t="s">
        <v>133</v>
      </c>
      <c r="F137" s="21">
        <v>1</v>
      </c>
      <c r="G137" s="13"/>
      <c r="H137" s="13"/>
      <c r="I137" s="13"/>
      <c r="J137" s="13"/>
      <c r="K137" s="13">
        <v>1</v>
      </c>
      <c r="L137" s="13"/>
      <c r="M137" s="13"/>
      <c r="N137" s="13">
        <v>1</v>
      </c>
      <c r="O137" s="13">
        <v>2</v>
      </c>
      <c r="P137" s="13"/>
      <c r="Q137" s="13">
        <v>1</v>
      </c>
      <c r="R137" s="13">
        <v>11</v>
      </c>
      <c r="S137" s="13">
        <v>6</v>
      </c>
      <c r="T137" s="13"/>
      <c r="U137" s="13"/>
      <c r="V137" s="13">
        <v>14</v>
      </c>
      <c r="W137" s="15">
        <v>5</v>
      </c>
      <c r="X137" s="19">
        <f t="shared" ref="X137:Y143" si="39">F137+H137+J137+L137+N137+P137+R137+T137+V137</f>
        <v>27</v>
      </c>
      <c r="Y137" s="50">
        <f t="shared" si="39"/>
        <v>15</v>
      </c>
      <c r="Z137">
        <f t="shared" ref="Z137:Z143" si="40">SUM(X137:Y137)</f>
        <v>42</v>
      </c>
    </row>
    <row r="138" spans="1:26">
      <c r="A138" s="51" t="s">
        <v>52</v>
      </c>
      <c r="B138" s="16"/>
      <c r="C138" s="47" t="s">
        <v>90</v>
      </c>
      <c r="D138" s="47" t="s">
        <v>91</v>
      </c>
      <c r="E138" s="52" t="s">
        <v>95</v>
      </c>
      <c r="F138" s="56"/>
      <c r="G138" s="47"/>
      <c r="H138" s="47"/>
      <c r="I138" s="47">
        <v>1</v>
      </c>
      <c r="J138" s="47"/>
      <c r="K138" s="47"/>
      <c r="L138" s="47">
        <v>1</v>
      </c>
      <c r="M138" s="47">
        <v>7</v>
      </c>
      <c r="N138" s="47">
        <v>2</v>
      </c>
      <c r="O138" s="47">
        <v>3</v>
      </c>
      <c r="P138" s="47"/>
      <c r="Q138" s="47"/>
      <c r="R138" s="47">
        <v>2</v>
      </c>
      <c r="S138" s="47">
        <v>8</v>
      </c>
      <c r="T138" s="47"/>
      <c r="U138" s="47"/>
      <c r="V138" s="47">
        <v>7</v>
      </c>
      <c r="W138" s="48">
        <v>12</v>
      </c>
      <c r="X138" s="61">
        <f t="shared" si="39"/>
        <v>12</v>
      </c>
      <c r="Y138" s="52">
        <f t="shared" si="39"/>
        <v>31</v>
      </c>
      <c r="Z138">
        <f t="shared" si="40"/>
        <v>43</v>
      </c>
    </row>
    <row r="139" spans="1:26">
      <c r="A139" s="51" t="s">
        <v>52</v>
      </c>
      <c r="B139" s="16"/>
      <c r="C139" s="47" t="s">
        <v>92</v>
      </c>
      <c r="D139" s="47" t="s">
        <v>134</v>
      </c>
      <c r="E139" s="52" t="s">
        <v>135</v>
      </c>
      <c r="F139" s="56"/>
      <c r="G139" s="47"/>
      <c r="H139" s="47"/>
      <c r="I139" s="47"/>
      <c r="J139" s="47"/>
      <c r="K139" s="47"/>
      <c r="L139" s="47"/>
      <c r="M139" s="47"/>
      <c r="N139" s="47"/>
      <c r="O139" s="47"/>
      <c r="P139" s="47"/>
      <c r="Q139" s="47"/>
      <c r="R139" s="47">
        <v>1</v>
      </c>
      <c r="S139" s="47"/>
      <c r="T139" s="47"/>
      <c r="U139" s="47"/>
      <c r="V139" s="47"/>
      <c r="W139" s="48"/>
      <c r="X139" s="61">
        <f t="shared" si="39"/>
        <v>1</v>
      </c>
      <c r="Y139" s="52">
        <f t="shared" si="39"/>
        <v>0</v>
      </c>
      <c r="Z139">
        <f t="shared" si="40"/>
        <v>1</v>
      </c>
    </row>
    <row r="140" spans="1:26">
      <c r="A140" s="51" t="s">
        <v>52</v>
      </c>
      <c r="B140" s="16"/>
      <c r="C140" s="47" t="s">
        <v>92</v>
      </c>
      <c r="D140" s="47" t="s">
        <v>92</v>
      </c>
      <c r="E140" s="52" t="s">
        <v>93</v>
      </c>
      <c r="F140" s="56"/>
      <c r="G140" s="47">
        <v>1</v>
      </c>
      <c r="H140" s="47"/>
      <c r="I140" s="47"/>
      <c r="J140" s="47">
        <v>1</v>
      </c>
      <c r="K140" s="47">
        <v>3</v>
      </c>
      <c r="L140" s="47"/>
      <c r="M140" s="47">
        <v>6</v>
      </c>
      <c r="N140" s="47">
        <v>2</v>
      </c>
      <c r="O140" s="47">
        <v>3</v>
      </c>
      <c r="P140" s="47">
        <v>2</v>
      </c>
      <c r="Q140" s="47">
        <v>1</v>
      </c>
      <c r="R140" s="47">
        <v>13</v>
      </c>
      <c r="S140" s="47">
        <v>20</v>
      </c>
      <c r="T140" s="47"/>
      <c r="U140" s="47"/>
      <c r="V140" s="47">
        <v>46</v>
      </c>
      <c r="W140" s="48">
        <v>45</v>
      </c>
      <c r="X140" s="61">
        <f t="shared" si="39"/>
        <v>64</v>
      </c>
      <c r="Y140" s="52">
        <f t="shared" si="39"/>
        <v>79</v>
      </c>
      <c r="Z140">
        <f t="shared" si="40"/>
        <v>143</v>
      </c>
    </row>
    <row r="141" spans="1:26">
      <c r="A141" s="51" t="s">
        <v>52</v>
      </c>
      <c r="B141" s="16"/>
      <c r="C141" s="47" t="s">
        <v>129</v>
      </c>
      <c r="D141" s="47" t="s">
        <v>136</v>
      </c>
      <c r="E141" s="52" t="s">
        <v>137</v>
      </c>
      <c r="F141" s="56"/>
      <c r="G141" s="47"/>
      <c r="H141" s="47"/>
      <c r="I141" s="47"/>
      <c r="J141" s="47"/>
      <c r="K141" s="47"/>
      <c r="L141" s="47"/>
      <c r="M141" s="47"/>
      <c r="N141" s="47"/>
      <c r="O141" s="47"/>
      <c r="P141" s="47">
        <v>11</v>
      </c>
      <c r="Q141" s="47">
        <v>6</v>
      </c>
      <c r="R141" s="47"/>
      <c r="S141" s="47"/>
      <c r="T141" s="47"/>
      <c r="U141" s="47"/>
      <c r="V141" s="47"/>
      <c r="W141" s="48"/>
      <c r="X141" s="61">
        <f t="shared" si="39"/>
        <v>11</v>
      </c>
      <c r="Y141" s="52">
        <f t="shared" si="39"/>
        <v>6</v>
      </c>
      <c r="Z141">
        <f t="shared" si="40"/>
        <v>17</v>
      </c>
    </row>
    <row r="142" spans="1:26">
      <c r="A142" s="51" t="s">
        <v>52</v>
      </c>
      <c r="B142" s="16"/>
      <c r="C142" s="47" t="s">
        <v>129</v>
      </c>
      <c r="D142" s="47" t="s">
        <v>138</v>
      </c>
      <c r="E142" s="52" t="s">
        <v>139</v>
      </c>
      <c r="F142" s="56"/>
      <c r="G142" s="47"/>
      <c r="H142" s="47"/>
      <c r="I142" s="47"/>
      <c r="J142" s="47"/>
      <c r="K142" s="47"/>
      <c r="L142" s="47"/>
      <c r="M142" s="47"/>
      <c r="N142" s="47"/>
      <c r="O142" s="47"/>
      <c r="P142" s="47"/>
      <c r="Q142" s="47">
        <v>1</v>
      </c>
      <c r="R142" s="47"/>
      <c r="S142" s="47"/>
      <c r="T142" s="47"/>
      <c r="U142" s="47"/>
      <c r="V142" s="47"/>
      <c r="W142" s="48"/>
      <c r="X142" s="61">
        <f t="shared" si="39"/>
        <v>0</v>
      </c>
      <c r="Y142" s="52">
        <f t="shared" si="39"/>
        <v>1</v>
      </c>
      <c r="Z142">
        <f t="shared" si="40"/>
        <v>1</v>
      </c>
    </row>
    <row r="143" spans="1:26">
      <c r="A143" s="53" t="s">
        <v>52</v>
      </c>
      <c r="B143" s="17"/>
      <c r="C143" s="54" t="s">
        <v>90</v>
      </c>
      <c r="D143" s="54" t="s">
        <v>142</v>
      </c>
      <c r="E143" s="55" t="s">
        <v>143</v>
      </c>
      <c r="F143" s="57"/>
      <c r="G143" s="54"/>
      <c r="H143" s="54"/>
      <c r="I143" s="54">
        <v>1</v>
      </c>
      <c r="J143" s="54"/>
      <c r="K143" s="54"/>
      <c r="L143" s="54">
        <v>2</v>
      </c>
      <c r="M143" s="54">
        <v>5</v>
      </c>
      <c r="N143" s="54">
        <v>1</v>
      </c>
      <c r="O143" s="54">
        <v>18</v>
      </c>
      <c r="P143" s="54"/>
      <c r="Q143" s="54"/>
      <c r="R143" s="54"/>
      <c r="S143" s="54">
        <v>11</v>
      </c>
      <c r="T143" s="54"/>
      <c r="U143" s="54"/>
      <c r="V143" s="54"/>
      <c r="W143" s="60">
        <v>2</v>
      </c>
      <c r="X143" s="62">
        <f t="shared" si="39"/>
        <v>3</v>
      </c>
      <c r="Y143" s="55">
        <f t="shared" si="39"/>
        <v>37</v>
      </c>
      <c r="Z143">
        <f t="shared" si="40"/>
        <v>40</v>
      </c>
    </row>
    <row r="144" spans="1:26">
      <c r="A144" s="3"/>
      <c r="B144" s="3"/>
      <c r="E144" s="67" t="s">
        <v>48</v>
      </c>
      <c r="F144">
        <f>SUM(F137:F143)</f>
        <v>1</v>
      </c>
      <c r="G144">
        <f t="shared" ref="G144:Z144" si="41">SUM(G137:G143)</f>
        <v>1</v>
      </c>
      <c r="H144">
        <f t="shared" si="41"/>
        <v>0</v>
      </c>
      <c r="I144">
        <f t="shared" si="41"/>
        <v>2</v>
      </c>
      <c r="J144">
        <f t="shared" si="41"/>
        <v>1</v>
      </c>
      <c r="K144">
        <f t="shared" si="41"/>
        <v>4</v>
      </c>
      <c r="L144">
        <f t="shared" si="41"/>
        <v>3</v>
      </c>
      <c r="M144">
        <f t="shared" si="41"/>
        <v>18</v>
      </c>
      <c r="N144">
        <f t="shared" si="41"/>
        <v>6</v>
      </c>
      <c r="O144">
        <f t="shared" si="41"/>
        <v>26</v>
      </c>
      <c r="P144">
        <f t="shared" si="41"/>
        <v>13</v>
      </c>
      <c r="Q144">
        <f t="shared" si="41"/>
        <v>9</v>
      </c>
      <c r="R144">
        <f t="shared" si="41"/>
        <v>27</v>
      </c>
      <c r="S144">
        <f t="shared" si="41"/>
        <v>45</v>
      </c>
      <c r="T144">
        <f t="shared" si="41"/>
        <v>0</v>
      </c>
      <c r="U144">
        <f t="shared" si="41"/>
        <v>0</v>
      </c>
      <c r="V144">
        <f t="shared" si="41"/>
        <v>67</v>
      </c>
      <c r="W144">
        <f t="shared" si="41"/>
        <v>64</v>
      </c>
      <c r="X144">
        <f t="shared" si="41"/>
        <v>118</v>
      </c>
      <c r="Y144">
        <f t="shared" si="41"/>
        <v>169</v>
      </c>
      <c r="Z144">
        <f t="shared" si="41"/>
        <v>287</v>
      </c>
    </row>
    <row r="145" spans="1:26">
      <c r="A145" s="3"/>
      <c r="B145" s="3"/>
      <c r="F145"/>
    </row>
    <row r="146" spans="1:26">
      <c r="A146" s="49" t="s">
        <v>13</v>
      </c>
      <c r="B146" s="112" t="s">
        <v>603</v>
      </c>
      <c r="C146" s="13" t="s">
        <v>144</v>
      </c>
      <c r="D146" s="13" t="s">
        <v>145</v>
      </c>
      <c r="E146" s="50" t="s">
        <v>146</v>
      </c>
      <c r="F146" s="21"/>
      <c r="G146" s="13"/>
      <c r="H146" s="13"/>
      <c r="I146" s="13"/>
      <c r="J146" s="13"/>
      <c r="K146" s="13"/>
      <c r="L146" s="13"/>
      <c r="M146" s="13"/>
      <c r="N146" s="13"/>
      <c r="O146" s="13"/>
      <c r="P146" s="13"/>
      <c r="Q146" s="13"/>
      <c r="R146" s="13"/>
      <c r="S146" s="13"/>
      <c r="T146" s="13"/>
      <c r="U146" s="13"/>
      <c r="V146" s="13"/>
      <c r="W146" s="15">
        <v>1</v>
      </c>
      <c r="X146" s="19">
        <f t="shared" ref="X146:Y163" si="42">F146+H146+J146+L146+N146+P146+R146+T146+V146</f>
        <v>0</v>
      </c>
      <c r="Y146" s="50">
        <f t="shared" si="42"/>
        <v>1</v>
      </c>
      <c r="Z146">
        <f t="shared" ref="Z146:Z163" si="43">SUM(X146:Y146)</f>
        <v>1</v>
      </c>
    </row>
    <row r="147" spans="1:26">
      <c r="A147" s="51" t="s">
        <v>13</v>
      </c>
      <c r="B147" s="113" t="s">
        <v>604</v>
      </c>
      <c r="C147" s="47" t="s">
        <v>144</v>
      </c>
      <c r="D147" s="47" t="s">
        <v>147</v>
      </c>
      <c r="E147" s="52" t="s">
        <v>148</v>
      </c>
      <c r="F147" s="56"/>
      <c r="G147" s="47"/>
      <c r="H147" s="47"/>
      <c r="I147" s="47"/>
      <c r="J147" s="47"/>
      <c r="K147" s="47"/>
      <c r="L147" s="47"/>
      <c r="M147" s="47"/>
      <c r="N147" s="47"/>
      <c r="O147" s="47"/>
      <c r="P147" s="47"/>
      <c r="Q147" s="47"/>
      <c r="R147" s="47"/>
      <c r="S147" s="47">
        <v>1</v>
      </c>
      <c r="T147" s="47"/>
      <c r="U147" s="47"/>
      <c r="V147" s="47"/>
      <c r="W147" s="48"/>
      <c r="X147" s="61">
        <f t="shared" si="42"/>
        <v>0</v>
      </c>
      <c r="Y147" s="52">
        <f t="shared" si="42"/>
        <v>1</v>
      </c>
      <c r="Z147">
        <f t="shared" si="43"/>
        <v>1</v>
      </c>
    </row>
    <row r="148" spans="1:26">
      <c r="A148" s="51" t="s">
        <v>13</v>
      </c>
      <c r="B148" s="113" t="s">
        <v>606</v>
      </c>
      <c r="C148" s="47" t="s">
        <v>144</v>
      </c>
      <c r="D148" s="47" t="s">
        <v>155</v>
      </c>
      <c r="E148" s="52" t="s">
        <v>156</v>
      </c>
      <c r="F148" s="56"/>
      <c r="G148" s="47"/>
      <c r="H148" s="47"/>
      <c r="I148" s="47"/>
      <c r="J148" s="47"/>
      <c r="K148" s="47"/>
      <c r="L148" s="47"/>
      <c r="M148" s="47"/>
      <c r="N148" s="47"/>
      <c r="O148" s="47"/>
      <c r="P148" s="47"/>
      <c r="Q148" s="47"/>
      <c r="R148" s="47"/>
      <c r="S148" s="47"/>
      <c r="T148" s="47"/>
      <c r="U148" s="47"/>
      <c r="V148" s="47">
        <v>1</v>
      </c>
      <c r="W148" s="48"/>
      <c r="X148" s="61">
        <f t="shared" si="42"/>
        <v>1</v>
      </c>
      <c r="Y148" s="52">
        <f t="shared" si="42"/>
        <v>0</v>
      </c>
      <c r="Z148">
        <f t="shared" si="43"/>
        <v>1</v>
      </c>
    </row>
    <row r="149" spans="1:26">
      <c r="A149" s="51" t="s">
        <v>13</v>
      </c>
      <c r="B149" s="113" t="s">
        <v>596</v>
      </c>
      <c r="C149" s="47" t="s">
        <v>159</v>
      </c>
      <c r="D149" s="47" t="s">
        <v>167</v>
      </c>
      <c r="E149" s="52" t="s">
        <v>168</v>
      </c>
      <c r="F149" s="56"/>
      <c r="G149" s="47"/>
      <c r="H149" s="47"/>
      <c r="I149" s="47"/>
      <c r="J149" s="47"/>
      <c r="K149" s="47"/>
      <c r="L149" s="47"/>
      <c r="M149" s="47"/>
      <c r="N149" s="47"/>
      <c r="O149" s="47"/>
      <c r="P149" s="47"/>
      <c r="Q149" s="47"/>
      <c r="R149" s="47"/>
      <c r="S149" s="47"/>
      <c r="T149" s="47"/>
      <c r="U149" s="47"/>
      <c r="V149" s="47">
        <v>1</v>
      </c>
      <c r="W149" s="48">
        <v>1</v>
      </c>
      <c r="X149" s="61">
        <f t="shared" si="42"/>
        <v>1</v>
      </c>
      <c r="Y149" s="52">
        <f t="shared" si="42"/>
        <v>1</v>
      </c>
      <c r="Z149">
        <f t="shared" si="43"/>
        <v>2</v>
      </c>
    </row>
    <row r="150" spans="1:26">
      <c r="A150" s="51" t="s">
        <v>13</v>
      </c>
      <c r="B150" s="16" t="s">
        <v>657</v>
      </c>
      <c r="C150" s="47" t="s">
        <v>144</v>
      </c>
      <c r="D150" s="47" t="s">
        <v>235</v>
      </c>
      <c r="E150" s="52" t="s">
        <v>236</v>
      </c>
      <c r="F150" s="56"/>
      <c r="G150" s="47"/>
      <c r="H150" s="47"/>
      <c r="I150" s="47"/>
      <c r="J150" s="47"/>
      <c r="K150" s="47"/>
      <c r="L150" s="47"/>
      <c r="M150" s="47"/>
      <c r="N150" s="47"/>
      <c r="O150" s="47">
        <v>1</v>
      </c>
      <c r="P150" s="47"/>
      <c r="Q150" s="47"/>
      <c r="R150" s="47"/>
      <c r="S150" s="47"/>
      <c r="T150" s="47"/>
      <c r="U150" s="47"/>
      <c r="V150" s="47"/>
      <c r="W150" s="48"/>
      <c r="X150" s="61">
        <f t="shared" si="42"/>
        <v>0</v>
      </c>
      <c r="Y150" s="52">
        <f t="shared" si="42"/>
        <v>1</v>
      </c>
      <c r="Z150">
        <f t="shared" si="43"/>
        <v>1</v>
      </c>
    </row>
    <row r="151" spans="1:26">
      <c r="A151" s="51" t="s">
        <v>13</v>
      </c>
      <c r="B151" s="16" t="s">
        <v>658</v>
      </c>
      <c r="C151" s="47" t="s">
        <v>144</v>
      </c>
      <c r="D151" s="47" t="s">
        <v>238</v>
      </c>
      <c r="E151" s="52" t="s">
        <v>239</v>
      </c>
      <c r="F151" s="56"/>
      <c r="G151" s="47"/>
      <c r="H151" s="47"/>
      <c r="I151" s="47"/>
      <c r="J151" s="47"/>
      <c r="K151" s="47"/>
      <c r="L151" s="47"/>
      <c r="M151" s="47"/>
      <c r="N151" s="47"/>
      <c r="O151" s="47"/>
      <c r="P151" s="47"/>
      <c r="Q151" s="47"/>
      <c r="R151" s="47"/>
      <c r="S151" s="47"/>
      <c r="T151" s="47"/>
      <c r="U151" s="47"/>
      <c r="V151" s="47"/>
      <c r="W151" s="48">
        <v>1</v>
      </c>
      <c r="X151" s="61">
        <f t="shared" si="42"/>
        <v>0</v>
      </c>
      <c r="Y151" s="52">
        <f t="shared" si="42"/>
        <v>1</v>
      </c>
      <c r="Z151">
        <f t="shared" si="43"/>
        <v>1</v>
      </c>
    </row>
    <row r="152" spans="1:26">
      <c r="A152" s="51" t="s">
        <v>13</v>
      </c>
      <c r="B152" s="16" t="s">
        <v>663</v>
      </c>
      <c r="C152" s="47" t="s">
        <v>180</v>
      </c>
      <c r="D152" s="47" t="s">
        <v>250</v>
      </c>
      <c r="E152" s="52" t="s">
        <v>251</v>
      </c>
      <c r="F152" s="56"/>
      <c r="G152" s="47"/>
      <c r="H152" s="47"/>
      <c r="I152" s="47"/>
      <c r="J152" s="47"/>
      <c r="K152" s="47"/>
      <c r="L152" s="47"/>
      <c r="M152" s="47"/>
      <c r="N152" s="47"/>
      <c r="O152" s="47"/>
      <c r="P152" s="47"/>
      <c r="Q152" s="47"/>
      <c r="R152" s="47"/>
      <c r="S152" s="47"/>
      <c r="T152" s="47"/>
      <c r="U152" s="47"/>
      <c r="V152" s="47"/>
      <c r="W152" s="48">
        <v>1</v>
      </c>
      <c r="X152" s="61">
        <f t="shared" si="42"/>
        <v>0</v>
      </c>
      <c r="Y152" s="52">
        <f t="shared" si="42"/>
        <v>1</v>
      </c>
      <c r="Z152">
        <f t="shared" si="43"/>
        <v>1</v>
      </c>
    </row>
    <row r="153" spans="1:26">
      <c r="A153" s="51" t="s">
        <v>13</v>
      </c>
      <c r="B153" s="16" t="s">
        <v>668</v>
      </c>
      <c r="C153" s="47" t="s">
        <v>159</v>
      </c>
      <c r="D153" s="47" t="s">
        <v>266</v>
      </c>
      <c r="E153" s="52" t="s">
        <v>267</v>
      </c>
      <c r="F153" s="56"/>
      <c r="G153" s="47"/>
      <c r="H153" s="47"/>
      <c r="I153" s="47"/>
      <c r="J153" s="47"/>
      <c r="K153" s="47"/>
      <c r="L153" s="47"/>
      <c r="M153" s="47"/>
      <c r="N153" s="47"/>
      <c r="O153" s="47"/>
      <c r="P153" s="47"/>
      <c r="Q153" s="47"/>
      <c r="R153" s="47"/>
      <c r="S153" s="47"/>
      <c r="T153" s="47"/>
      <c r="U153" s="47"/>
      <c r="V153" s="47">
        <v>1</v>
      </c>
      <c r="W153" s="48"/>
      <c r="X153" s="61">
        <f t="shared" si="42"/>
        <v>1</v>
      </c>
      <c r="Y153" s="52">
        <f t="shared" si="42"/>
        <v>0</v>
      </c>
      <c r="Z153">
        <f t="shared" si="43"/>
        <v>1</v>
      </c>
    </row>
    <row r="154" spans="1:26">
      <c r="A154" s="51" t="s">
        <v>13</v>
      </c>
      <c r="B154" s="16" t="s">
        <v>670</v>
      </c>
      <c r="C154" s="47" t="s">
        <v>159</v>
      </c>
      <c r="D154" s="47" t="s">
        <v>270</v>
      </c>
      <c r="E154" s="52" t="s">
        <v>271</v>
      </c>
      <c r="F154" s="56"/>
      <c r="G154" s="47"/>
      <c r="H154" s="47"/>
      <c r="I154" s="47"/>
      <c r="J154" s="47"/>
      <c r="K154" s="47"/>
      <c r="L154" s="47">
        <v>1</v>
      </c>
      <c r="M154" s="47"/>
      <c r="N154" s="47"/>
      <c r="O154" s="47">
        <v>1</v>
      </c>
      <c r="P154" s="47"/>
      <c r="Q154" s="47"/>
      <c r="R154" s="47"/>
      <c r="S154" s="47">
        <v>2</v>
      </c>
      <c r="T154" s="47"/>
      <c r="U154" s="47"/>
      <c r="V154" s="47"/>
      <c r="W154" s="48"/>
      <c r="X154" s="61">
        <f t="shared" si="42"/>
        <v>1</v>
      </c>
      <c r="Y154" s="52">
        <f t="shared" si="42"/>
        <v>3</v>
      </c>
      <c r="Z154">
        <f t="shared" si="43"/>
        <v>4</v>
      </c>
    </row>
    <row r="155" spans="1:26">
      <c r="A155" s="51" t="s">
        <v>13</v>
      </c>
      <c r="B155" s="16" t="s">
        <v>684</v>
      </c>
      <c r="C155" s="47" t="s">
        <v>169</v>
      </c>
      <c r="D155" s="47" t="s">
        <v>310</v>
      </c>
      <c r="E155" s="52" t="s">
        <v>311</v>
      </c>
      <c r="F155" s="56"/>
      <c r="G155" s="47"/>
      <c r="H155" s="47"/>
      <c r="I155" s="47"/>
      <c r="J155" s="47"/>
      <c r="K155" s="47"/>
      <c r="L155" s="47"/>
      <c r="M155" s="47"/>
      <c r="N155" s="47"/>
      <c r="O155" s="47"/>
      <c r="P155" s="47"/>
      <c r="Q155" s="47"/>
      <c r="R155" s="47"/>
      <c r="S155" s="47">
        <v>1</v>
      </c>
      <c r="T155" s="47"/>
      <c r="U155" s="47"/>
      <c r="V155" s="47"/>
      <c r="W155" s="48"/>
      <c r="X155" s="61">
        <f t="shared" si="42"/>
        <v>0</v>
      </c>
      <c r="Y155" s="52">
        <f t="shared" si="42"/>
        <v>1</v>
      </c>
      <c r="Z155">
        <f t="shared" si="43"/>
        <v>1</v>
      </c>
    </row>
    <row r="156" spans="1:26">
      <c r="A156" s="51" t="s">
        <v>13</v>
      </c>
      <c r="B156" s="16" t="s">
        <v>685</v>
      </c>
      <c r="C156" s="47" t="s">
        <v>144</v>
      </c>
      <c r="D156" s="47" t="s">
        <v>312</v>
      </c>
      <c r="E156" s="52" t="s">
        <v>313</v>
      </c>
      <c r="F156" s="56"/>
      <c r="G156" s="47"/>
      <c r="H156" s="47"/>
      <c r="I156" s="47"/>
      <c r="J156" s="47"/>
      <c r="K156" s="47"/>
      <c r="L156" s="47"/>
      <c r="M156" s="47"/>
      <c r="N156" s="47"/>
      <c r="O156" s="47"/>
      <c r="P156" s="47"/>
      <c r="Q156" s="47"/>
      <c r="R156" s="47"/>
      <c r="S156" s="47"/>
      <c r="T156" s="47"/>
      <c r="U156" s="47"/>
      <c r="V156" s="47"/>
      <c r="W156" s="48">
        <v>2</v>
      </c>
      <c r="X156" s="61">
        <f t="shared" si="42"/>
        <v>0</v>
      </c>
      <c r="Y156" s="52">
        <f t="shared" si="42"/>
        <v>2</v>
      </c>
      <c r="Z156">
        <f t="shared" si="43"/>
        <v>2</v>
      </c>
    </row>
    <row r="157" spans="1:26">
      <c r="A157" s="51" t="s">
        <v>13</v>
      </c>
      <c r="B157" s="16" t="s">
        <v>687</v>
      </c>
      <c r="C157" s="47" t="s">
        <v>144</v>
      </c>
      <c r="D157" s="47" t="s">
        <v>316</v>
      </c>
      <c r="E157" s="52" t="s">
        <v>317</v>
      </c>
      <c r="F157" s="56"/>
      <c r="G157" s="47"/>
      <c r="H157" s="47"/>
      <c r="I157" s="47"/>
      <c r="J157" s="47"/>
      <c r="K157" s="47"/>
      <c r="L157" s="47"/>
      <c r="M157" s="47"/>
      <c r="N157" s="47"/>
      <c r="O157" s="47"/>
      <c r="P157" s="47"/>
      <c r="Q157" s="47"/>
      <c r="R157" s="47"/>
      <c r="S157" s="47"/>
      <c r="T157" s="47"/>
      <c r="U157" s="47"/>
      <c r="V157" s="47"/>
      <c r="W157" s="48">
        <v>1</v>
      </c>
      <c r="X157" s="61">
        <f t="shared" si="42"/>
        <v>0</v>
      </c>
      <c r="Y157" s="52">
        <f t="shared" si="42"/>
        <v>1</v>
      </c>
      <c r="Z157">
        <f t="shared" si="43"/>
        <v>1</v>
      </c>
    </row>
    <row r="158" spans="1:26">
      <c r="A158" s="51" t="s">
        <v>13</v>
      </c>
      <c r="B158" s="16" t="s">
        <v>690</v>
      </c>
      <c r="C158" s="47" t="s">
        <v>325</v>
      </c>
      <c r="D158" s="47" t="s">
        <v>326</v>
      </c>
      <c r="E158" s="52" t="s">
        <v>327</v>
      </c>
      <c r="F158" s="56"/>
      <c r="G158" s="47"/>
      <c r="H158" s="47"/>
      <c r="I158" s="47"/>
      <c r="J158" s="47"/>
      <c r="K158" s="47"/>
      <c r="L158" s="47"/>
      <c r="M158" s="47"/>
      <c r="N158" s="47"/>
      <c r="O158" s="47"/>
      <c r="P158" s="47"/>
      <c r="Q158" s="47">
        <v>1</v>
      </c>
      <c r="R158" s="47"/>
      <c r="S158" s="47"/>
      <c r="T158" s="47"/>
      <c r="U158" s="47"/>
      <c r="V158" s="47">
        <v>1</v>
      </c>
      <c r="W158" s="48"/>
      <c r="X158" s="61">
        <f t="shared" si="42"/>
        <v>1</v>
      </c>
      <c r="Y158" s="52">
        <f t="shared" si="42"/>
        <v>1</v>
      </c>
      <c r="Z158">
        <f t="shared" si="43"/>
        <v>2</v>
      </c>
    </row>
    <row r="159" spans="1:26">
      <c r="A159" s="51" t="s">
        <v>13</v>
      </c>
      <c r="B159" s="16" t="s">
        <v>696</v>
      </c>
      <c r="C159" s="47" t="s">
        <v>325</v>
      </c>
      <c r="D159" s="47" t="s">
        <v>338</v>
      </c>
      <c r="E159" s="52" t="s">
        <v>339</v>
      </c>
      <c r="F159" s="56"/>
      <c r="G159" s="47"/>
      <c r="H159" s="47"/>
      <c r="I159" s="47"/>
      <c r="J159" s="47"/>
      <c r="K159" s="47"/>
      <c r="L159" s="47"/>
      <c r="M159" s="47">
        <v>1</v>
      </c>
      <c r="N159" s="47"/>
      <c r="O159" s="47"/>
      <c r="P159" s="47"/>
      <c r="Q159" s="47"/>
      <c r="R159" s="47"/>
      <c r="S159" s="47"/>
      <c r="T159" s="47"/>
      <c r="U159" s="47"/>
      <c r="V159" s="47"/>
      <c r="W159" s="48"/>
      <c r="X159" s="61">
        <f t="shared" si="42"/>
        <v>0</v>
      </c>
      <c r="Y159" s="52">
        <f t="shared" si="42"/>
        <v>1</v>
      </c>
      <c r="Z159">
        <f t="shared" si="43"/>
        <v>1</v>
      </c>
    </row>
    <row r="160" spans="1:26">
      <c r="A160" s="51" t="s">
        <v>13</v>
      </c>
      <c r="B160" s="16" t="s">
        <v>698</v>
      </c>
      <c r="C160" s="47" t="s">
        <v>159</v>
      </c>
      <c r="D160" s="47" t="s">
        <v>342</v>
      </c>
      <c r="E160" s="52" t="s">
        <v>602</v>
      </c>
      <c r="F160" s="56"/>
      <c r="G160" s="47"/>
      <c r="H160" s="47"/>
      <c r="I160" s="47"/>
      <c r="J160" s="47"/>
      <c r="K160" s="47"/>
      <c r="L160" s="47"/>
      <c r="M160" s="47"/>
      <c r="N160" s="47"/>
      <c r="O160" s="47"/>
      <c r="P160" s="47"/>
      <c r="Q160" s="47"/>
      <c r="R160" s="47"/>
      <c r="S160" s="47"/>
      <c r="T160" s="47"/>
      <c r="U160" s="47"/>
      <c r="V160" s="47">
        <v>1</v>
      </c>
      <c r="W160" s="48"/>
      <c r="X160" s="61">
        <f t="shared" ref="X160" si="44">F160+H160+J160+L160+N160+P160+R160+T160+V160</f>
        <v>1</v>
      </c>
      <c r="Y160" s="52">
        <f t="shared" ref="Y160" si="45">G160+I160+K160+M160+O160+Q160+S160+U160+W160</f>
        <v>0</v>
      </c>
      <c r="Z160">
        <f t="shared" ref="Z160" si="46">SUM(X160:Y160)</f>
        <v>1</v>
      </c>
    </row>
    <row r="161" spans="1:26">
      <c r="A161" s="51" t="s">
        <v>13</v>
      </c>
      <c r="B161" s="16"/>
      <c r="C161" s="47" t="s">
        <v>159</v>
      </c>
      <c r="D161" s="47" t="s">
        <v>343</v>
      </c>
      <c r="E161" s="52" t="s">
        <v>344</v>
      </c>
      <c r="F161" s="56"/>
      <c r="G161" s="47"/>
      <c r="H161" s="47"/>
      <c r="I161" s="47"/>
      <c r="J161" s="47"/>
      <c r="K161" s="47"/>
      <c r="L161" s="47"/>
      <c r="M161" s="47"/>
      <c r="N161" s="47"/>
      <c r="O161" s="47"/>
      <c r="P161" s="47"/>
      <c r="Q161" s="47"/>
      <c r="R161" s="47"/>
      <c r="S161" s="47">
        <v>1</v>
      </c>
      <c r="T161" s="47"/>
      <c r="U161" s="47"/>
      <c r="V161" s="47"/>
      <c r="W161" s="48"/>
      <c r="X161" s="61">
        <f t="shared" si="42"/>
        <v>0</v>
      </c>
      <c r="Y161" s="52">
        <f t="shared" si="42"/>
        <v>1</v>
      </c>
      <c r="Z161">
        <f t="shared" si="43"/>
        <v>1</v>
      </c>
    </row>
    <row r="162" spans="1:26">
      <c r="A162" s="51" t="s">
        <v>13</v>
      </c>
      <c r="B162" s="16"/>
      <c r="C162" s="47" t="s">
        <v>126</v>
      </c>
      <c r="D162" s="47" t="s">
        <v>353</v>
      </c>
      <c r="E162" s="52" t="s">
        <v>354</v>
      </c>
      <c r="F162" s="56"/>
      <c r="G162" s="47"/>
      <c r="H162" s="47"/>
      <c r="I162" s="47"/>
      <c r="J162" s="47"/>
      <c r="K162" s="47"/>
      <c r="L162" s="47"/>
      <c r="M162" s="47"/>
      <c r="N162" s="47"/>
      <c r="O162" s="47"/>
      <c r="P162" s="47"/>
      <c r="Q162" s="47"/>
      <c r="R162" s="47">
        <v>1</v>
      </c>
      <c r="S162" s="47"/>
      <c r="T162" s="47"/>
      <c r="U162" s="47"/>
      <c r="V162" s="47"/>
      <c r="W162" s="48"/>
      <c r="X162" s="61">
        <f t="shared" si="42"/>
        <v>1</v>
      </c>
      <c r="Y162" s="52">
        <f t="shared" si="42"/>
        <v>0</v>
      </c>
      <c r="Z162">
        <f t="shared" si="43"/>
        <v>1</v>
      </c>
    </row>
    <row r="163" spans="1:26">
      <c r="A163" s="51" t="s">
        <v>13</v>
      </c>
      <c r="B163" s="16"/>
      <c r="C163" s="47" t="s">
        <v>126</v>
      </c>
      <c r="D163" s="47" t="s">
        <v>365</v>
      </c>
      <c r="E163" s="52" t="s">
        <v>366</v>
      </c>
      <c r="F163" s="56"/>
      <c r="G163" s="47"/>
      <c r="H163" s="47"/>
      <c r="I163" s="47"/>
      <c r="J163" s="47"/>
      <c r="K163" s="47"/>
      <c r="L163" s="47"/>
      <c r="M163" s="47"/>
      <c r="N163" s="47"/>
      <c r="O163" s="47"/>
      <c r="P163" s="47"/>
      <c r="Q163" s="47"/>
      <c r="R163" s="47"/>
      <c r="S163" s="47"/>
      <c r="T163" s="47"/>
      <c r="U163" s="47"/>
      <c r="V163" s="47">
        <v>1</v>
      </c>
      <c r="W163" s="48"/>
      <c r="X163" s="61">
        <f t="shared" si="42"/>
        <v>1</v>
      </c>
      <c r="Y163" s="52">
        <f t="shared" si="42"/>
        <v>0</v>
      </c>
      <c r="Z163">
        <f t="shared" si="43"/>
        <v>1</v>
      </c>
    </row>
    <row r="164" spans="1:26">
      <c r="A164" s="53" t="s">
        <v>13</v>
      </c>
      <c r="B164" s="17"/>
      <c r="C164" s="54" t="s">
        <v>369</v>
      </c>
      <c r="D164" s="54" t="s">
        <v>370</v>
      </c>
      <c r="E164" s="55" t="s">
        <v>371</v>
      </c>
      <c r="F164" s="57"/>
      <c r="G164" s="54"/>
      <c r="H164" s="54"/>
      <c r="I164" s="54"/>
      <c r="J164" s="54"/>
      <c r="K164" s="54"/>
      <c r="L164" s="54"/>
      <c r="M164" s="54">
        <v>1</v>
      </c>
      <c r="N164" s="54"/>
      <c r="O164" s="54"/>
      <c r="P164" s="54"/>
      <c r="Q164" s="54"/>
      <c r="R164" s="54"/>
      <c r="S164" s="54">
        <v>1</v>
      </c>
      <c r="T164" s="54"/>
      <c r="U164" s="54"/>
      <c r="V164" s="54">
        <v>1</v>
      </c>
      <c r="W164" s="60"/>
      <c r="X164" s="62">
        <f>F164+H164+J164+L164+N164+P164+R164+T164+V164</f>
        <v>1</v>
      </c>
      <c r="Y164" s="55">
        <f>G164+I164+K164+M164+O164+Q164+S164+U164+W164</f>
        <v>2</v>
      </c>
      <c r="Z164">
        <f>SUM(X164:Y164)</f>
        <v>3</v>
      </c>
    </row>
    <row r="165" spans="1:26">
      <c r="A165" s="46"/>
      <c r="B165" s="3"/>
      <c r="E165" s="3" t="s">
        <v>47</v>
      </c>
      <c r="F165">
        <f t="shared" ref="F165:Z165" si="47">SUM(F146:F164)</f>
        <v>0</v>
      </c>
      <c r="G165">
        <f t="shared" si="47"/>
        <v>0</v>
      </c>
      <c r="H165">
        <f t="shared" si="47"/>
        <v>0</v>
      </c>
      <c r="I165">
        <f t="shared" si="47"/>
        <v>0</v>
      </c>
      <c r="J165">
        <f t="shared" si="47"/>
        <v>0</v>
      </c>
      <c r="K165">
        <f t="shared" si="47"/>
        <v>0</v>
      </c>
      <c r="L165">
        <f t="shared" si="47"/>
        <v>1</v>
      </c>
      <c r="M165">
        <f t="shared" si="47"/>
        <v>2</v>
      </c>
      <c r="N165">
        <f t="shared" si="47"/>
        <v>0</v>
      </c>
      <c r="O165">
        <f t="shared" si="47"/>
        <v>2</v>
      </c>
      <c r="P165">
        <f t="shared" si="47"/>
        <v>0</v>
      </c>
      <c r="Q165">
        <f t="shared" si="47"/>
        <v>1</v>
      </c>
      <c r="R165">
        <f t="shared" si="47"/>
        <v>1</v>
      </c>
      <c r="S165">
        <f t="shared" si="47"/>
        <v>6</v>
      </c>
      <c r="T165">
        <f t="shared" si="47"/>
        <v>0</v>
      </c>
      <c r="U165">
        <f t="shared" si="47"/>
        <v>0</v>
      </c>
      <c r="V165">
        <f t="shared" si="47"/>
        <v>7</v>
      </c>
      <c r="W165">
        <f t="shared" si="47"/>
        <v>7</v>
      </c>
      <c r="X165">
        <f t="shared" si="47"/>
        <v>9</v>
      </c>
      <c r="Y165">
        <f t="shared" si="47"/>
        <v>18</v>
      </c>
      <c r="Z165">
        <f t="shared" si="47"/>
        <v>27</v>
      </c>
    </row>
    <row r="166" spans="1:26">
      <c r="A166" s="3"/>
      <c r="B166" s="3"/>
      <c r="F166"/>
    </row>
    <row r="167" spans="1:26">
      <c r="A167" s="49" t="s">
        <v>53</v>
      </c>
      <c r="B167" s="112" t="s">
        <v>601</v>
      </c>
      <c r="C167" s="13" t="s">
        <v>386</v>
      </c>
      <c r="D167" s="13" t="s">
        <v>387</v>
      </c>
      <c r="E167" s="50" t="s">
        <v>388</v>
      </c>
      <c r="F167" s="21"/>
      <c r="G167" s="13"/>
      <c r="H167" s="13"/>
      <c r="I167" s="13"/>
      <c r="J167" s="13"/>
      <c r="K167" s="13"/>
      <c r="L167" s="13"/>
      <c r="M167" s="13"/>
      <c r="N167" s="13"/>
      <c r="O167" s="13"/>
      <c r="P167" s="13"/>
      <c r="Q167" s="13"/>
      <c r="R167" s="13"/>
      <c r="S167" s="13"/>
      <c r="T167" s="13"/>
      <c r="U167" s="13"/>
      <c r="V167" s="13"/>
      <c r="W167" s="15">
        <v>1</v>
      </c>
      <c r="X167" s="19">
        <f t="shared" ref="X167:Y176" si="48">F167+H167+J167+L167+N167+P167+R167+T167+V167</f>
        <v>0</v>
      </c>
      <c r="Y167" s="50">
        <f t="shared" si="48"/>
        <v>1</v>
      </c>
      <c r="Z167">
        <f t="shared" ref="Z167:Z176" si="49">SUM(X167:Y167)</f>
        <v>1</v>
      </c>
    </row>
    <row r="168" spans="1:26">
      <c r="A168" s="51" t="s">
        <v>53</v>
      </c>
      <c r="B168" s="16" t="s">
        <v>699</v>
      </c>
      <c r="C168" s="47" t="s">
        <v>383</v>
      </c>
      <c r="D168" s="47" t="s">
        <v>389</v>
      </c>
      <c r="E168" s="52" t="s">
        <v>390</v>
      </c>
      <c r="F168" s="56"/>
      <c r="G168" s="47"/>
      <c r="H168" s="47"/>
      <c r="I168" s="47"/>
      <c r="J168" s="47">
        <v>1</v>
      </c>
      <c r="K168" s="47"/>
      <c r="L168" s="47"/>
      <c r="M168" s="47"/>
      <c r="N168" s="47"/>
      <c r="O168" s="47"/>
      <c r="P168" s="47"/>
      <c r="Q168" s="47"/>
      <c r="R168" s="47">
        <v>1</v>
      </c>
      <c r="S168" s="47"/>
      <c r="T168" s="47"/>
      <c r="U168" s="47"/>
      <c r="V168" s="47">
        <v>3</v>
      </c>
      <c r="W168" s="48"/>
      <c r="X168" s="61">
        <f t="shared" si="48"/>
        <v>5</v>
      </c>
      <c r="Y168" s="52">
        <f t="shared" si="48"/>
        <v>0</v>
      </c>
      <c r="Z168">
        <f t="shared" si="49"/>
        <v>5</v>
      </c>
    </row>
    <row r="169" spans="1:26">
      <c r="A169" s="51" t="s">
        <v>53</v>
      </c>
      <c r="B169" s="16" t="s">
        <v>700</v>
      </c>
      <c r="C169" s="47" t="s">
        <v>386</v>
      </c>
      <c r="D169" s="47" t="s">
        <v>391</v>
      </c>
      <c r="E169" s="52" t="s">
        <v>392</v>
      </c>
      <c r="F169" s="56"/>
      <c r="G169" s="47"/>
      <c r="H169" s="47"/>
      <c r="I169" s="47"/>
      <c r="J169" s="47"/>
      <c r="K169" s="47"/>
      <c r="L169" s="47"/>
      <c r="M169" s="47"/>
      <c r="N169" s="47"/>
      <c r="O169" s="47"/>
      <c r="P169" s="47"/>
      <c r="Q169" s="47"/>
      <c r="R169" s="47"/>
      <c r="S169" s="47">
        <v>1</v>
      </c>
      <c r="T169" s="47"/>
      <c r="U169" s="47"/>
      <c r="V169" s="47">
        <v>1</v>
      </c>
      <c r="W169" s="48"/>
      <c r="X169" s="61">
        <f t="shared" ref="X169:Y174" si="50">F169+H169+J169+L169+N169+P169+R169+T169+V169</f>
        <v>1</v>
      </c>
      <c r="Y169" s="52">
        <f t="shared" si="50"/>
        <v>1</v>
      </c>
      <c r="Z169">
        <f t="shared" si="49"/>
        <v>2</v>
      </c>
    </row>
    <row r="170" spans="1:26">
      <c r="A170" s="51" t="s">
        <v>53</v>
      </c>
      <c r="B170" s="16" t="s">
        <v>701</v>
      </c>
      <c r="C170" s="47" t="s">
        <v>386</v>
      </c>
      <c r="D170" s="47" t="s">
        <v>393</v>
      </c>
      <c r="E170" s="52" t="s">
        <v>394</v>
      </c>
      <c r="F170" s="56"/>
      <c r="G170" s="47"/>
      <c r="H170" s="47"/>
      <c r="I170" s="47"/>
      <c r="J170" s="47"/>
      <c r="K170" s="47"/>
      <c r="L170" s="47"/>
      <c r="M170" s="47"/>
      <c r="N170" s="47"/>
      <c r="O170" s="47"/>
      <c r="P170" s="47"/>
      <c r="Q170" s="47"/>
      <c r="R170" s="47"/>
      <c r="S170" s="47"/>
      <c r="T170" s="47"/>
      <c r="U170" s="47"/>
      <c r="V170" s="47"/>
      <c r="W170" s="48">
        <v>1</v>
      </c>
      <c r="X170" s="61">
        <f t="shared" ref="X170:X172" si="51">F170+H170+J170+L170+N170+P170+R170+T170+V170</f>
        <v>0</v>
      </c>
      <c r="Y170" s="52">
        <f t="shared" ref="Y170:Y172" si="52">G170+I170+K170+M170+O170+Q170+S170+U170+W170</f>
        <v>1</v>
      </c>
      <c r="Z170">
        <f t="shared" ref="Z170:Z172" si="53">SUM(X170:Y170)</f>
        <v>1</v>
      </c>
    </row>
    <row r="171" spans="1:26">
      <c r="A171" s="51" t="s">
        <v>53</v>
      </c>
      <c r="B171" s="16" t="s">
        <v>702</v>
      </c>
      <c r="C171" s="47" t="s">
        <v>386</v>
      </c>
      <c r="D171" s="47" t="s">
        <v>395</v>
      </c>
      <c r="E171" s="52" t="s">
        <v>396</v>
      </c>
      <c r="F171" s="56"/>
      <c r="G171" s="47"/>
      <c r="H171" s="47"/>
      <c r="I171" s="47"/>
      <c r="J171" s="47"/>
      <c r="K171" s="47"/>
      <c r="L171" s="47"/>
      <c r="M171" s="47"/>
      <c r="N171" s="47"/>
      <c r="O171" s="47"/>
      <c r="P171" s="47"/>
      <c r="Q171" s="47"/>
      <c r="R171" s="47"/>
      <c r="S171" s="47">
        <v>1</v>
      </c>
      <c r="T171" s="47"/>
      <c r="U171" s="47"/>
      <c r="V171" s="47">
        <v>1</v>
      </c>
      <c r="W171" s="48"/>
      <c r="X171" s="61">
        <f t="shared" si="51"/>
        <v>1</v>
      </c>
      <c r="Y171" s="52">
        <f t="shared" si="52"/>
        <v>1</v>
      </c>
      <c r="Z171">
        <f t="shared" si="53"/>
        <v>2</v>
      </c>
    </row>
    <row r="172" spans="1:26">
      <c r="A172" s="51" t="s">
        <v>53</v>
      </c>
      <c r="B172" s="16" t="s">
        <v>707</v>
      </c>
      <c r="C172" s="47" t="s">
        <v>383</v>
      </c>
      <c r="D172" s="47" t="s">
        <v>403</v>
      </c>
      <c r="E172" s="52" t="s">
        <v>404</v>
      </c>
      <c r="F172" s="56"/>
      <c r="G172" s="47"/>
      <c r="H172" s="47"/>
      <c r="I172" s="47"/>
      <c r="J172" s="47">
        <v>1</v>
      </c>
      <c r="K172" s="47"/>
      <c r="L172" s="47"/>
      <c r="M172" s="47">
        <v>1</v>
      </c>
      <c r="N172" s="47">
        <v>1</v>
      </c>
      <c r="O172" s="47"/>
      <c r="P172" s="47"/>
      <c r="Q172" s="47"/>
      <c r="R172" s="47">
        <v>2</v>
      </c>
      <c r="S172" s="47"/>
      <c r="T172" s="47"/>
      <c r="U172" s="47"/>
      <c r="V172" s="47">
        <v>7</v>
      </c>
      <c r="W172" s="48">
        <v>3</v>
      </c>
      <c r="X172" s="61">
        <f t="shared" si="51"/>
        <v>11</v>
      </c>
      <c r="Y172" s="52">
        <f t="shared" si="52"/>
        <v>4</v>
      </c>
      <c r="Z172">
        <f t="shared" si="53"/>
        <v>15</v>
      </c>
    </row>
    <row r="173" spans="1:26">
      <c r="A173" s="51" t="s">
        <v>53</v>
      </c>
      <c r="B173" s="16" t="s">
        <v>708</v>
      </c>
      <c r="C173" s="47" t="s">
        <v>380</v>
      </c>
      <c r="D173" s="47" t="s">
        <v>405</v>
      </c>
      <c r="E173" s="52" t="s">
        <v>406</v>
      </c>
      <c r="F173" s="56"/>
      <c r="G173" s="47"/>
      <c r="H173" s="47"/>
      <c r="I173" s="47"/>
      <c r="J173" s="47"/>
      <c r="K173" s="47"/>
      <c r="L173" s="47"/>
      <c r="M173" s="47"/>
      <c r="N173" s="47"/>
      <c r="O173" s="47"/>
      <c r="P173" s="47"/>
      <c r="Q173" s="47"/>
      <c r="R173" s="47"/>
      <c r="S173" s="47"/>
      <c r="T173" s="47"/>
      <c r="U173" s="47"/>
      <c r="V173" s="47"/>
      <c r="W173" s="48">
        <v>1</v>
      </c>
      <c r="X173" s="61">
        <f t="shared" si="50"/>
        <v>0</v>
      </c>
      <c r="Y173" s="52">
        <f t="shared" si="50"/>
        <v>1</v>
      </c>
      <c r="Z173">
        <f t="shared" si="49"/>
        <v>1</v>
      </c>
    </row>
    <row r="174" spans="1:26">
      <c r="A174" s="51" t="s">
        <v>53</v>
      </c>
      <c r="B174" s="16" t="s">
        <v>688</v>
      </c>
      <c r="C174" s="47" t="s">
        <v>407</v>
      </c>
      <c r="D174" s="47" t="s">
        <v>408</v>
      </c>
      <c r="E174" s="52" t="s">
        <v>409</v>
      </c>
      <c r="F174" s="56"/>
      <c r="G174" s="47"/>
      <c r="H174" s="47"/>
      <c r="I174" s="47"/>
      <c r="J174" s="47"/>
      <c r="K174" s="47"/>
      <c r="L174" s="47"/>
      <c r="M174" s="47"/>
      <c r="N174" s="47"/>
      <c r="O174" s="47"/>
      <c r="P174" s="47"/>
      <c r="Q174" s="47"/>
      <c r="R174" s="47"/>
      <c r="S174" s="47"/>
      <c r="T174" s="47"/>
      <c r="U174" s="47"/>
      <c r="V174" s="47"/>
      <c r="W174" s="48">
        <v>1</v>
      </c>
      <c r="X174" s="61">
        <f t="shared" si="50"/>
        <v>0</v>
      </c>
      <c r="Y174" s="52">
        <f t="shared" si="50"/>
        <v>1</v>
      </c>
      <c r="Z174">
        <f t="shared" si="49"/>
        <v>1</v>
      </c>
    </row>
    <row r="175" spans="1:26">
      <c r="A175" s="51" t="s">
        <v>53</v>
      </c>
      <c r="B175" s="16" t="s">
        <v>735</v>
      </c>
      <c r="C175" s="47" t="s">
        <v>414</v>
      </c>
      <c r="D175" s="47" t="s">
        <v>415</v>
      </c>
      <c r="E175" s="52" t="s">
        <v>416</v>
      </c>
      <c r="F175" s="56"/>
      <c r="G175" s="47"/>
      <c r="H175" s="47"/>
      <c r="I175" s="47"/>
      <c r="J175" s="47"/>
      <c r="K175" s="47"/>
      <c r="L175" s="47"/>
      <c r="M175" s="47">
        <v>1</v>
      </c>
      <c r="N175" s="47"/>
      <c r="O175" s="47"/>
      <c r="P175" s="47"/>
      <c r="Q175" s="47"/>
      <c r="R175" s="47"/>
      <c r="S175" s="47">
        <v>1</v>
      </c>
      <c r="T175" s="47"/>
      <c r="U175" s="47"/>
      <c r="V175" s="47"/>
      <c r="W175" s="48">
        <v>2</v>
      </c>
      <c r="X175" s="61">
        <f t="shared" si="48"/>
        <v>0</v>
      </c>
      <c r="Y175" s="52">
        <f t="shared" si="48"/>
        <v>4</v>
      </c>
      <c r="Z175">
        <f t="shared" si="49"/>
        <v>4</v>
      </c>
    </row>
    <row r="176" spans="1:26">
      <c r="A176" s="53" t="s">
        <v>53</v>
      </c>
      <c r="B176" s="17" t="s">
        <v>736</v>
      </c>
      <c r="C176" s="54" t="s">
        <v>414</v>
      </c>
      <c r="D176" s="54" t="s">
        <v>417</v>
      </c>
      <c r="E176" s="55" t="s">
        <v>418</v>
      </c>
      <c r="F176" s="57"/>
      <c r="G176" s="54"/>
      <c r="H176" s="54"/>
      <c r="I176" s="54"/>
      <c r="J176" s="54"/>
      <c r="K176" s="54"/>
      <c r="L176" s="54"/>
      <c r="M176" s="54">
        <v>2</v>
      </c>
      <c r="N176" s="54">
        <v>1</v>
      </c>
      <c r="O176" s="54"/>
      <c r="P176" s="54"/>
      <c r="Q176" s="54"/>
      <c r="R176" s="54">
        <v>1</v>
      </c>
      <c r="S176" s="54"/>
      <c r="T176" s="54"/>
      <c r="U176" s="54"/>
      <c r="V176" s="54"/>
      <c r="W176" s="60"/>
      <c r="X176" s="62">
        <f t="shared" si="48"/>
        <v>2</v>
      </c>
      <c r="Y176" s="55">
        <f t="shared" si="48"/>
        <v>2</v>
      </c>
      <c r="Z176">
        <f t="shared" si="49"/>
        <v>4</v>
      </c>
    </row>
    <row r="177" spans="1:26">
      <c r="A177" s="46"/>
      <c r="B177" s="3"/>
      <c r="E177" s="67" t="s">
        <v>46</v>
      </c>
      <c r="F177">
        <f>SUM(F167:F176)</f>
        <v>0</v>
      </c>
      <c r="G177">
        <f>SUM(G167:G176)</f>
        <v>0</v>
      </c>
      <c r="H177">
        <f t="shared" ref="H177:Z177" si="54">SUM(H167:H176)</f>
        <v>0</v>
      </c>
      <c r="I177">
        <f t="shared" si="54"/>
        <v>0</v>
      </c>
      <c r="J177">
        <f t="shared" si="54"/>
        <v>2</v>
      </c>
      <c r="K177">
        <f t="shared" si="54"/>
        <v>0</v>
      </c>
      <c r="L177">
        <f t="shared" si="54"/>
        <v>0</v>
      </c>
      <c r="M177">
        <f t="shared" si="54"/>
        <v>4</v>
      </c>
      <c r="N177">
        <f t="shared" si="54"/>
        <v>2</v>
      </c>
      <c r="O177">
        <f t="shared" si="54"/>
        <v>0</v>
      </c>
      <c r="P177">
        <f t="shared" si="54"/>
        <v>0</v>
      </c>
      <c r="Q177">
        <f t="shared" si="54"/>
        <v>0</v>
      </c>
      <c r="R177">
        <f t="shared" si="54"/>
        <v>4</v>
      </c>
      <c r="S177">
        <f t="shared" si="54"/>
        <v>3</v>
      </c>
      <c r="T177">
        <f t="shared" si="54"/>
        <v>0</v>
      </c>
      <c r="U177">
        <f t="shared" si="54"/>
        <v>0</v>
      </c>
      <c r="V177">
        <f t="shared" si="54"/>
        <v>12</v>
      </c>
      <c r="W177">
        <f t="shared" si="54"/>
        <v>9</v>
      </c>
      <c r="X177">
        <f t="shared" si="54"/>
        <v>20</v>
      </c>
      <c r="Y177">
        <f t="shared" si="54"/>
        <v>16</v>
      </c>
      <c r="Z177">
        <f t="shared" si="54"/>
        <v>36</v>
      </c>
    </row>
    <row r="178" spans="1:26">
      <c r="A178" s="3"/>
      <c r="B178" s="3"/>
      <c r="F178"/>
    </row>
    <row r="179" spans="1:26">
      <c r="A179" s="49" t="s">
        <v>14</v>
      </c>
      <c r="B179" s="112" t="s">
        <v>593</v>
      </c>
      <c r="C179" s="13" t="s">
        <v>380</v>
      </c>
      <c r="D179" s="13" t="s">
        <v>419</v>
      </c>
      <c r="E179" s="50" t="s">
        <v>420</v>
      </c>
      <c r="F179" s="21"/>
      <c r="G179" s="13"/>
      <c r="H179" s="13"/>
      <c r="I179" s="13"/>
      <c r="J179" s="13"/>
      <c r="K179" s="13"/>
      <c r="L179" s="13"/>
      <c r="M179" s="13"/>
      <c r="N179" s="13"/>
      <c r="O179" s="13"/>
      <c r="P179" s="13"/>
      <c r="Q179" s="13"/>
      <c r="R179" s="13"/>
      <c r="S179" s="13"/>
      <c r="T179" s="13"/>
      <c r="U179" s="13"/>
      <c r="V179" s="13"/>
      <c r="W179" s="15">
        <v>1</v>
      </c>
      <c r="X179" s="19">
        <f t="shared" ref="X179:Y206" si="55">F179+H179+J179+L179+N179+P179+R179+T179+V179</f>
        <v>0</v>
      </c>
      <c r="Y179" s="50">
        <f t="shared" si="55"/>
        <v>1</v>
      </c>
      <c r="Z179">
        <f t="shared" ref="Z179:Z206" si="56">SUM(X179:Y179)</f>
        <v>1</v>
      </c>
    </row>
    <row r="180" spans="1:26">
      <c r="A180" s="51" t="s">
        <v>14</v>
      </c>
      <c r="B180" s="113" t="s">
        <v>596</v>
      </c>
      <c r="C180" s="47" t="s">
        <v>383</v>
      </c>
      <c r="D180" s="47" t="s">
        <v>427</v>
      </c>
      <c r="E180" s="52" t="s">
        <v>428</v>
      </c>
      <c r="F180" s="56"/>
      <c r="G180" s="47"/>
      <c r="H180" s="47"/>
      <c r="I180" s="47"/>
      <c r="J180" s="47"/>
      <c r="K180" s="47"/>
      <c r="L180" s="47">
        <v>1</v>
      </c>
      <c r="M180" s="47"/>
      <c r="N180" s="47">
        <v>1</v>
      </c>
      <c r="O180" s="47"/>
      <c r="P180" s="47"/>
      <c r="Q180" s="47"/>
      <c r="R180" s="47"/>
      <c r="S180" s="47"/>
      <c r="T180" s="47"/>
      <c r="U180" s="47"/>
      <c r="V180" s="47"/>
      <c r="W180" s="48"/>
      <c r="X180" s="61">
        <f t="shared" si="55"/>
        <v>2</v>
      </c>
      <c r="Y180" s="52">
        <f t="shared" si="55"/>
        <v>0</v>
      </c>
      <c r="Z180">
        <f t="shared" si="56"/>
        <v>2</v>
      </c>
    </row>
    <row r="181" spans="1:26">
      <c r="A181" s="51" t="s">
        <v>14</v>
      </c>
      <c r="B181" s="16" t="s">
        <v>699</v>
      </c>
      <c r="C181" s="47" t="s">
        <v>383</v>
      </c>
      <c r="D181" s="47" t="s">
        <v>431</v>
      </c>
      <c r="E181" s="52" t="s">
        <v>432</v>
      </c>
      <c r="F181" s="56"/>
      <c r="G181" s="47"/>
      <c r="H181" s="47"/>
      <c r="I181" s="47"/>
      <c r="J181" s="47"/>
      <c r="K181" s="47"/>
      <c r="L181" s="47"/>
      <c r="M181" s="47"/>
      <c r="N181" s="47"/>
      <c r="O181" s="47"/>
      <c r="P181" s="47">
        <v>1</v>
      </c>
      <c r="Q181" s="47"/>
      <c r="R181" s="47"/>
      <c r="S181" s="47"/>
      <c r="T181" s="47"/>
      <c r="U181" s="47"/>
      <c r="V181" s="47">
        <v>12</v>
      </c>
      <c r="W181" s="48">
        <v>1</v>
      </c>
      <c r="X181" s="61">
        <f t="shared" si="55"/>
        <v>13</v>
      </c>
      <c r="Y181" s="52">
        <f t="shared" si="55"/>
        <v>1</v>
      </c>
      <c r="Z181">
        <f t="shared" si="56"/>
        <v>14</v>
      </c>
    </row>
    <row r="182" spans="1:26">
      <c r="A182" s="51" t="s">
        <v>14</v>
      </c>
      <c r="B182" s="16" t="s">
        <v>700</v>
      </c>
      <c r="C182" s="47" t="s">
        <v>386</v>
      </c>
      <c r="D182" s="47" t="s">
        <v>433</v>
      </c>
      <c r="E182" s="52" t="s">
        <v>434</v>
      </c>
      <c r="F182" s="56"/>
      <c r="G182" s="47"/>
      <c r="H182" s="47"/>
      <c r="I182" s="47"/>
      <c r="J182" s="47"/>
      <c r="K182" s="47"/>
      <c r="L182" s="47"/>
      <c r="M182" s="47"/>
      <c r="N182" s="47"/>
      <c r="O182" s="47">
        <v>1</v>
      </c>
      <c r="P182" s="47"/>
      <c r="Q182" s="47"/>
      <c r="R182" s="47"/>
      <c r="S182" s="47"/>
      <c r="T182" s="47"/>
      <c r="U182" s="47"/>
      <c r="V182" s="47">
        <v>1</v>
      </c>
      <c r="W182" s="48">
        <v>6</v>
      </c>
      <c r="X182" s="61">
        <f t="shared" si="55"/>
        <v>1</v>
      </c>
      <c r="Y182" s="52">
        <f t="shared" si="55"/>
        <v>7</v>
      </c>
      <c r="Z182">
        <f t="shared" si="56"/>
        <v>8</v>
      </c>
    </row>
    <row r="183" spans="1:26">
      <c r="A183" s="51" t="s">
        <v>14</v>
      </c>
      <c r="B183" s="16" t="s">
        <v>640</v>
      </c>
      <c r="C183" s="47" t="s">
        <v>437</v>
      </c>
      <c r="D183" s="47" t="s">
        <v>442</v>
      </c>
      <c r="E183" s="52" t="s">
        <v>443</v>
      </c>
      <c r="F183" s="56"/>
      <c r="G183" s="47"/>
      <c r="H183" s="47"/>
      <c r="I183" s="47"/>
      <c r="J183" s="47"/>
      <c r="K183" s="47"/>
      <c r="L183" s="47"/>
      <c r="M183" s="47"/>
      <c r="N183" s="47"/>
      <c r="O183" s="47"/>
      <c r="P183" s="47"/>
      <c r="Q183" s="47"/>
      <c r="R183" s="47"/>
      <c r="S183" s="47"/>
      <c r="T183" s="47"/>
      <c r="U183" s="47"/>
      <c r="V183" s="47">
        <v>4</v>
      </c>
      <c r="W183" s="48"/>
      <c r="X183" s="61">
        <f t="shared" si="55"/>
        <v>4</v>
      </c>
      <c r="Y183" s="52">
        <f t="shared" si="55"/>
        <v>0</v>
      </c>
      <c r="Z183">
        <f t="shared" si="56"/>
        <v>4</v>
      </c>
    </row>
    <row r="184" spans="1:26">
      <c r="A184" s="51" t="s">
        <v>14</v>
      </c>
      <c r="B184" s="16" t="s">
        <v>641</v>
      </c>
      <c r="C184" s="47" t="s">
        <v>437</v>
      </c>
      <c r="D184" s="47" t="s">
        <v>444</v>
      </c>
      <c r="E184" s="52" t="s">
        <v>445</v>
      </c>
      <c r="F184" s="56"/>
      <c r="G184" s="47"/>
      <c r="H184" s="47"/>
      <c r="I184" s="47"/>
      <c r="J184" s="47"/>
      <c r="K184" s="47"/>
      <c r="L184" s="47"/>
      <c r="M184" s="47"/>
      <c r="N184" s="47"/>
      <c r="O184" s="47"/>
      <c r="P184" s="47"/>
      <c r="Q184" s="47"/>
      <c r="R184" s="47">
        <v>1</v>
      </c>
      <c r="S184" s="47"/>
      <c r="T184" s="47"/>
      <c r="U184" s="47"/>
      <c r="V184" s="47">
        <v>3</v>
      </c>
      <c r="W184" s="48">
        <v>1</v>
      </c>
      <c r="X184" s="61">
        <f t="shared" si="55"/>
        <v>4</v>
      </c>
      <c r="Y184" s="52">
        <f t="shared" si="55"/>
        <v>1</v>
      </c>
      <c r="Z184">
        <f t="shared" si="56"/>
        <v>5</v>
      </c>
    </row>
    <row r="185" spans="1:26">
      <c r="A185" s="51" t="s">
        <v>14</v>
      </c>
      <c r="B185" s="16" t="s">
        <v>642</v>
      </c>
      <c r="C185" s="47" t="s">
        <v>437</v>
      </c>
      <c r="D185" s="47" t="s">
        <v>446</v>
      </c>
      <c r="E185" s="52" t="s">
        <v>447</v>
      </c>
      <c r="F185" s="56"/>
      <c r="G185" s="47"/>
      <c r="H185" s="47"/>
      <c r="I185" s="47"/>
      <c r="J185" s="47"/>
      <c r="K185" s="47"/>
      <c r="L185" s="47"/>
      <c r="M185" s="47"/>
      <c r="N185" s="47"/>
      <c r="O185" s="47"/>
      <c r="P185" s="47"/>
      <c r="Q185" s="47"/>
      <c r="R185" s="47">
        <v>1</v>
      </c>
      <c r="S185" s="47"/>
      <c r="T185" s="47"/>
      <c r="U185" s="47"/>
      <c r="V185" s="47">
        <v>6</v>
      </c>
      <c r="W185" s="48"/>
      <c r="X185" s="61">
        <f t="shared" si="55"/>
        <v>7</v>
      </c>
      <c r="Y185" s="52">
        <f t="shared" si="55"/>
        <v>0</v>
      </c>
      <c r="Z185">
        <f t="shared" si="56"/>
        <v>7</v>
      </c>
    </row>
    <row r="186" spans="1:26">
      <c r="A186" s="51" t="s">
        <v>14</v>
      </c>
      <c r="B186" s="16" t="s">
        <v>648</v>
      </c>
      <c r="C186" s="47" t="s">
        <v>383</v>
      </c>
      <c r="D186" s="47" t="s">
        <v>450</v>
      </c>
      <c r="E186" s="52" t="s">
        <v>451</v>
      </c>
      <c r="F186" s="56"/>
      <c r="G186" s="47"/>
      <c r="H186" s="47"/>
      <c r="I186" s="47"/>
      <c r="J186" s="47"/>
      <c r="K186" s="47"/>
      <c r="L186" s="47"/>
      <c r="M186" s="47"/>
      <c r="N186" s="47">
        <v>1</v>
      </c>
      <c r="O186" s="47"/>
      <c r="P186" s="47"/>
      <c r="Q186" s="47"/>
      <c r="R186" s="47"/>
      <c r="S186" s="47"/>
      <c r="T186" s="47"/>
      <c r="U186" s="47"/>
      <c r="V186" s="47"/>
      <c r="W186" s="48"/>
      <c r="X186" s="61">
        <f t="shared" si="55"/>
        <v>1</v>
      </c>
      <c r="Y186" s="52">
        <f t="shared" si="55"/>
        <v>0</v>
      </c>
      <c r="Z186">
        <f t="shared" si="56"/>
        <v>1</v>
      </c>
    </row>
    <row r="187" spans="1:26">
      <c r="A187" s="51" t="s">
        <v>14</v>
      </c>
      <c r="B187" s="16" t="s">
        <v>711</v>
      </c>
      <c r="C187" s="47" t="s">
        <v>380</v>
      </c>
      <c r="D187" s="47" t="s">
        <v>452</v>
      </c>
      <c r="E187" s="52" t="s">
        <v>597</v>
      </c>
      <c r="F187" s="56"/>
      <c r="G187" s="47">
        <v>1</v>
      </c>
      <c r="H187" s="47"/>
      <c r="I187" s="47"/>
      <c r="J187" s="47"/>
      <c r="K187" s="47"/>
      <c r="L187" s="47"/>
      <c r="M187" s="47"/>
      <c r="N187" s="47"/>
      <c r="O187" s="47">
        <v>1</v>
      </c>
      <c r="P187" s="47"/>
      <c r="Q187" s="47"/>
      <c r="R187" s="47"/>
      <c r="S187" s="47">
        <v>1</v>
      </c>
      <c r="T187" s="47"/>
      <c r="U187" s="47"/>
      <c r="V187" s="47"/>
      <c r="W187" s="48">
        <v>3</v>
      </c>
      <c r="X187" s="61">
        <f t="shared" si="55"/>
        <v>0</v>
      </c>
      <c r="Y187" s="52">
        <f t="shared" si="55"/>
        <v>6</v>
      </c>
      <c r="Z187">
        <f t="shared" si="56"/>
        <v>6</v>
      </c>
    </row>
    <row r="188" spans="1:26">
      <c r="A188" s="51" t="s">
        <v>14</v>
      </c>
      <c r="B188" s="16" t="s">
        <v>650</v>
      </c>
      <c r="C188" s="47" t="s">
        <v>386</v>
      </c>
      <c r="D188" s="47" t="s">
        <v>454</v>
      </c>
      <c r="E188" s="52" t="s">
        <v>712</v>
      </c>
      <c r="F188" s="56"/>
      <c r="G188" s="47"/>
      <c r="H188" s="47"/>
      <c r="I188" s="47"/>
      <c r="J188" s="47"/>
      <c r="K188" s="47"/>
      <c r="L188" s="47">
        <v>1</v>
      </c>
      <c r="M188" s="47"/>
      <c r="N188" s="47"/>
      <c r="O188" s="47">
        <v>1</v>
      </c>
      <c r="P188" s="47"/>
      <c r="Q188" s="47"/>
      <c r="R188" s="47"/>
      <c r="S188" s="47"/>
      <c r="T188" s="47"/>
      <c r="U188" s="47"/>
      <c r="V188" s="47">
        <v>2</v>
      </c>
      <c r="W188" s="48">
        <v>1</v>
      </c>
      <c r="X188" s="61">
        <f t="shared" si="55"/>
        <v>3</v>
      </c>
      <c r="Y188" s="52">
        <f t="shared" si="55"/>
        <v>2</v>
      </c>
      <c r="Z188">
        <f t="shared" si="56"/>
        <v>5</v>
      </c>
    </row>
    <row r="189" spans="1:26">
      <c r="A189" s="51" t="s">
        <v>14</v>
      </c>
      <c r="B189" s="16" t="s">
        <v>652</v>
      </c>
      <c r="C189" s="47" t="s">
        <v>386</v>
      </c>
      <c r="D189" s="47" t="s">
        <v>455</v>
      </c>
      <c r="E189" s="52" t="s">
        <v>713</v>
      </c>
      <c r="F189" s="56"/>
      <c r="G189" s="47"/>
      <c r="H189" s="47"/>
      <c r="I189" s="47"/>
      <c r="J189" s="47"/>
      <c r="K189" s="47"/>
      <c r="L189" s="47"/>
      <c r="M189" s="47"/>
      <c r="N189" s="47"/>
      <c r="O189" s="47"/>
      <c r="P189" s="47"/>
      <c r="Q189" s="47"/>
      <c r="R189" s="47"/>
      <c r="S189" s="47"/>
      <c r="T189" s="47"/>
      <c r="U189" s="47"/>
      <c r="V189" s="47"/>
      <c r="W189" s="48">
        <v>1</v>
      </c>
      <c r="X189" s="61">
        <f t="shared" si="55"/>
        <v>0</v>
      </c>
      <c r="Y189" s="52">
        <f t="shared" si="55"/>
        <v>1</v>
      </c>
      <c r="Z189">
        <f t="shared" si="56"/>
        <v>1</v>
      </c>
    </row>
    <row r="190" spans="1:26">
      <c r="A190" s="51" t="s">
        <v>14</v>
      </c>
      <c r="B190" s="16" t="s">
        <v>654</v>
      </c>
      <c r="C190" s="47" t="s">
        <v>383</v>
      </c>
      <c r="D190" s="47" t="s">
        <v>457</v>
      </c>
      <c r="E190" s="52" t="s">
        <v>458</v>
      </c>
      <c r="F190" s="56"/>
      <c r="G190" s="47"/>
      <c r="H190" s="47"/>
      <c r="I190" s="47"/>
      <c r="J190" s="47"/>
      <c r="K190" s="47"/>
      <c r="L190" s="47"/>
      <c r="M190" s="47"/>
      <c r="N190" s="47"/>
      <c r="O190" s="47"/>
      <c r="P190" s="47"/>
      <c r="Q190" s="47"/>
      <c r="R190" s="47"/>
      <c r="S190" s="47"/>
      <c r="T190" s="47"/>
      <c r="U190" s="47"/>
      <c r="V190" s="47">
        <v>1</v>
      </c>
      <c r="W190" s="48"/>
      <c r="X190" s="61">
        <f t="shared" si="55"/>
        <v>1</v>
      </c>
      <c r="Y190" s="52">
        <f t="shared" si="55"/>
        <v>0</v>
      </c>
      <c r="Z190">
        <f t="shared" si="56"/>
        <v>1</v>
      </c>
    </row>
    <row r="191" spans="1:26">
      <c r="A191" s="51" t="s">
        <v>14</v>
      </c>
      <c r="B191" s="16" t="s">
        <v>714</v>
      </c>
      <c r="C191" s="47" t="s">
        <v>383</v>
      </c>
      <c r="D191" s="47" t="s">
        <v>459</v>
      </c>
      <c r="E191" s="52" t="s">
        <v>460</v>
      </c>
      <c r="F191" s="56"/>
      <c r="G191" s="47"/>
      <c r="H191" s="47"/>
      <c r="I191" s="47"/>
      <c r="J191" s="47"/>
      <c r="K191" s="47"/>
      <c r="L191" s="47"/>
      <c r="M191" s="47"/>
      <c r="N191" s="47"/>
      <c r="O191" s="47"/>
      <c r="P191" s="47"/>
      <c r="Q191" s="47"/>
      <c r="R191" s="47">
        <v>2</v>
      </c>
      <c r="S191" s="47">
        <v>1</v>
      </c>
      <c r="T191" s="47"/>
      <c r="U191" s="47"/>
      <c r="V191" s="47">
        <v>3</v>
      </c>
      <c r="W191" s="48">
        <v>21</v>
      </c>
      <c r="X191" s="61">
        <f t="shared" si="55"/>
        <v>5</v>
      </c>
      <c r="Y191" s="52">
        <f t="shared" si="55"/>
        <v>22</v>
      </c>
      <c r="Z191">
        <f t="shared" si="56"/>
        <v>27</v>
      </c>
    </row>
    <row r="192" spans="1:26">
      <c r="A192" s="51" t="s">
        <v>14</v>
      </c>
      <c r="B192" s="16" t="s">
        <v>716</v>
      </c>
      <c r="C192" s="47" t="s">
        <v>380</v>
      </c>
      <c r="D192" s="47" t="s">
        <v>463</v>
      </c>
      <c r="E192" s="52" t="s">
        <v>464</v>
      </c>
      <c r="F192" s="56"/>
      <c r="G192" s="47"/>
      <c r="H192" s="47"/>
      <c r="I192" s="47"/>
      <c r="J192" s="47"/>
      <c r="K192" s="47"/>
      <c r="L192" s="47"/>
      <c r="M192" s="47"/>
      <c r="N192" s="47"/>
      <c r="O192" s="47"/>
      <c r="P192" s="47"/>
      <c r="Q192" s="47"/>
      <c r="R192" s="47"/>
      <c r="S192" s="47"/>
      <c r="T192" s="47"/>
      <c r="U192" s="47"/>
      <c r="V192" s="47"/>
      <c r="W192" s="48">
        <v>1</v>
      </c>
      <c r="X192" s="61">
        <f t="shared" si="55"/>
        <v>0</v>
      </c>
      <c r="Y192" s="52">
        <f t="shared" si="55"/>
        <v>1</v>
      </c>
      <c r="Z192">
        <f t="shared" si="56"/>
        <v>1</v>
      </c>
    </row>
    <row r="193" spans="1:26">
      <c r="A193" s="51" t="s">
        <v>14</v>
      </c>
      <c r="B193" s="16" t="s">
        <v>661</v>
      </c>
      <c r="C193" s="47" t="s">
        <v>383</v>
      </c>
      <c r="D193" s="47" t="s">
        <v>467</v>
      </c>
      <c r="E193" s="52" t="s">
        <v>468</v>
      </c>
      <c r="F193" s="56"/>
      <c r="G193" s="47"/>
      <c r="H193" s="47"/>
      <c r="I193" s="47"/>
      <c r="J193" s="47"/>
      <c r="K193" s="47"/>
      <c r="L193" s="47"/>
      <c r="M193" s="47"/>
      <c r="N193" s="47"/>
      <c r="O193" s="47"/>
      <c r="P193" s="47"/>
      <c r="Q193" s="47"/>
      <c r="R193" s="47"/>
      <c r="S193" s="47"/>
      <c r="T193" s="47"/>
      <c r="U193" s="47"/>
      <c r="V193" s="47">
        <v>1</v>
      </c>
      <c r="W193" s="48"/>
      <c r="X193" s="61">
        <f t="shared" si="55"/>
        <v>1</v>
      </c>
      <c r="Y193" s="52">
        <f t="shared" si="55"/>
        <v>0</v>
      </c>
      <c r="Z193">
        <f t="shared" si="56"/>
        <v>1</v>
      </c>
    </row>
    <row r="194" spans="1:26">
      <c r="A194" s="51" t="s">
        <v>14</v>
      </c>
      <c r="B194" s="16" t="s">
        <v>662</v>
      </c>
      <c r="C194" s="47" t="s">
        <v>386</v>
      </c>
      <c r="D194" s="47" t="s">
        <v>473</v>
      </c>
      <c r="E194" s="52" t="s">
        <v>474</v>
      </c>
      <c r="F194" s="56"/>
      <c r="G194" s="47"/>
      <c r="H194" s="47"/>
      <c r="I194" s="47"/>
      <c r="J194" s="47"/>
      <c r="K194" s="47"/>
      <c r="L194" s="47"/>
      <c r="M194" s="47"/>
      <c r="N194" s="47"/>
      <c r="O194" s="47"/>
      <c r="P194" s="47"/>
      <c r="Q194" s="47"/>
      <c r="R194" s="47">
        <v>1</v>
      </c>
      <c r="S194" s="47"/>
      <c r="T194" s="47"/>
      <c r="U194" s="47"/>
      <c r="V194" s="47">
        <v>1</v>
      </c>
      <c r="W194" s="48"/>
      <c r="X194" s="61">
        <f t="shared" si="55"/>
        <v>2</v>
      </c>
      <c r="Y194" s="52">
        <f t="shared" si="55"/>
        <v>0</v>
      </c>
      <c r="Z194">
        <f t="shared" si="56"/>
        <v>2</v>
      </c>
    </row>
    <row r="195" spans="1:26">
      <c r="A195" s="51" t="s">
        <v>14</v>
      </c>
      <c r="B195" s="16" t="s">
        <v>720</v>
      </c>
      <c r="C195" s="47" t="s">
        <v>479</v>
      </c>
      <c r="D195" s="47" t="s">
        <v>480</v>
      </c>
      <c r="E195" s="52" t="s">
        <v>481</v>
      </c>
      <c r="F195" s="56"/>
      <c r="G195" s="47"/>
      <c r="H195" s="47"/>
      <c r="I195" s="47"/>
      <c r="J195" s="47"/>
      <c r="K195" s="47"/>
      <c r="L195" s="47"/>
      <c r="M195" s="47"/>
      <c r="N195" s="47"/>
      <c r="O195" s="47"/>
      <c r="P195" s="47"/>
      <c r="Q195" s="47"/>
      <c r="R195" s="47"/>
      <c r="S195" s="47"/>
      <c r="T195" s="47"/>
      <c r="U195" s="47"/>
      <c r="V195" s="47">
        <v>1</v>
      </c>
      <c r="W195" s="48">
        <v>1</v>
      </c>
      <c r="X195" s="61">
        <f t="shared" si="55"/>
        <v>1</v>
      </c>
      <c r="Y195" s="52">
        <f t="shared" si="55"/>
        <v>1</v>
      </c>
      <c r="Z195">
        <f t="shared" si="56"/>
        <v>2</v>
      </c>
    </row>
    <row r="196" spans="1:26">
      <c r="A196" s="51" t="s">
        <v>14</v>
      </c>
      <c r="B196" s="16" t="s">
        <v>722</v>
      </c>
      <c r="C196" s="47" t="s">
        <v>383</v>
      </c>
      <c r="D196" s="47" t="s">
        <v>490</v>
      </c>
      <c r="E196" s="52" t="s">
        <v>491</v>
      </c>
      <c r="F196" s="56"/>
      <c r="G196" s="47">
        <v>1</v>
      </c>
      <c r="H196" s="47"/>
      <c r="I196" s="47"/>
      <c r="J196" s="47"/>
      <c r="K196" s="47"/>
      <c r="L196" s="47"/>
      <c r="M196" s="47"/>
      <c r="N196" s="47">
        <v>1</v>
      </c>
      <c r="O196" s="47"/>
      <c r="P196" s="47"/>
      <c r="Q196" s="47"/>
      <c r="R196" s="47"/>
      <c r="S196" s="47"/>
      <c r="T196" s="47"/>
      <c r="U196" s="47"/>
      <c r="V196" s="47">
        <v>5</v>
      </c>
      <c r="W196" s="48">
        <v>5</v>
      </c>
      <c r="X196" s="61">
        <f t="shared" si="55"/>
        <v>6</v>
      </c>
      <c r="Y196" s="52">
        <f t="shared" si="55"/>
        <v>6</v>
      </c>
      <c r="Z196">
        <f t="shared" si="56"/>
        <v>12</v>
      </c>
    </row>
    <row r="197" spans="1:26">
      <c r="A197" s="51" t="s">
        <v>14</v>
      </c>
      <c r="B197" s="16" t="s">
        <v>671</v>
      </c>
      <c r="C197" s="47" t="s">
        <v>380</v>
      </c>
      <c r="D197" s="47" t="s">
        <v>494</v>
      </c>
      <c r="E197" s="52" t="s">
        <v>495</v>
      </c>
      <c r="F197" s="56"/>
      <c r="G197" s="47"/>
      <c r="H197" s="47"/>
      <c r="I197" s="47"/>
      <c r="J197" s="47"/>
      <c r="K197" s="47"/>
      <c r="L197" s="47"/>
      <c r="M197" s="47"/>
      <c r="N197" s="47"/>
      <c r="O197" s="47"/>
      <c r="P197" s="47"/>
      <c r="Q197" s="47"/>
      <c r="R197" s="47"/>
      <c r="S197" s="47"/>
      <c r="T197" s="47"/>
      <c r="U197" s="47"/>
      <c r="V197" s="47"/>
      <c r="W197" s="48">
        <v>1</v>
      </c>
      <c r="X197" s="61">
        <f t="shared" si="55"/>
        <v>0</v>
      </c>
      <c r="Y197" s="52">
        <f t="shared" si="55"/>
        <v>1</v>
      </c>
      <c r="Z197">
        <f t="shared" si="56"/>
        <v>1</v>
      </c>
    </row>
    <row r="198" spans="1:26">
      <c r="A198" s="51" t="s">
        <v>14</v>
      </c>
      <c r="B198" s="16" t="s">
        <v>723</v>
      </c>
      <c r="C198" s="47" t="s">
        <v>380</v>
      </c>
      <c r="D198" s="47" t="s">
        <v>496</v>
      </c>
      <c r="E198" s="52" t="s">
        <v>497</v>
      </c>
      <c r="F198" s="56"/>
      <c r="G198" s="47"/>
      <c r="H198" s="47"/>
      <c r="I198" s="47"/>
      <c r="J198" s="47"/>
      <c r="K198" s="47"/>
      <c r="L198" s="47"/>
      <c r="M198" s="47"/>
      <c r="N198" s="47"/>
      <c r="O198" s="47"/>
      <c r="P198" s="47"/>
      <c r="Q198" s="47">
        <v>1</v>
      </c>
      <c r="R198" s="47"/>
      <c r="S198" s="47"/>
      <c r="T198" s="47"/>
      <c r="U198" s="47"/>
      <c r="V198" s="47"/>
      <c r="W198" s="48"/>
      <c r="X198" s="61">
        <f t="shared" si="55"/>
        <v>0</v>
      </c>
      <c r="Y198" s="52">
        <f t="shared" si="55"/>
        <v>1</v>
      </c>
      <c r="Z198">
        <f t="shared" si="56"/>
        <v>1</v>
      </c>
    </row>
    <row r="199" spans="1:26">
      <c r="A199" s="51" t="s">
        <v>14</v>
      </c>
      <c r="B199" s="16" t="s">
        <v>675</v>
      </c>
      <c r="C199" s="47" t="s">
        <v>383</v>
      </c>
      <c r="D199" s="47" t="s">
        <v>498</v>
      </c>
      <c r="E199" s="52" t="s">
        <v>499</v>
      </c>
      <c r="F199" s="56"/>
      <c r="G199" s="47"/>
      <c r="H199" s="47"/>
      <c r="I199" s="47"/>
      <c r="J199" s="47"/>
      <c r="K199" s="47"/>
      <c r="L199" s="47"/>
      <c r="M199" s="47"/>
      <c r="N199" s="47"/>
      <c r="O199" s="47"/>
      <c r="P199" s="47"/>
      <c r="Q199" s="47"/>
      <c r="R199" s="47"/>
      <c r="S199" s="47"/>
      <c r="T199" s="47"/>
      <c r="U199" s="47"/>
      <c r="V199" s="47">
        <v>2</v>
      </c>
      <c r="W199" s="48">
        <v>2</v>
      </c>
      <c r="X199" s="61">
        <f t="shared" si="55"/>
        <v>2</v>
      </c>
      <c r="Y199" s="52">
        <f t="shared" si="55"/>
        <v>2</v>
      </c>
      <c r="Z199">
        <f t="shared" si="56"/>
        <v>4</v>
      </c>
    </row>
    <row r="200" spans="1:26">
      <c r="A200" s="51" t="s">
        <v>14</v>
      </c>
      <c r="B200" s="16" t="s">
        <v>682</v>
      </c>
      <c r="C200" s="47" t="s">
        <v>383</v>
      </c>
      <c r="D200" s="47" t="s">
        <v>500</v>
      </c>
      <c r="E200" s="52" t="s">
        <v>501</v>
      </c>
      <c r="F200" s="56"/>
      <c r="G200" s="47"/>
      <c r="H200" s="47"/>
      <c r="I200" s="47"/>
      <c r="J200" s="47"/>
      <c r="K200" s="47"/>
      <c r="L200" s="47"/>
      <c r="M200" s="47"/>
      <c r="N200" s="47"/>
      <c r="O200" s="47"/>
      <c r="P200" s="47"/>
      <c r="Q200" s="47"/>
      <c r="R200" s="47"/>
      <c r="S200" s="47"/>
      <c r="T200" s="47"/>
      <c r="U200" s="47"/>
      <c r="V200" s="47"/>
      <c r="W200" s="48">
        <v>1</v>
      </c>
      <c r="X200" s="61">
        <f t="shared" si="55"/>
        <v>0</v>
      </c>
      <c r="Y200" s="52">
        <f t="shared" si="55"/>
        <v>1</v>
      </c>
      <c r="Z200">
        <f t="shared" si="56"/>
        <v>1</v>
      </c>
    </row>
    <row r="201" spans="1:26">
      <c r="A201" s="51" t="s">
        <v>14</v>
      </c>
      <c r="B201" s="16" t="s">
        <v>685</v>
      </c>
      <c r="C201" s="47" t="s">
        <v>380</v>
      </c>
      <c r="D201" s="47" t="s">
        <v>504</v>
      </c>
      <c r="E201" s="52" t="s">
        <v>505</v>
      </c>
      <c r="F201" s="56"/>
      <c r="G201" s="47">
        <v>1</v>
      </c>
      <c r="H201" s="47"/>
      <c r="I201" s="47"/>
      <c r="J201" s="47"/>
      <c r="K201" s="47"/>
      <c r="L201" s="47"/>
      <c r="M201" s="47"/>
      <c r="N201" s="47"/>
      <c r="O201" s="47">
        <v>1</v>
      </c>
      <c r="P201" s="47"/>
      <c r="Q201" s="47"/>
      <c r="R201" s="47"/>
      <c r="S201" s="47"/>
      <c r="T201" s="47"/>
      <c r="U201" s="47"/>
      <c r="V201" s="47"/>
      <c r="W201" s="48">
        <v>3</v>
      </c>
      <c r="X201" s="61">
        <f t="shared" si="55"/>
        <v>0</v>
      </c>
      <c r="Y201" s="52">
        <f t="shared" si="55"/>
        <v>5</v>
      </c>
      <c r="Z201">
        <f t="shared" si="56"/>
        <v>5</v>
      </c>
    </row>
    <row r="202" spans="1:26">
      <c r="A202" s="51" t="s">
        <v>14</v>
      </c>
      <c r="B202" s="16" t="s">
        <v>686</v>
      </c>
      <c r="C202" s="47" t="s">
        <v>506</v>
      </c>
      <c r="D202" s="47" t="s">
        <v>507</v>
      </c>
      <c r="E202" s="52" t="s">
        <v>508</v>
      </c>
      <c r="F202" s="56"/>
      <c r="G202" s="47"/>
      <c r="H202" s="47"/>
      <c r="I202" s="47"/>
      <c r="J202" s="47"/>
      <c r="K202" s="47"/>
      <c r="L202" s="47"/>
      <c r="M202" s="47"/>
      <c r="N202" s="47"/>
      <c r="O202" s="47"/>
      <c r="P202" s="47"/>
      <c r="Q202" s="47"/>
      <c r="R202" s="47"/>
      <c r="S202" s="47"/>
      <c r="T202" s="47"/>
      <c r="U202" s="47"/>
      <c r="V202" s="47"/>
      <c r="W202" s="48">
        <v>1</v>
      </c>
      <c r="X202" s="61">
        <f t="shared" si="55"/>
        <v>0</v>
      </c>
      <c r="Y202" s="52">
        <f t="shared" si="55"/>
        <v>1</v>
      </c>
      <c r="Z202">
        <f t="shared" si="56"/>
        <v>1</v>
      </c>
    </row>
    <row r="203" spans="1:26">
      <c r="A203" s="51" t="s">
        <v>14</v>
      </c>
      <c r="B203" s="16" t="s">
        <v>725</v>
      </c>
      <c r="C203" s="47" t="s">
        <v>407</v>
      </c>
      <c r="D203" s="47" t="s">
        <v>509</v>
      </c>
      <c r="E203" s="52" t="s">
        <v>510</v>
      </c>
      <c r="F203" s="56"/>
      <c r="G203" s="47"/>
      <c r="H203" s="47"/>
      <c r="I203" s="47"/>
      <c r="J203" s="47"/>
      <c r="K203" s="47"/>
      <c r="L203" s="47"/>
      <c r="M203" s="47">
        <v>1</v>
      </c>
      <c r="N203" s="47"/>
      <c r="O203" s="47"/>
      <c r="P203" s="47"/>
      <c r="Q203" s="47"/>
      <c r="R203" s="47"/>
      <c r="S203" s="47"/>
      <c r="T203" s="47"/>
      <c r="U203" s="47"/>
      <c r="V203" s="47">
        <v>2</v>
      </c>
      <c r="W203" s="48">
        <v>11</v>
      </c>
      <c r="X203" s="61">
        <f t="shared" si="55"/>
        <v>2</v>
      </c>
      <c r="Y203" s="52">
        <f t="shared" si="55"/>
        <v>12</v>
      </c>
      <c r="Z203">
        <f t="shared" si="56"/>
        <v>14</v>
      </c>
    </row>
    <row r="204" spans="1:26">
      <c r="A204" s="51" t="s">
        <v>14</v>
      </c>
      <c r="B204" s="16" t="s">
        <v>690</v>
      </c>
      <c r="C204" s="47" t="s">
        <v>511</v>
      </c>
      <c r="D204" s="47" t="s">
        <v>514</v>
      </c>
      <c r="E204" s="52" t="s">
        <v>515</v>
      </c>
      <c r="F204" s="56"/>
      <c r="G204" s="47"/>
      <c r="H204" s="47"/>
      <c r="I204" s="47"/>
      <c r="J204" s="47">
        <v>3</v>
      </c>
      <c r="K204" s="47">
        <v>3</v>
      </c>
      <c r="L204" s="47"/>
      <c r="M204" s="47"/>
      <c r="N204" s="47"/>
      <c r="O204" s="47"/>
      <c r="P204" s="47"/>
      <c r="Q204" s="47"/>
      <c r="R204" s="47">
        <v>1</v>
      </c>
      <c r="S204" s="47"/>
      <c r="T204" s="47"/>
      <c r="U204" s="47"/>
      <c r="V204" s="47">
        <v>14</v>
      </c>
      <c r="W204" s="48">
        <v>18</v>
      </c>
      <c r="X204" s="61">
        <f t="shared" si="55"/>
        <v>18</v>
      </c>
      <c r="Y204" s="52">
        <f t="shared" si="55"/>
        <v>21</v>
      </c>
      <c r="Z204">
        <f t="shared" si="56"/>
        <v>39</v>
      </c>
    </row>
    <row r="205" spans="1:26">
      <c r="A205" s="51" t="s">
        <v>14</v>
      </c>
      <c r="B205" s="16" t="s">
        <v>690</v>
      </c>
      <c r="C205" s="47" t="s">
        <v>511</v>
      </c>
      <c r="D205" s="47" t="s">
        <v>516</v>
      </c>
      <c r="E205" s="52" t="s">
        <v>517</v>
      </c>
      <c r="F205" s="56"/>
      <c r="G205" s="47"/>
      <c r="H205" s="47"/>
      <c r="I205" s="47"/>
      <c r="J205" s="47"/>
      <c r="K205" s="47"/>
      <c r="L205" s="47"/>
      <c r="M205" s="47"/>
      <c r="N205" s="47"/>
      <c r="O205" s="47"/>
      <c r="P205" s="47"/>
      <c r="Q205" s="47"/>
      <c r="R205" s="47"/>
      <c r="S205" s="47"/>
      <c r="T205" s="47"/>
      <c r="U205" s="47"/>
      <c r="V205" s="47"/>
      <c r="W205" s="48">
        <v>3</v>
      </c>
      <c r="X205" s="61">
        <f t="shared" si="55"/>
        <v>0</v>
      </c>
      <c r="Y205" s="52">
        <f t="shared" si="55"/>
        <v>3</v>
      </c>
      <c r="Z205">
        <f t="shared" si="56"/>
        <v>3</v>
      </c>
    </row>
    <row r="206" spans="1:26">
      <c r="A206" s="53" t="s">
        <v>14</v>
      </c>
      <c r="B206" s="17" t="s">
        <v>693</v>
      </c>
      <c r="C206" s="54" t="s">
        <v>511</v>
      </c>
      <c r="D206" s="54" t="s">
        <v>518</v>
      </c>
      <c r="E206" s="55" t="s">
        <v>519</v>
      </c>
      <c r="F206" s="57"/>
      <c r="G206" s="54"/>
      <c r="H206" s="54"/>
      <c r="I206" s="54"/>
      <c r="J206" s="54"/>
      <c r="K206" s="54"/>
      <c r="L206" s="54"/>
      <c r="M206" s="54"/>
      <c r="N206" s="54"/>
      <c r="O206" s="54">
        <v>1</v>
      </c>
      <c r="P206" s="54"/>
      <c r="Q206" s="54"/>
      <c r="R206" s="54"/>
      <c r="S206" s="54"/>
      <c r="T206" s="54"/>
      <c r="U206" s="54"/>
      <c r="V206" s="54"/>
      <c r="W206" s="60"/>
      <c r="X206" s="62">
        <f t="shared" si="55"/>
        <v>0</v>
      </c>
      <c r="Y206" s="55">
        <f t="shared" si="55"/>
        <v>1</v>
      </c>
      <c r="Z206">
        <f t="shared" si="56"/>
        <v>1</v>
      </c>
    </row>
    <row r="207" spans="1:26">
      <c r="A207" s="46"/>
      <c r="B207" s="3"/>
      <c r="E207" s="67" t="s">
        <v>45</v>
      </c>
      <c r="F207">
        <f t="shared" ref="F207:Z207" si="57">SUM(F179:F206)</f>
        <v>0</v>
      </c>
      <c r="G207">
        <f t="shared" si="57"/>
        <v>3</v>
      </c>
      <c r="H207">
        <f t="shared" si="57"/>
        <v>0</v>
      </c>
      <c r="I207">
        <f t="shared" si="57"/>
        <v>0</v>
      </c>
      <c r="J207">
        <f t="shared" si="57"/>
        <v>3</v>
      </c>
      <c r="K207">
        <f t="shared" si="57"/>
        <v>3</v>
      </c>
      <c r="L207">
        <f t="shared" si="57"/>
        <v>2</v>
      </c>
      <c r="M207">
        <f t="shared" si="57"/>
        <v>1</v>
      </c>
      <c r="N207">
        <f t="shared" si="57"/>
        <v>3</v>
      </c>
      <c r="O207">
        <f t="shared" si="57"/>
        <v>5</v>
      </c>
      <c r="P207">
        <f t="shared" si="57"/>
        <v>1</v>
      </c>
      <c r="Q207">
        <f t="shared" si="57"/>
        <v>1</v>
      </c>
      <c r="R207">
        <f t="shared" si="57"/>
        <v>6</v>
      </c>
      <c r="S207">
        <f t="shared" si="57"/>
        <v>2</v>
      </c>
      <c r="T207">
        <f t="shared" si="57"/>
        <v>0</v>
      </c>
      <c r="U207">
        <f t="shared" si="57"/>
        <v>0</v>
      </c>
      <c r="V207">
        <f t="shared" si="57"/>
        <v>58</v>
      </c>
      <c r="W207">
        <f t="shared" si="57"/>
        <v>82</v>
      </c>
      <c r="X207">
        <f t="shared" si="57"/>
        <v>73</v>
      </c>
      <c r="Y207">
        <f t="shared" si="57"/>
        <v>97</v>
      </c>
      <c r="Z207">
        <f t="shared" si="57"/>
        <v>170</v>
      </c>
    </row>
    <row r="208" spans="1:26">
      <c r="A208" s="3"/>
      <c r="B208" s="3"/>
      <c r="F208"/>
    </row>
    <row r="209" spans="1:26">
      <c r="A209" s="49" t="s">
        <v>15</v>
      </c>
      <c r="B209" s="14" t="s">
        <v>632</v>
      </c>
      <c r="C209" s="13" t="s">
        <v>383</v>
      </c>
      <c r="D209" s="13" t="s">
        <v>526</v>
      </c>
      <c r="E209" s="50" t="s">
        <v>527</v>
      </c>
      <c r="F209" s="21"/>
      <c r="G209" s="13"/>
      <c r="H209" s="13"/>
      <c r="I209" s="13"/>
      <c r="J209" s="13"/>
      <c r="K209" s="13"/>
      <c r="L209" s="13"/>
      <c r="M209" s="13"/>
      <c r="N209" s="13">
        <v>1</v>
      </c>
      <c r="O209" s="13"/>
      <c r="P209" s="13"/>
      <c r="Q209" s="13"/>
      <c r="R209" s="13"/>
      <c r="S209" s="13"/>
      <c r="T209" s="13"/>
      <c r="U209" s="13"/>
      <c r="V209" s="13">
        <v>1</v>
      </c>
      <c r="W209" s="15"/>
      <c r="X209" s="19">
        <f t="shared" ref="X209:Y220" si="58">F209+H209+J209+L209+N209+P209+R209+T209+V209</f>
        <v>2</v>
      </c>
      <c r="Y209" s="50">
        <f t="shared" si="58"/>
        <v>0</v>
      </c>
      <c r="Z209">
        <f t="shared" ref="Z209:Z220" si="59">SUM(X209:Y209)</f>
        <v>2</v>
      </c>
    </row>
    <row r="210" spans="1:26">
      <c r="A210" s="51" t="s">
        <v>15</v>
      </c>
      <c r="B210" s="16" t="s">
        <v>700</v>
      </c>
      <c r="C210" s="47" t="s">
        <v>386</v>
      </c>
      <c r="D210" s="47" t="s">
        <v>528</v>
      </c>
      <c r="E210" s="52" t="s">
        <v>529</v>
      </c>
      <c r="F210" s="56"/>
      <c r="G210" s="47"/>
      <c r="H210" s="47">
        <v>1</v>
      </c>
      <c r="I210" s="47"/>
      <c r="J210" s="47">
        <v>1</v>
      </c>
      <c r="K210" s="47"/>
      <c r="L210" s="47"/>
      <c r="M210" s="47"/>
      <c r="N210" s="47"/>
      <c r="O210" s="47"/>
      <c r="P210" s="47"/>
      <c r="Q210" s="47"/>
      <c r="R210" s="47"/>
      <c r="S210" s="47">
        <v>1</v>
      </c>
      <c r="T210" s="47"/>
      <c r="U210" s="47"/>
      <c r="V210" s="47"/>
      <c r="W210" s="48">
        <v>4</v>
      </c>
      <c r="X210" s="61">
        <f t="shared" si="58"/>
        <v>2</v>
      </c>
      <c r="Y210" s="52">
        <f t="shared" si="58"/>
        <v>5</v>
      </c>
      <c r="Z210">
        <f t="shared" si="59"/>
        <v>7</v>
      </c>
    </row>
    <row r="211" spans="1:26">
      <c r="A211" s="51" t="s">
        <v>15</v>
      </c>
      <c r="B211" s="16" t="s">
        <v>638</v>
      </c>
      <c r="C211" s="47" t="s">
        <v>437</v>
      </c>
      <c r="D211" s="47" t="s">
        <v>532</v>
      </c>
      <c r="E211" s="52" t="s">
        <v>533</v>
      </c>
      <c r="F211" s="56"/>
      <c r="G211" s="47"/>
      <c r="H211" s="47"/>
      <c r="I211" s="47"/>
      <c r="J211" s="47"/>
      <c r="K211" s="47"/>
      <c r="L211" s="47"/>
      <c r="M211" s="47"/>
      <c r="N211" s="47"/>
      <c r="O211" s="47"/>
      <c r="P211" s="47"/>
      <c r="Q211" s="47"/>
      <c r="R211" s="47"/>
      <c r="S211" s="47"/>
      <c r="T211" s="47"/>
      <c r="U211" s="47"/>
      <c r="V211" s="47">
        <v>1</v>
      </c>
      <c r="W211" s="48"/>
      <c r="X211" s="61">
        <f t="shared" si="58"/>
        <v>1</v>
      </c>
      <c r="Y211" s="52">
        <f t="shared" si="58"/>
        <v>0</v>
      </c>
      <c r="Z211">
        <f t="shared" si="59"/>
        <v>1</v>
      </c>
    </row>
    <row r="212" spans="1:26">
      <c r="A212" s="51" t="s">
        <v>15</v>
      </c>
      <c r="B212" s="16" t="s">
        <v>641</v>
      </c>
      <c r="C212" s="47" t="s">
        <v>437</v>
      </c>
      <c r="D212" s="47" t="s">
        <v>536</v>
      </c>
      <c r="E212" s="52" t="s">
        <v>537</v>
      </c>
      <c r="F212" s="56"/>
      <c r="G212" s="47"/>
      <c r="H212" s="47"/>
      <c r="I212" s="47"/>
      <c r="J212" s="47"/>
      <c r="K212" s="47"/>
      <c r="L212" s="47"/>
      <c r="M212" s="47"/>
      <c r="N212" s="47"/>
      <c r="O212" s="47"/>
      <c r="P212" s="47"/>
      <c r="Q212" s="47"/>
      <c r="R212" s="47"/>
      <c r="S212" s="47"/>
      <c r="T212" s="47"/>
      <c r="U212" s="47"/>
      <c r="V212" s="47">
        <v>1</v>
      </c>
      <c r="W212" s="48"/>
      <c r="X212" s="61">
        <f t="shared" ref="X212:X214" si="60">F212+H212+J212+L212+N212+P212+R212+T212+V212</f>
        <v>1</v>
      </c>
      <c r="Y212" s="52">
        <f t="shared" ref="Y212:Y214" si="61">G212+I212+K212+M212+O212+Q212+S212+U212+W212</f>
        <v>0</v>
      </c>
      <c r="Z212">
        <f t="shared" ref="Z212:Z214" si="62">SUM(X212:Y212)</f>
        <v>1</v>
      </c>
    </row>
    <row r="213" spans="1:26">
      <c r="A213" s="51" t="s">
        <v>15</v>
      </c>
      <c r="B213" s="16" t="s">
        <v>643</v>
      </c>
      <c r="C213" s="47" t="s">
        <v>437</v>
      </c>
      <c r="D213" s="47" t="s">
        <v>540</v>
      </c>
      <c r="E213" s="52" t="s">
        <v>541</v>
      </c>
      <c r="F213" s="56"/>
      <c r="G213" s="47"/>
      <c r="H213" s="47"/>
      <c r="I213" s="47"/>
      <c r="J213" s="47"/>
      <c r="K213" s="47"/>
      <c r="L213" s="47"/>
      <c r="M213" s="47"/>
      <c r="N213" s="47"/>
      <c r="O213" s="47">
        <v>1</v>
      </c>
      <c r="P213" s="47"/>
      <c r="Q213" s="47"/>
      <c r="R213" s="47"/>
      <c r="S213" s="47"/>
      <c r="T213" s="47"/>
      <c r="U213" s="47"/>
      <c r="V213" s="47"/>
      <c r="W213" s="48"/>
      <c r="X213" s="61">
        <f t="shared" si="60"/>
        <v>0</v>
      </c>
      <c r="Y213" s="52">
        <f t="shared" si="61"/>
        <v>1</v>
      </c>
      <c r="Z213">
        <f t="shared" si="62"/>
        <v>1</v>
      </c>
    </row>
    <row r="214" spans="1:26">
      <c r="A214" s="51" t="s">
        <v>15</v>
      </c>
      <c r="B214" s="16" t="s">
        <v>654</v>
      </c>
      <c r="C214" s="47" t="s">
        <v>383</v>
      </c>
      <c r="D214" s="47" t="s">
        <v>542</v>
      </c>
      <c r="E214" s="52" t="s">
        <v>543</v>
      </c>
      <c r="F214" s="56"/>
      <c r="G214" s="47"/>
      <c r="H214" s="47"/>
      <c r="I214" s="47"/>
      <c r="J214" s="47"/>
      <c r="K214" s="47"/>
      <c r="L214" s="47"/>
      <c r="M214" s="47"/>
      <c r="N214" s="47"/>
      <c r="O214" s="47"/>
      <c r="P214" s="47"/>
      <c r="Q214" s="47"/>
      <c r="R214" s="47"/>
      <c r="S214" s="47"/>
      <c r="T214" s="47"/>
      <c r="U214" s="47"/>
      <c r="V214" s="47"/>
      <c r="W214" s="48">
        <v>1</v>
      </c>
      <c r="X214" s="61">
        <f t="shared" si="60"/>
        <v>0</v>
      </c>
      <c r="Y214" s="52">
        <f t="shared" si="61"/>
        <v>1</v>
      </c>
      <c r="Z214">
        <f t="shared" si="62"/>
        <v>1</v>
      </c>
    </row>
    <row r="215" spans="1:26">
      <c r="A215" s="51" t="s">
        <v>15</v>
      </c>
      <c r="B215" s="16" t="s">
        <v>717</v>
      </c>
      <c r="C215" s="47" t="s">
        <v>383</v>
      </c>
      <c r="D215" s="47" t="s">
        <v>546</v>
      </c>
      <c r="E215" s="52" t="s">
        <v>547</v>
      </c>
      <c r="F215" s="56"/>
      <c r="G215" s="47"/>
      <c r="H215" s="47"/>
      <c r="I215" s="47"/>
      <c r="J215" s="47"/>
      <c r="K215" s="47"/>
      <c r="L215" s="47"/>
      <c r="M215" s="47"/>
      <c r="N215" s="47"/>
      <c r="O215" s="47"/>
      <c r="P215" s="47"/>
      <c r="Q215" s="47"/>
      <c r="R215" s="47"/>
      <c r="S215" s="47"/>
      <c r="T215" s="47"/>
      <c r="U215" s="47"/>
      <c r="V215" s="47">
        <v>1</v>
      </c>
      <c r="W215" s="48"/>
      <c r="X215" s="61">
        <f t="shared" si="58"/>
        <v>1</v>
      </c>
      <c r="Y215" s="52">
        <f t="shared" si="58"/>
        <v>0</v>
      </c>
      <c r="Z215">
        <f t="shared" si="59"/>
        <v>1</v>
      </c>
    </row>
    <row r="216" spans="1:26">
      <c r="A216" s="51" t="s">
        <v>15</v>
      </c>
      <c r="B216" s="16" t="s">
        <v>719</v>
      </c>
      <c r="C216" s="47" t="s">
        <v>380</v>
      </c>
      <c r="D216" s="47" t="s">
        <v>552</v>
      </c>
      <c r="E216" s="52" t="s">
        <v>553</v>
      </c>
      <c r="F216" s="56"/>
      <c r="G216" s="47"/>
      <c r="H216" s="47"/>
      <c r="I216" s="47"/>
      <c r="J216" s="47"/>
      <c r="K216" s="47"/>
      <c r="L216" s="47"/>
      <c r="M216" s="47"/>
      <c r="N216" s="47"/>
      <c r="O216" s="47"/>
      <c r="P216" s="47"/>
      <c r="Q216" s="47"/>
      <c r="R216" s="47"/>
      <c r="S216" s="47"/>
      <c r="T216" s="47"/>
      <c r="U216" s="47"/>
      <c r="V216" s="47"/>
      <c r="W216" s="48">
        <v>1</v>
      </c>
      <c r="X216" s="61">
        <f t="shared" si="58"/>
        <v>0</v>
      </c>
      <c r="Y216" s="52">
        <f t="shared" si="58"/>
        <v>1</v>
      </c>
      <c r="Z216">
        <f t="shared" si="59"/>
        <v>1</v>
      </c>
    </row>
    <row r="217" spans="1:26">
      <c r="A217" s="79" t="s">
        <v>15</v>
      </c>
      <c r="B217" s="80" t="s">
        <v>730</v>
      </c>
      <c r="C217" s="81" t="s">
        <v>383</v>
      </c>
      <c r="D217" s="81" t="s">
        <v>562</v>
      </c>
      <c r="E217" s="82" t="s">
        <v>563</v>
      </c>
      <c r="F217" s="83"/>
      <c r="G217" s="81"/>
      <c r="H217" s="81"/>
      <c r="I217" s="81"/>
      <c r="J217" s="81"/>
      <c r="K217" s="81"/>
      <c r="L217" s="81"/>
      <c r="M217" s="81"/>
      <c r="N217" s="81"/>
      <c r="O217" s="81"/>
      <c r="P217" s="81"/>
      <c r="Q217" s="81"/>
      <c r="R217" s="81">
        <v>1</v>
      </c>
      <c r="S217" s="81"/>
      <c r="T217" s="81"/>
      <c r="U217" s="81"/>
      <c r="V217" s="81"/>
      <c r="W217" s="84"/>
      <c r="X217" s="85">
        <f t="shared" si="58"/>
        <v>1</v>
      </c>
      <c r="Y217" s="82">
        <f t="shared" si="58"/>
        <v>0</v>
      </c>
      <c r="Z217" s="86">
        <f t="shared" si="59"/>
        <v>1</v>
      </c>
    </row>
    <row r="218" spans="1:26">
      <c r="A218" s="51" t="s">
        <v>15</v>
      </c>
      <c r="B218" s="16" t="s">
        <v>686</v>
      </c>
      <c r="C218" s="47" t="s">
        <v>506</v>
      </c>
      <c r="D218" s="47" t="s">
        <v>572</v>
      </c>
      <c r="E218" s="52" t="s">
        <v>573</v>
      </c>
      <c r="F218" s="56"/>
      <c r="G218" s="47"/>
      <c r="H218" s="47"/>
      <c r="I218" s="47"/>
      <c r="J218" s="47"/>
      <c r="K218" s="47"/>
      <c r="L218" s="47"/>
      <c r="M218" s="47"/>
      <c r="N218" s="47"/>
      <c r="O218" s="47"/>
      <c r="P218" s="47">
        <v>1</v>
      </c>
      <c r="Q218" s="47"/>
      <c r="R218" s="47"/>
      <c r="S218" s="47"/>
      <c r="T218" s="47"/>
      <c r="U218" s="47"/>
      <c r="V218" s="47"/>
      <c r="W218" s="48"/>
      <c r="X218" s="61">
        <f t="shared" si="58"/>
        <v>1</v>
      </c>
      <c r="Y218" s="52">
        <f t="shared" si="58"/>
        <v>0</v>
      </c>
      <c r="Z218">
        <f t="shared" si="59"/>
        <v>1</v>
      </c>
    </row>
    <row r="219" spans="1:26">
      <c r="A219" s="51" t="s">
        <v>15</v>
      </c>
      <c r="B219" s="16" t="s">
        <v>725</v>
      </c>
      <c r="C219" s="47" t="s">
        <v>407</v>
      </c>
      <c r="D219" s="47" t="s">
        <v>576</v>
      </c>
      <c r="E219" s="52" t="s">
        <v>577</v>
      </c>
      <c r="F219" s="56"/>
      <c r="G219" s="47"/>
      <c r="H219" s="47"/>
      <c r="I219" s="47"/>
      <c r="J219" s="47"/>
      <c r="K219" s="47"/>
      <c r="L219" s="47"/>
      <c r="M219" s="47"/>
      <c r="N219" s="47"/>
      <c r="O219" s="47"/>
      <c r="P219" s="47"/>
      <c r="Q219" s="47"/>
      <c r="R219" s="47"/>
      <c r="S219" s="47"/>
      <c r="T219" s="47"/>
      <c r="U219" s="47"/>
      <c r="V219" s="47"/>
      <c r="W219" s="48">
        <v>2</v>
      </c>
      <c r="X219" s="61">
        <f t="shared" si="58"/>
        <v>0</v>
      </c>
      <c r="Y219" s="52">
        <f t="shared" si="58"/>
        <v>2</v>
      </c>
      <c r="Z219">
        <f t="shared" si="59"/>
        <v>2</v>
      </c>
    </row>
    <row r="220" spans="1:26">
      <c r="A220" s="53" t="s">
        <v>15</v>
      </c>
      <c r="B220" s="17" t="s">
        <v>709</v>
      </c>
      <c r="C220" s="54" t="s">
        <v>407</v>
      </c>
      <c r="D220" s="54" t="s">
        <v>578</v>
      </c>
      <c r="E220" s="55" t="s">
        <v>579</v>
      </c>
      <c r="F220" s="57"/>
      <c r="G220" s="54"/>
      <c r="H220" s="54"/>
      <c r="I220" s="54"/>
      <c r="J220" s="54"/>
      <c r="K220" s="54"/>
      <c r="L220" s="54"/>
      <c r="M220" s="54">
        <v>1</v>
      </c>
      <c r="N220" s="54"/>
      <c r="O220" s="54"/>
      <c r="P220" s="54"/>
      <c r="Q220" s="54"/>
      <c r="R220" s="54">
        <v>1</v>
      </c>
      <c r="S220" s="54"/>
      <c r="T220" s="54"/>
      <c r="U220" s="54"/>
      <c r="V220" s="54">
        <v>1</v>
      </c>
      <c r="W220" s="60">
        <v>7</v>
      </c>
      <c r="X220" s="62">
        <f t="shared" si="58"/>
        <v>2</v>
      </c>
      <c r="Y220" s="55">
        <f t="shared" si="58"/>
        <v>8</v>
      </c>
      <c r="Z220">
        <f t="shared" si="59"/>
        <v>10</v>
      </c>
    </row>
    <row r="221" spans="1:26">
      <c r="A221" s="46"/>
      <c r="B221" s="3"/>
      <c r="E221" s="67" t="s">
        <v>44</v>
      </c>
      <c r="F221">
        <f t="shared" ref="F221:Z221" si="63">SUM(F209:F220)</f>
        <v>0</v>
      </c>
      <c r="G221">
        <f t="shared" si="63"/>
        <v>0</v>
      </c>
      <c r="H221">
        <f t="shared" si="63"/>
        <v>1</v>
      </c>
      <c r="I221">
        <f t="shared" si="63"/>
        <v>0</v>
      </c>
      <c r="J221">
        <f t="shared" si="63"/>
        <v>1</v>
      </c>
      <c r="K221">
        <f t="shared" si="63"/>
        <v>0</v>
      </c>
      <c r="L221">
        <f t="shared" si="63"/>
        <v>0</v>
      </c>
      <c r="M221">
        <f t="shared" si="63"/>
        <v>1</v>
      </c>
      <c r="N221">
        <f t="shared" si="63"/>
        <v>1</v>
      </c>
      <c r="O221">
        <f t="shared" si="63"/>
        <v>1</v>
      </c>
      <c r="P221">
        <f t="shared" si="63"/>
        <v>1</v>
      </c>
      <c r="Q221">
        <f t="shared" si="63"/>
        <v>0</v>
      </c>
      <c r="R221">
        <f t="shared" si="63"/>
        <v>2</v>
      </c>
      <c r="S221">
        <f t="shared" si="63"/>
        <v>1</v>
      </c>
      <c r="T221">
        <f t="shared" si="63"/>
        <v>0</v>
      </c>
      <c r="U221">
        <f t="shared" si="63"/>
        <v>0</v>
      </c>
      <c r="V221">
        <f t="shared" si="63"/>
        <v>5</v>
      </c>
      <c r="W221">
        <f t="shared" si="63"/>
        <v>15</v>
      </c>
      <c r="X221">
        <f t="shared" si="63"/>
        <v>11</v>
      </c>
      <c r="Y221">
        <f t="shared" si="63"/>
        <v>18</v>
      </c>
      <c r="Z221">
        <f t="shared" si="63"/>
        <v>29</v>
      </c>
    </row>
    <row r="222" spans="1:26">
      <c r="A222" s="3"/>
      <c r="B222" s="3"/>
      <c r="F222"/>
    </row>
    <row r="223" spans="1:26">
      <c r="A223" s="63" t="s">
        <v>16</v>
      </c>
      <c r="B223" s="64" t="s">
        <v>733</v>
      </c>
      <c r="C223" s="18" t="s">
        <v>10</v>
      </c>
      <c r="D223" s="18" t="s">
        <v>11</v>
      </c>
      <c r="E223" s="65" t="s">
        <v>582</v>
      </c>
      <c r="F223" s="22"/>
      <c r="G223" s="18"/>
      <c r="H223" s="18"/>
      <c r="I223" s="18"/>
      <c r="J223" s="18"/>
      <c r="K223" s="18"/>
      <c r="L223" s="18"/>
      <c r="M223" s="18"/>
      <c r="N223" s="18"/>
      <c r="O223" s="18"/>
      <c r="P223" s="18"/>
      <c r="Q223" s="18">
        <v>1</v>
      </c>
      <c r="R223" s="18"/>
      <c r="S223" s="18"/>
      <c r="T223" s="18"/>
      <c r="U223" s="18"/>
      <c r="V223" s="18"/>
      <c r="W223" s="20"/>
      <c r="X223" s="66">
        <f>F223+H223+J223+L223+N223+P223+R223+T223+V223</f>
        <v>0</v>
      </c>
      <c r="Y223" s="65">
        <f>G223+I223+K223+M223+O223+Q223+S223+U223+W223</f>
        <v>1</v>
      </c>
      <c r="Z223">
        <f>SUM(X223:Y223)</f>
        <v>1</v>
      </c>
    </row>
    <row r="224" spans="1:26">
      <c r="A224" s="3"/>
      <c r="B224" s="3"/>
      <c r="E224" s="67" t="s">
        <v>110</v>
      </c>
      <c r="F224">
        <f>SUM(F223)</f>
        <v>0</v>
      </c>
      <c r="G224">
        <f t="shared" ref="G224:Z224" si="64">SUM(G223)</f>
        <v>0</v>
      </c>
      <c r="H224">
        <f t="shared" si="64"/>
        <v>0</v>
      </c>
      <c r="I224">
        <f t="shared" si="64"/>
        <v>0</v>
      </c>
      <c r="J224">
        <f t="shared" si="64"/>
        <v>0</v>
      </c>
      <c r="K224">
        <f t="shared" si="64"/>
        <v>0</v>
      </c>
      <c r="L224">
        <f t="shared" si="64"/>
        <v>0</v>
      </c>
      <c r="M224">
        <f t="shared" si="64"/>
        <v>0</v>
      </c>
      <c r="N224">
        <f t="shared" si="64"/>
        <v>0</v>
      </c>
      <c r="O224">
        <f t="shared" si="64"/>
        <v>0</v>
      </c>
      <c r="P224">
        <f t="shared" si="64"/>
        <v>0</v>
      </c>
      <c r="Q224">
        <f t="shared" si="64"/>
        <v>1</v>
      </c>
      <c r="R224">
        <f t="shared" si="64"/>
        <v>0</v>
      </c>
      <c r="S224">
        <f t="shared" si="64"/>
        <v>0</v>
      </c>
      <c r="T224">
        <f t="shared" si="64"/>
        <v>0</v>
      </c>
      <c r="U224">
        <f t="shared" si="64"/>
        <v>0</v>
      </c>
      <c r="V224">
        <f t="shared" si="64"/>
        <v>0</v>
      </c>
      <c r="W224">
        <f t="shared" si="64"/>
        <v>0</v>
      </c>
      <c r="X224">
        <f t="shared" si="64"/>
        <v>0</v>
      </c>
      <c r="Y224">
        <f t="shared" si="64"/>
        <v>1</v>
      </c>
      <c r="Z224">
        <f t="shared" si="64"/>
        <v>1</v>
      </c>
    </row>
    <row r="225" spans="1:26">
      <c r="A225" s="3"/>
      <c r="B225" s="3"/>
      <c r="F225"/>
    </row>
    <row r="226" spans="1:26">
      <c r="B226" t="s">
        <v>51</v>
      </c>
      <c r="E226" s="3" t="s">
        <v>9</v>
      </c>
      <c r="F226" s="1">
        <f t="shared" ref="F226:Z226" si="65">F144+F165+F177+F207+F221+F224</f>
        <v>1</v>
      </c>
      <c r="G226" s="1">
        <f t="shared" si="65"/>
        <v>4</v>
      </c>
      <c r="H226" s="1">
        <f t="shared" si="65"/>
        <v>1</v>
      </c>
      <c r="I226" s="1">
        <f t="shared" si="65"/>
        <v>2</v>
      </c>
      <c r="J226" s="1">
        <f t="shared" si="65"/>
        <v>7</v>
      </c>
      <c r="K226" s="1">
        <f t="shared" si="65"/>
        <v>7</v>
      </c>
      <c r="L226" s="1">
        <f t="shared" si="65"/>
        <v>6</v>
      </c>
      <c r="M226" s="1">
        <f t="shared" si="65"/>
        <v>26</v>
      </c>
      <c r="N226" s="1">
        <f t="shared" si="65"/>
        <v>12</v>
      </c>
      <c r="O226" s="1">
        <f t="shared" si="65"/>
        <v>34</v>
      </c>
      <c r="P226" s="1">
        <f t="shared" si="65"/>
        <v>15</v>
      </c>
      <c r="Q226" s="1">
        <f t="shared" si="65"/>
        <v>12</v>
      </c>
      <c r="R226" s="1">
        <f t="shared" si="65"/>
        <v>40</v>
      </c>
      <c r="S226" s="1">
        <f t="shared" si="65"/>
        <v>57</v>
      </c>
      <c r="T226" s="1">
        <f t="shared" si="65"/>
        <v>0</v>
      </c>
      <c r="U226" s="1">
        <f t="shared" si="65"/>
        <v>0</v>
      </c>
      <c r="V226" s="1">
        <f t="shared" si="65"/>
        <v>149</v>
      </c>
      <c r="W226" s="1">
        <f t="shared" si="65"/>
        <v>177</v>
      </c>
      <c r="X226" s="1">
        <f t="shared" si="65"/>
        <v>231</v>
      </c>
      <c r="Y226" s="1">
        <f t="shared" si="65"/>
        <v>319</v>
      </c>
      <c r="Z226" s="1">
        <f t="shared" si="65"/>
        <v>550</v>
      </c>
    </row>
    <row r="227" spans="1:26">
      <c r="B227"/>
      <c r="F227"/>
    </row>
  </sheetData>
  <mergeCells count="30">
    <mergeCell ref="F5:G5"/>
    <mergeCell ref="H5:I5"/>
    <mergeCell ref="J5:K5"/>
    <mergeCell ref="L5:M5"/>
    <mergeCell ref="N5:O5"/>
    <mergeCell ref="P5:Q5"/>
    <mergeCell ref="R5:S5"/>
    <mergeCell ref="T5:U5"/>
    <mergeCell ref="V5:W5"/>
    <mergeCell ref="X5:Y5"/>
    <mergeCell ref="P102:Q102"/>
    <mergeCell ref="F135:G135"/>
    <mergeCell ref="H135:I135"/>
    <mergeCell ref="J135:K135"/>
    <mergeCell ref="L135:M135"/>
    <mergeCell ref="N135:O135"/>
    <mergeCell ref="P135:Q135"/>
    <mergeCell ref="F102:G102"/>
    <mergeCell ref="H102:I102"/>
    <mergeCell ref="J102:K102"/>
    <mergeCell ref="L102:M102"/>
    <mergeCell ref="N102:O102"/>
    <mergeCell ref="R135:S135"/>
    <mergeCell ref="T135:U135"/>
    <mergeCell ref="V135:W135"/>
    <mergeCell ref="X135:Y135"/>
    <mergeCell ref="R102:S102"/>
    <mergeCell ref="T102:U102"/>
    <mergeCell ref="V102:W102"/>
    <mergeCell ref="X102:Y10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Z452"/>
  <sheetViews>
    <sheetView zoomScale="75" zoomScaleNormal="75" workbookViewId="0"/>
  </sheetViews>
  <sheetFormatPr defaultRowHeight="13.2"/>
  <cols>
    <col min="2" max="2" width="8.6640625" style="11" customWidth="1"/>
    <col min="4" max="4" width="14.44140625" customWidth="1"/>
    <col min="5" max="5" width="30.5546875" customWidth="1"/>
    <col min="6" max="6" width="5.6640625" style="75" customWidth="1"/>
    <col min="7" max="7" width="7.6640625" customWidth="1"/>
    <col min="8" max="8" width="5.6640625" customWidth="1"/>
    <col min="9" max="9" width="7.6640625" customWidth="1"/>
    <col min="10" max="10" width="5.6640625" customWidth="1"/>
    <col min="11" max="11" width="7.6640625" customWidth="1"/>
    <col min="12" max="12" width="5.6640625" customWidth="1"/>
    <col min="13" max="13" width="7.6640625" customWidth="1"/>
    <col min="14" max="14" width="5.6640625" customWidth="1"/>
    <col min="15" max="15" width="7.6640625" customWidth="1"/>
    <col min="16" max="16" width="5.6640625" customWidth="1"/>
    <col min="17" max="17" width="7.6640625" customWidth="1"/>
    <col min="18" max="18" width="5.5546875" customWidth="1"/>
    <col min="19" max="19" width="7.6640625" customWidth="1"/>
    <col min="20" max="20" width="5.6640625" customWidth="1"/>
    <col min="21" max="21" width="7.6640625" customWidth="1"/>
    <col min="22" max="22" width="5.6640625" customWidth="1"/>
    <col min="23" max="23" width="7.6640625" customWidth="1"/>
    <col min="24" max="24" width="5.6640625" customWidth="1"/>
    <col min="25" max="25" width="7.6640625" customWidth="1"/>
  </cols>
  <sheetData>
    <row r="1" spans="1:26">
      <c r="A1" s="2" t="s">
        <v>3</v>
      </c>
    </row>
    <row r="2" spans="1:26">
      <c r="A2" s="2" t="s">
        <v>98</v>
      </c>
    </row>
    <row r="3" spans="1:26">
      <c r="A3" s="2" t="s">
        <v>614</v>
      </c>
    </row>
    <row r="5" spans="1:26">
      <c r="F5" s="136" t="s">
        <v>80</v>
      </c>
      <c r="G5" s="135"/>
      <c r="H5" s="136" t="s">
        <v>81</v>
      </c>
      <c r="I5" s="137"/>
      <c r="J5" s="134" t="s">
        <v>82</v>
      </c>
      <c r="K5" s="135"/>
      <c r="L5" s="136" t="s">
        <v>83</v>
      </c>
      <c r="M5" s="137"/>
      <c r="N5" s="134" t="s">
        <v>4</v>
      </c>
      <c r="O5" s="135"/>
      <c r="P5" s="136" t="s">
        <v>84</v>
      </c>
      <c r="Q5" s="137"/>
      <c r="R5" s="132" t="s">
        <v>85</v>
      </c>
      <c r="S5" s="133"/>
      <c r="T5" s="132" t="s">
        <v>86</v>
      </c>
      <c r="U5" s="133"/>
      <c r="V5" s="134" t="s">
        <v>87</v>
      </c>
      <c r="W5" s="135"/>
      <c r="X5" s="136" t="s">
        <v>9</v>
      </c>
      <c r="Y5" s="137"/>
    </row>
    <row r="6" spans="1:26">
      <c r="A6" s="8" t="s">
        <v>6</v>
      </c>
      <c r="B6" s="12" t="s">
        <v>94</v>
      </c>
      <c r="C6" s="9" t="s">
        <v>8</v>
      </c>
      <c r="D6" s="9" t="s">
        <v>7</v>
      </c>
      <c r="E6" s="9" t="s">
        <v>12</v>
      </c>
      <c r="F6" s="4" t="s">
        <v>1</v>
      </c>
      <c r="G6" s="6" t="s">
        <v>2</v>
      </c>
      <c r="H6" s="4" t="s">
        <v>1</v>
      </c>
      <c r="I6" s="5" t="s">
        <v>2</v>
      </c>
      <c r="J6" s="7" t="s">
        <v>1</v>
      </c>
      <c r="K6" s="6" t="s">
        <v>2</v>
      </c>
      <c r="L6" s="4" t="s">
        <v>1</v>
      </c>
      <c r="M6" s="5" t="s">
        <v>2</v>
      </c>
      <c r="N6" s="7" t="s">
        <v>1</v>
      </c>
      <c r="O6" s="6" t="s">
        <v>2</v>
      </c>
      <c r="P6" s="4" t="s">
        <v>1</v>
      </c>
      <c r="Q6" s="5" t="s">
        <v>2</v>
      </c>
      <c r="R6" s="4" t="s">
        <v>1</v>
      </c>
      <c r="S6" s="5" t="s">
        <v>2</v>
      </c>
      <c r="T6" s="4" t="s">
        <v>1</v>
      </c>
      <c r="U6" s="5" t="s">
        <v>2</v>
      </c>
      <c r="V6" s="7" t="s">
        <v>1</v>
      </c>
      <c r="W6" s="6" t="s">
        <v>2</v>
      </c>
      <c r="X6" s="4" t="s">
        <v>1</v>
      </c>
      <c r="Y6" s="5" t="s">
        <v>2</v>
      </c>
      <c r="Z6" s="10" t="s">
        <v>0</v>
      </c>
    </row>
    <row r="7" spans="1:26">
      <c r="A7" s="49" t="s">
        <v>52</v>
      </c>
      <c r="B7" s="14"/>
      <c r="C7" s="13" t="s">
        <v>90</v>
      </c>
      <c r="D7" s="13" t="s">
        <v>132</v>
      </c>
      <c r="E7" s="50" t="s">
        <v>133</v>
      </c>
      <c r="F7" s="21"/>
      <c r="G7" s="13"/>
      <c r="H7" s="13"/>
      <c r="I7" s="13"/>
      <c r="J7" s="13"/>
      <c r="K7" s="13"/>
      <c r="L7" s="13"/>
      <c r="M7" s="13"/>
      <c r="N7" s="13">
        <v>1</v>
      </c>
      <c r="O7" s="13"/>
      <c r="P7" s="13"/>
      <c r="Q7" s="13"/>
      <c r="R7" s="13"/>
      <c r="S7" s="13">
        <v>1</v>
      </c>
      <c r="T7" s="13"/>
      <c r="U7" s="13"/>
      <c r="V7" s="13">
        <v>3</v>
      </c>
      <c r="W7" s="15">
        <v>3</v>
      </c>
      <c r="X7" s="19">
        <f t="shared" ref="X7:Y10" si="0">F7+H7+J7+L7+N7+P7+R7+T7+V7</f>
        <v>4</v>
      </c>
      <c r="Y7" s="50">
        <f t="shared" si="0"/>
        <v>4</v>
      </c>
      <c r="Z7">
        <f>SUM(X7:Y7)</f>
        <v>8</v>
      </c>
    </row>
    <row r="8" spans="1:26">
      <c r="A8" s="51" t="s">
        <v>52</v>
      </c>
      <c r="B8" s="16"/>
      <c r="C8" s="47" t="s">
        <v>92</v>
      </c>
      <c r="D8" s="47" t="s">
        <v>92</v>
      </c>
      <c r="E8" s="52" t="s">
        <v>93</v>
      </c>
      <c r="F8" s="56"/>
      <c r="G8" s="47"/>
      <c r="H8" s="47"/>
      <c r="I8" s="47"/>
      <c r="J8" s="47"/>
      <c r="K8" s="47">
        <v>1</v>
      </c>
      <c r="L8" s="47"/>
      <c r="M8" s="47"/>
      <c r="N8" s="47">
        <v>1</v>
      </c>
      <c r="O8" s="47"/>
      <c r="P8" s="47"/>
      <c r="Q8" s="47"/>
      <c r="R8" s="47">
        <v>2</v>
      </c>
      <c r="S8" s="47">
        <v>1</v>
      </c>
      <c r="T8" s="47"/>
      <c r="U8" s="47"/>
      <c r="V8" s="47">
        <v>3</v>
      </c>
      <c r="W8" s="48">
        <v>2</v>
      </c>
      <c r="X8" s="61">
        <f>F8+H8+J8+L8+N8+P8+R8+T8+V8</f>
        <v>6</v>
      </c>
      <c r="Y8" s="52">
        <f t="shared" si="0"/>
        <v>4</v>
      </c>
      <c r="Z8">
        <f>SUM(X8:Y8)</f>
        <v>10</v>
      </c>
    </row>
    <row r="9" spans="1:26">
      <c r="A9" s="51" t="s">
        <v>52</v>
      </c>
      <c r="B9" s="16"/>
      <c r="C9" s="47" t="s">
        <v>129</v>
      </c>
      <c r="D9" s="47" t="s">
        <v>138</v>
      </c>
      <c r="E9" s="52" t="s">
        <v>139</v>
      </c>
      <c r="F9" s="56"/>
      <c r="G9" s="47"/>
      <c r="H9" s="47"/>
      <c r="I9" s="47"/>
      <c r="J9" s="47"/>
      <c r="K9" s="47"/>
      <c r="L9" s="47"/>
      <c r="M9" s="47"/>
      <c r="N9" s="47"/>
      <c r="O9" s="47"/>
      <c r="P9" s="47">
        <v>27</v>
      </c>
      <c r="Q9" s="47">
        <v>15</v>
      </c>
      <c r="R9" s="47"/>
      <c r="S9" s="47"/>
      <c r="T9" s="47"/>
      <c r="U9" s="47"/>
      <c r="V9" s="47"/>
      <c r="W9" s="48"/>
      <c r="X9" s="61">
        <f t="shared" si="0"/>
        <v>27</v>
      </c>
      <c r="Y9" s="52">
        <f t="shared" si="0"/>
        <v>15</v>
      </c>
      <c r="Z9">
        <f>SUM(X9:Y9)</f>
        <v>42</v>
      </c>
    </row>
    <row r="10" spans="1:26">
      <c r="A10" s="53" t="s">
        <v>52</v>
      </c>
      <c r="B10" s="17"/>
      <c r="C10" s="54" t="s">
        <v>129</v>
      </c>
      <c r="D10" s="54" t="s">
        <v>140</v>
      </c>
      <c r="E10" s="55" t="s">
        <v>141</v>
      </c>
      <c r="F10" s="57"/>
      <c r="G10" s="54"/>
      <c r="H10" s="54"/>
      <c r="I10" s="54"/>
      <c r="J10" s="54"/>
      <c r="K10" s="54"/>
      <c r="L10" s="54"/>
      <c r="M10" s="54"/>
      <c r="N10" s="54"/>
      <c r="O10" s="54"/>
      <c r="P10" s="54"/>
      <c r="Q10" s="54"/>
      <c r="R10" s="54">
        <v>1</v>
      </c>
      <c r="S10" s="54">
        <v>6</v>
      </c>
      <c r="T10" s="54"/>
      <c r="U10" s="54"/>
      <c r="V10" s="54"/>
      <c r="W10" s="60"/>
      <c r="X10" s="62">
        <f t="shared" si="0"/>
        <v>1</v>
      </c>
      <c r="Y10" s="55">
        <f t="shared" si="0"/>
        <v>6</v>
      </c>
      <c r="Z10">
        <f>SUM(X10:Y10)</f>
        <v>7</v>
      </c>
    </row>
    <row r="11" spans="1:26">
      <c r="B11"/>
      <c r="D11" s="69"/>
      <c r="E11" s="70" t="s">
        <v>48</v>
      </c>
      <c r="F11">
        <f>SUM(F7:F10)</f>
        <v>0</v>
      </c>
      <c r="G11">
        <f t="shared" ref="G11:Z11" si="1">SUM(G7:G10)</f>
        <v>0</v>
      </c>
      <c r="H11">
        <f t="shared" si="1"/>
        <v>0</v>
      </c>
      <c r="I11">
        <f t="shared" si="1"/>
        <v>0</v>
      </c>
      <c r="J11">
        <f t="shared" si="1"/>
        <v>0</v>
      </c>
      <c r="K11">
        <f t="shared" si="1"/>
        <v>1</v>
      </c>
      <c r="L11">
        <f t="shared" si="1"/>
        <v>0</v>
      </c>
      <c r="M11">
        <f t="shared" si="1"/>
        <v>0</v>
      </c>
      <c r="N11">
        <f t="shared" si="1"/>
        <v>2</v>
      </c>
      <c r="O11">
        <f t="shared" si="1"/>
        <v>0</v>
      </c>
      <c r="P11">
        <f t="shared" si="1"/>
        <v>27</v>
      </c>
      <c r="Q11">
        <f t="shared" si="1"/>
        <v>15</v>
      </c>
      <c r="R11">
        <f t="shared" si="1"/>
        <v>3</v>
      </c>
      <c r="S11">
        <f t="shared" si="1"/>
        <v>8</v>
      </c>
      <c r="T11">
        <f t="shared" si="1"/>
        <v>0</v>
      </c>
      <c r="U11">
        <f t="shared" si="1"/>
        <v>0</v>
      </c>
      <c r="V11">
        <f t="shared" si="1"/>
        <v>6</v>
      </c>
      <c r="W11">
        <f t="shared" si="1"/>
        <v>5</v>
      </c>
      <c r="X11">
        <f t="shared" si="1"/>
        <v>38</v>
      </c>
      <c r="Y11">
        <f t="shared" si="1"/>
        <v>29</v>
      </c>
      <c r="Z11">
        <f t="shared" si="1"/>
        <v>67</v>
      </c>
    </row>
    <row r="12" spans="1:26">
      <c r="B12"/>
      <c r="F12"/>
    </row>
    <row r="13" spans="1:26">
      <c r="A13" s="49" t="s">
        <v>13</v>
      </c>
      <c r="B13" s="112" t="s">
        <v>603</v>
      </c>
      <c r="C13" s="13" t="s">
        <v>144</v>
      </c>
      <c r="D13" s="13" t="s">
        <v>145</v>
      </c>
      <c r="E13" s="50" t="s">
        <v>146</v>
      </c>
      <c r="F13" s="21"/>
      <c r="G13" s="13"/>
      <c r="H13" s="13"/>
      <c r="I13" s="13"/>
      <c r="J13" s="13"/>
      <c r="K13" s="13"/>
      <c r="L13" s="13"/>
      <c r="M13" s="13"/>
      <c r="N13" s="13"/>
      <c r="O13" s="13"/>
      <c r="P13" s="13"/>
      <c r="Q13" s="13"/>
      <c r="R13" s="13"/>
      <c r="S13" s="13"/>
      <c r="T13" s="13"/>
      <c r="U13" s="13"/>
      <c r="V13" s="13">
        <v>1</v>
      </c>
      <c r="W13" s="15"/>
      <c r="X13" s="19">
        <f t="shared" ref="X13:Y44" si="2">F13+H13+J13+L13+N13+P13+R13+T13+V13</f>
        <v>1</v>
      </c>
      <c r="Y13" s="50">
        <f t="shared" si="2"/>
        <v>0</v>
      </c>
      <c r="Z13">
        <f t="shared" ref="Z13:Z76" si="3">SUM(X13:Y13)</f>
        <v>1</v>
      </c>
    </row>
    <row r="14" spans="1:26">
      <c r="A14" s="51" t="s">
        <v>13</v>
      </c>
      <c r="B14" s="113" t="s">
        <v>604</v>
      </c>
      <c r="C14" s="47" t="s">
        <v>144</v>
      </c>
      <c r="D14" s="47" t="s">
        <v>147</v>
      </c>
      <c r="E14" s="52" t="s">
        <v>148</v>
      </c>
      <c r="F14" s="56">
        <v>1</v>
      </c>
      <c r="G14" s="47"/>
      <c r="H14" s="47"/>
      <c r="I14" s="47">
        <v>1</v>
      </c>
      <c r="J14" s="47"/>
      <c r="K14" s="47">
        <v>1</v>
      </c>
      <c r="L14" s="47"/>
      <c r="M14" s="47">
        <v>1</v>
      </c>
      <c r="N14" s="47"/>
      <c r="O14" s="47">
        <v>13</v>
      </c>
      <c r="P14" s="47"/>
      <c r="Q14" s="47"/>
      <c r="R14" s="47"/>
      <c r="S14" s="47">
        <v>4</v>
      </c>
      <c r="T14" s="47"/>
      <c r="U14" s="47"/>
      <c r="V14" s="47">
        <v>9</v>
      </c>
      <c r="W14" s="48">
        <v>47</v>
      </c>
      <c r="X14" s="61">
        <f t="shared" si="2"/>
        <v>10</v>
      </c>
      <c r="Y14" s="52">
        <f t="shared" si="2"/>
        <v>67</v>
      </c>
      <c r="Z14">
        <f t="shared" si="3"/>
        <v>77</v>
      </c>
    </row>
    <row r="15" spans="1:26">
      <c r="A15" s="51" t="s">
        <v>13</v>
      </c>
      <c r="B15" s="113" t="s">
        <v>594</v>
      </c>
      <c r="C15" s="47" t="s">
        <v>144</v>
      </c>
      <c r="D15" s="47" t="s">
        <v>149</v>
      </c>
      <c r="E15" s="52" t="s">
        <v>150</v>
      </c>
      <c r="F15" s="56"/>
      <c r="G15" s="47">
        <v>1</v>
      </c>
      <c r="H15" s="47"/>
      <c r="I15" s="47"/>
      <c r="J15" s="47"/>
      <c r="K15" s="47"/>
      <c r="L15" s="47"/>
      <c r="M15" s="47"/>
      <c r="N15" s="47">
        <v>1</v>
      </c>
      <c r="O15" s="47"/>
      <c r="P15" s="47"/>
      <c r="Q15" s="47"/>
      <c r="R15" s="47"/>
      <c r="S15" s="47"/>
      <c r="T15" s="47"/>
      <c r="U15" s="47"/>
      <c r="V15" s="47">
        <v>6</v>
      </c>
      <c r="W15" s="48">
        <v>12</v>
      </c>
      <c r="X15" s="61">
        <f t="shared" si="2"/>
        <v>7</v>
      </c>
      <c r="Y15" s="52">
        <f t="shared" si="2"/>
        <v>13</v>
      </c>
      <c r="Z15">
        <f t="shared" si="3"/>
        <v>20</v>
      </c>
    </row>
    <row r="16" spans="1:26">
      <c r="A16" s="51" t="s">
        <v>13</v>
      </c>
      <c r="B16" s="113" t="s">
        <v>605</v>
      </c>
      <c r="C16" s="47" t="s">
        <v>144</v>
      </c>
      <c r="D16" s="47" t="s">
        <v>153</v>
      </c>
      <c r="E16" s="52" t="s">
        <v>154</v>
      </c>
      <c r="F16" s="56"/>
      <c r="G16" s="47"/>
      <c r="H16" s="47"/>
      <c r="I16" s="47"/>
      <c r="J16" s="47"/>
      <c r="K16" s="47"/>
      <c r="L16" s="47"/>
      <c r="M16" s="47"/>
      <c r="N16" s="47"/>
      <c r="O16" s="47">
        <v>1</v>
      </c>
      <c r="P16" s="47"/>
      <c r="Q16" s="47"/>
      <c r="R16" s="47"/>
      <c r="S16" s="47"/>
      <c r="T16" s="47"/>
      <c r="U16" s="47"/>
      <c r="V16" s="47">
        <v>8</v>
      </c>
      <c r="W16" s="48"/>
      <c r="X16" s="61">
        <f t="shared" si="2"/>
        <v>8</v>
      </c>
      <c r="Y16" s="52">
        <f t="shared" si="2"/>
        <v>1</v>
      </c>
      <c r="Z16">
        <f t="shared" si="3"/>
        <v>9</v>
      </c>
    </row>
    <row r="17" spans="1:26">
      <c r="A17" s="51" t="s">
        <v>13</v>
      </c>
      <c r="B17" s="113" t="s">
        <v>606</v>
      </c>
      <c r="C17" s="47" t="s">
        <v>144</v>
      </c>
      <c r="D17" s="47" t="s">
        <v>155</v>
      </c>
      <c r="E17" s="52" t="s">
        <v>156</v>
      </c>
      <c r="F17" s="56"/>
      <c r="G17" s="47"/>
      <c r="H17" s="47"/>
      <c r="I17" s="47"/>
      <c r="J17" s="47"/>
      <c r="K17" s="47"/>
      <c r="L17" s="47"/>
      <c r="M17" s="47"/>
      <c r="N17" s="47"/>
      <c r="O17" s="47"/>
      <c r="P17" s="47"/>
      <c r="Q17" s="47"/>
      <c r="R17" s="47"/>
      <c r="S17" s="47"/>
      <c r="T17" s="47"/>
      <c r="U17" s="47"/>
      <c r="V17" s="47">
        <v>4</v>
      </c>
      <c r="W17" s="48">
        <v>1</v>
      </c>
      <c r="X17" s="61">
        <f t="shared" si="2"/>
        <v>4</v>
      </c>
      <c r="Y17" s="52">
        <f t="shared" si="2"/>
        <v>1</v>
      </c>
      <c r="Z17">
        <f t="shared" si="3"/>
        <v>5</v>
      </c>
    </row>
    <row r="18" spans="1:26">
      <c r="A18" s="51" t="s">
        <v>13</v>
      </c>
      <c r="B18" s="113" t="s">
        <v>607</v>
      </c>
      <c r="C18" s="47" t="s">
        <v>144</v>
      </c>
      <c r="D18" s="47" t="s">
        <v>157</v>
      </c>
      <c r="E18" s="52" t="s">
        <v>158</v>
      </c>
      <c r="F18" s="56"/>
      <c r="G18" s="47"/>
      <c r="H18" s="47"/>
      <c r="I18" s="47"/>
      <c r="J18" s="47"/>
      <c r="K18" s="47"/>
      <c r="L18" s="47"/>
      <c r="M18" s="47"/>
      <c r="N18" s="47"/>
      <c r="O18" s="47">
        <v>3</v>
      </c>
      <c r="P18" s="47"/>
      <c r="Q18" s="47"/>
      <c r="R18" s="47"/>
      <c r="S18" s="47">
        <v>1</v>
      </c>
      <c r="T18" s="47"/>
      <c r="U18" s="47"/>
      <c r="V18" s="47">
        <v>8</v>
      </c>
      <c r="W18" s="48">
        <v>5</v>
      </c>
      <c r="X18" s="61">
        <f t="shared" si="2"/>
        <v>8</v>
      </c>
      <c r="Y18" s="52">
        <f t="shared" si="2"/>
        <v>9</v>
      </c>
      <c r="Z18">
        <f t="shared" si="3"/>
        <v>17</v>
      </c>
    </row>
    <row r="19" spans="1:26">
      <c r="A19" s="51" t="s">
        <v>13</v>
      </c>
      <c r="B19" s="113" t="s">
        <v>608</v>
      </c>
      <c r="C19" s="47" t="s">
        <v>159</v>
      </c>
      <c r="D19" s="47" t="s">
        <v>160</v>
      </c>
      <c r="E19" s="52" t="s">
        <v>161</v>
      </c>
      <c r="F19" s="56"/>
      <c r="G19" s="47"/>
      <c r="H19" s="47"/>
      <c r="I19" s="47"/>
      <c r="J19" s="47"/>
      <c r="K19" s="47"/>
      <c r="L19" s="47"/>
      <c r="M19" s="47"/>
      <c r="N19" s="47">
        <v>1</v>
      </c>
      <c r="O19" s="47"/>
      <c r="P19" s="47"/>
      <c r="Q19" s="47"/>
      <c r="R19" s="47">
        <v>1</v>
      </c>
      <c r="S19" s="47"/>
      <c r="T19" s="47"/>
      <c r="U19" s="47"/>
      <c r="V19" s="47">
        <v>5</v>
      </c>
      <c r="W19" s="48">
        <v>1</v>
      </c>
      <c r="X19" s="61">
        <f t="shared" si="2"/>
        <v>7</v>
      </c>
      <c r="Y19" s="52">
        <f t="shared" si="2"/>
        <v>1</v>
      </c>
      <c r="Z19">
        <f t="shared" si="3"/>
        <v>8</v>
      </c>
    </row>
    <row r="20" spans="1:26">
      <c r="A20" s="51" t="s">
        <v>13</v>
      </c>
      <c r="B20" s="113" t="s">
        <v>600</v>
      </c>
      <c r="C20" s="47" t="s">
        <v>159</v>
      </c>
      <c r="D20" s="47" t="s">
        <v>165</v>
      </c>
      <c r="E20" s="52" t="s">
        <v>166</v>
      </c>
      <c r="F20" s="56"/>
      <c r="G20" s="47"/>
      <c r="H20" s="47"/>
      <c r="I20" s="47"/>
      <c r="J20" s="47"/>
      <c r="K20" s="47"/>
      <c r="L20" s="47"/>
      <c r="M20" s="47"/>
      <c r="N20" s="47"/>
      <c r="O20" s="47"/>
      <c r="P20" s="47"/>
      <c r="Q20" s="47"/>
      <c r="R20" s="47"/>
      <c r="S20" s="47"/>
      <c r="T20" s="47"/>
      <c r="U20" s="47"/>
      <c r="V20" s="47"/>
      <c r="W20" s="48">
        <v>2</v>
      </c>
      <c r="X20" s="61">
        <f t="shared" si="2"/>
        <v>0</v>
      </c>
      <c r="Y20" s="52">
        <f t="shared" si="2"/>
        <v>2</v>
      </c>
      <c r="Z20">
        <f t="shared" si="3"/>
        <v>2</v>
      </c>
    </row>
    <row r="21" spans="1:26">
      <c r="A21" s="51" t="s">
        <v>13</v>
      </c>
      <c r="B21" s="113" t="s">
        <v>596</v>
      </c>
      <c r="C21" s="47" t="s">
        <v>159</v>
      </c>
      <c r="D21" s="47" t="s">
        <v>167</v>
      </c>
      <c r="E21" s="52" t="s">
        <v>168</v>
      </c>
      <c r="F21" s="56"/>
      <c r="G21" s="47">
        <v>1</v>
      </c>
      <c r="H21" s="47"/>
      <c r="I21" s="47"/>
      <c r="J21" s="47"/>
      <c r="K21" s="47"/>
      <c r="L21" s="47">
        <v>2</v>
      </c>
      <c r="M21" s="47">
        <v>1</v>
      </c>
      <c r="N21" s="47"/>
      <c r="O21" s="47">
        <v>3</v>
      </c>
      <c r="P21" s="47">
        <v>1</v>
      </c>
      <c r="Q21" s="47"/>
      <c r="R21" s="47"/>
      <c r="S21" s="47">
        <v>2</v>
      </c>
      <c r="T21" s="47"/>
      <c r="U21" s="47"/>
      <c r="V21" s="47">
        <v>16</v>
      </c>
      <c r="W21" s="48">
        <v>28</v>
      </c>
      <c r="X21" s="61">
        <f t="shared" si="2"/>
        <v>19</v>
      </c>
      <c r="Y21" s="52">
        <f t="shared" si="2"/>
        <v>35</v>
      </c>
      <c r="Z21">
        <f t="shared" si="3"/>
        <v>54</v>
      </c>
    </row>
    <row r="22" spans="1:26">
      <c r="A22" s="51" t="s">
        <v>13</v>
      </c>
      <c r="B22" s="113" t="s">
        <v>610</v>
      </c>
      <c r="C22" s="47" t="s">
        <v>159</v>
      </c>
      <c r="D22" s="47" t="s">
        <v>172</v>
      </c>
      <c r="E22" s="52" t="s">
        <v>173</v>
      </c>
      <c r="F22" s="56"/>
      <c r="G22" s="47"/>
      <c r="H22" s="47"/>
      <c r="I22" s="47"/>
      <c r="J22" s="47"/>
      <c r="K22" s="47">
        <v>1</v>
      </c>
      <c r="L22" s="47">
        <v>2</v>
      </c>
      <c r="M22" s="47"/>
      <c r="N22" s="47">
        <v>1</v>
      </c>
      <c r="O22" s="47">
        <v>2</v>
      </c>
      <c r="P22" s="47"/>
      <c r="Q22" s="47"/>
      <c r="R22" s="47">
        <v>1</v>
      </c>
      <c r="S22" s="47">
        <v>1</v>
      </c>
      <c r="T22" s="47"/>
      <c r="U22" s="47"/>
      <c r="V22" s="47">
        <v>10</v>
      </c>
      <c r="W22" s="48">
        <v>14</v>
      </c>
      <c r="X22" s="61">
        <f t="shared" si="2"/>
        <v>14</v>
      </c>
      <c r="Y22" s="52">
        <f t="shared" si="2"/>
        <v>18</v>
      </c>
      <c r="Z22">
        <f t="shared" si="3"/>
        <v>32</v>
      </c>
    </row>
    <row r="23" spans="1:26">
      <c r="A23" s="51" t="s">
        <v>13</v>
      </c>
      <c r="B23" s="113" t="s">
        <v>611</v>
      </c>
      <c r="C23" s="47" t="s">
        <v>159</v>
      </c>
      <c r="D23" s="47" t="s">
        <v>174</v>
      </c>
      <c r="E23" s="52" t="s">
        <v>175</v>
      </c>
      <c r="F23" s="56">
        <v>1</v>
      </c>
      <c r="G23" s="47">
        <v>2</v>
      </c>
      <c r="H23" s="47"/>
      <c r="I23" s="47"/>
      <c r="J23" s="47"/>
      <c r="K23" s="47"/>
      <c r="L23" s="47"/>
      <c r="M23" s="47">
        <v>2</v>
      </c>
      <c r="N23" s="47">
        <v>2</v>
      </c>
      <c r="O23" s="47"/>
      <c r="P23" s="47"/>
      <c r="Q23" s="47"/>
      <c r="R23" s="47"/>
      <c r="S23" s="47">
        <v>1</v>
      </c>
      <c r="T23" s="47"/>
      <c r="U23" s="47"/>
      <c r="V23" s="47">
        <v>2</v>
      </c>
      <c r="W23" s="48">
        <v>6</v>
      </c>
      <c r="X23" s="61">
        <f t="shared" si="2"/>
        <v>5</v>
      </c>
      <c r="Y23" s="52">
        <f t="shared" si="2"/>
        <v>11</v>
      </c>
      <c r="Z23">
        <f t="shared" si="3"/>
        <v>16</v>
      </c>
    </row>
    <row r="24" spans="1:26">
      <c r="A24" s="51" t="s">
        <v>13</v>
      </c>
      <c r="B24" s="58" t="s">
        <v>632</v>
      </c>
      <c r="C24" s="47" t="s">
        <v>159</v>
      </c>
      <c r="D24" s="47" t="s">
        <v>176</v>
      </c>
      <c r="E24" s="52" t="s">
        <v>177</v>
      </c>
      <c r="F24" s="56"/>
      <c r="G24" s="47"/>
      <c r="H24" s="47"/>
      <c r="I24" s="47"/>
      <c r="J24" s="47">
        <v>1</v>
      </c>
      <c r="K24" s="47"/>
      <c r="L24" s="47">
        <v>1</v>
      </c>
      <c r="M24" s="47"/>
      <c r="N24" s="47"/>
      <c r="O24" s="47"/>
      <c r="P24" s="47">
        <v>1</v>
      </c>
      <c r="Q24" s="47"/>
      <c r="R24" s="47"/>
      <c r="S24" s="47"/>
      <c r="T24" s="47"/>
      <c r="U24" s="47"/>
      <c r="V24" s="47">
        <v>1</v>
      </c>
      <c r="W24" s="48"/>
      <c r="X24" s="61">
        <f t="shared" si="2"/>
        <v>4</v>
      </c>
      <c r="Y24" s="52">
        <f t="shared" si="2"/>
        <v>0</v>
      </c>
      <c r="Z24">
        <f t="shared" si="3"/>
        <v>4</v>
      </c>
    </row>
    <row r="25" spans="1:26">
      <c r="A25" s="51" t="s">
        <v>13</v>
      </c>
      <c r="B25" s="58" t="s">
        <v>632</v>
      </c>
      <c r="C25" s="47" t="s">
        <v>159</v>
      </c>
      <c r="D25" s="47" t="s">
        <v>178</v>
      </c>
      <c r="E25" s="52" t="s">
        <v>179</v>
      </c>
      <c r="F25" s="56"/>
      <c r="G25" s="47"/>
      <c r="H25" s="47"/>
      <c r="I25" s="47"/>
      <c r="J25" s="47">
        <v>2</v>
      </c>
      <c r="K25" s="47">
        <v>1</v>
      </c>
      <c r="L25" s="47">
        <v>2</v>
      </c>
      <c r="M25" s="47">
        <v>3</v>
      </c>
      <c r="N25" s="47">
        <v>4</v>
      </c>
      <c r="O25" s="47">
        <v>2</v>
      </c>
      <c r="P25" s="47">
        <v>3</v>
      </c>
      <c r="Q25" s="47"/>
      <c r="R25" s="47">
        <v>3</v>
      </c>
      <c r="S25" s="47">
        <v>1</v>
      </c>
      <c r="T25" s="47"/>
      <c r="U25" s="47"/>
      <c r="V25" s="47">
        <v>33</v>
      </c>
      <c r="W25" s="48">
        <v>3</v>
      </c>
      <c r="X25" s="61">
        <f t="shared" si="2"/>
        <v>47</v>
      </c>
      <c r="Y25" s="52">
        <f t="shared" si="2"/>
        <v>10</v>
      </c>
      <c r="Z25">
        <f t="shared" si="3"/>
        <v>57</v>
      </c>
    </row>
    <row r="26" spans="1:26">
      <c r="A26" s="51" t="s">
        <v>13</v>
      </c>
      <c r="B26" s="58" t="s">
        <v>633</v>
      </c>
      <c r="C26" s="47" t="s">
        <v>180</v>
      </c>
      <c r="D26" s="47" t="s">
        <v>181</v>
      </c>
      <c r="E26" s="52" t="s">
        <v>182</v>
      </c>
      <c r="F26" s="56"/>
      <c r="G26" s="47">
        <v>1</v>
      </c>
      <c r="H26" s="47">
        <v>1</v>
      </c>
      <c r="I26" s="47"/>
      <c r="J26" s="47"/>
      <c r="K26" s="47">
        <v>3</v>
      </c>
      <c r="L26" s="47">
        <v>1</v>
      </c>
      <c r="M26" s="47">
        <v>3</v>
      </c>
      <c r="N26" s="47"/>
      <c r="O26" s="47">
        <v>2</v>
      </c>
      <c r="P26" s="47"/>
      <c r="Q26" s="47"/>
      <c r="R26" s="47"/>
      <c r="S26" s="47">
        <v>2</v>
      </c>
      <c r="T26" s="47"/>
      <c r="U26" s="47">
        <v>1</v>
      </c>
      <c r="V26" s="47">
        <v>3</v>
      </c>
      <c r="W26" s="48">
        <v>44</v>
      </c>
      <c r="X26" s="61">
        <f t="shared" si="2"/>
        <v>5</v>
      </c>
      <c r="Y26" s="52">
        <f t="shared" si="2"/>
        <v>56</v>
      </c>
      <c r="Z26">
        <f t="shared" si="3"/>
        <v>61</v>
      </c>
    </row>
    <row r="27" spans="1:26">
      <c r="A27" s="51" t="s">
        <v>13</v>
      </c>
      <c r="B27" s="58" t="s">
        <v>633</v>
      </c>
      <c r="C27" s="47" t="s">
        <v>180</v>
      </c>
      <c r="D27" s="47" t="s">
        <v>183</v>
      </c>
      <c r="E27" s="52" t="s">
        <v>184</v>
      </c>
      <c r="F27" s="56"/>
      <c r="G27" s="47"/>
      <c r="H27" s="47"/>
      <c r="I27" s="47"/>
      <c r="J27" s="47"/>
      <c r="K27" s="47"/>
      <c r="L27" s="47"/>
      <c r="M27" s="47"/>
      <c r="N27" s="47"/>
      <c r="O27" s="47"/>
      <c r="P27" s="47"/>
      <c r="Q27" s="47"/>
      <c r="R27" s="47"/>
      <c r="S27" s="47">
        <v>1</v>
      </c>
      <c r="T27" s="47"/>
      <c r="U27" s="47"/>
      <c r="V27" s="47"/>
      <c r="W27" s="48">
        <v>2</v>
      </c>
      <c r="X27" s="61">
        <f t="shared" si="2"/>
        <v>0</v>
      </c>
      <c r="Y27" s="52">
        <f t="shared" si="2"/>
        <v>3</v>
      </c>
      <c r="Z27">
        <f t="shared" si="3"/>
        <v>3</v>
      </c>
    </row>
    <row r="28" spans="1:26">
      <c r="A28" s="51" t="s">
        <v>13</v>
      </c>
      <c r="B28" s="58" t="s">
        <v>634</v>
      </c>
      <c r="C28" s="47" t="s">
        <v>180</v>
      </c>
      <c r="D28" s="47" t="s">
        <v>185</v>
      </c>
      <c r="E28" s="52" t="s">
        <v>186</v>
      </c>
      <c r="F28" s="56"/>
      <c r="G28" s="47"/>
      <c r="H28" s="47"/>
      <c r="I28" s="47"/>
      <c r="J28" s="47">
        <v>1</v>
      </c>
      <c r="K28" s="47"/>
      <c r="L28" s="47"/>
      <c r="M28" s="47"/>
      <c r="N28" s="47">
        <v>1</v>
      </c>
      <c r="O28" s="47">
        <v>2</v>
      </c>
      <c r="P28" s="47"/>
      <c r="Q28" s="47"/>
      <c r="R28" s="47">
        <v>1</v>
      </c>
      <c r="S28" s="47"/>
      <c r="T28" s="47"/>
      <c r="U28" s="47"/>
      <c r="V28" s="47">
        <v>7</v>
      </c>
      <c r="W28" s="48">
        <v>32</v>
      </c>
      <c r="X28" s="61">
        <f t="shared" si="2"/>
        <v>10</v>
      </c>
      <c r="Y28" s="52">
        <f t="shared" si="2"/>
        <v>34</v>
      </c>
      <c r="Z28">
        <f t="shared" si="3"/>
        <v>44</v>
      </c>
    </row>
    <row r="29" spans="1:26">
      <c r="A29" s="51" t="s">
        <v>13</v>
      </c>
      <c r="B29" s="58" t="s">
        <v>634</v>
      </c>
      <c r="C29" s="47" t="s">
        <v>180</v>
      </c>
      <c r="D29" s="47" t="s">
        <v>187</v>
      </c>
      <c r="E29" s="52" t="s">
        <v>188</v>
      </c>
      <c r="F29" s="56"/>
      <c r="G29" s="47"/>
      <c r="H29" s="47"/>
      <c r="I29" s="47"/>
      <c r="J29" s="47"/>
      <c r="K29" s="47"/>
      <c r="L29" s="47"/>
      <c r="M29" s="47"/>
      <c r="N29" s="47"/>
      <c r="O29" s="47"/>
      <c r="P29" s="47"/>
      <c r="Q29" s="47"/>
      <c r="R29" s="47"/>
      <c r="S29" s="47"/>
      <c r="T29" s="47"/>
      <c r="U29" s="47"/>
      <c r="V29" s="47"/>
      <c r="W29" s="48">
        <v>1</v>
      </c>
      <c r="X29" s="61">
        <f t="shared" si="2"/>
        <v>0</v>
      </c>
      <c r="Y29" s="52">
        <f t="shared" si="2"/>
        <v>1</v>
      </c>
      <c r="Z29">
        <f t="shared" si="3"/>
        <v>1</v>
      </c>
    </row>
    <row r="30" spans="1:26">
      <c r="A30" s="51" t="s">
        <v>13</v>
      </c>
      <c r="B30" s="58" t="s">
        <v>636</v>
      </c>
      <c r="C30" s="47" t="s">
        <v>126</v>
      </c>
      <c r="D30" s="47" t="s">
        <v>191</v>
      </c>
      <c r="E30" s="52" t="s">
        <v>192</v>
      </c>
      <c r="F30" s="56"/>
      <c r="G30" s="47">
        <v>1</v>
      </c>
      <c r="H30" s="47"/>
      <c r="I30" s="47"/>
      <c r="J30" s="47">
        <v>3</v>
      </c>
      <c r="K30" s="47"/>
      <c r="L30" s="47"/>
      <c r="M30" s="47">
        <v>1</v>
      </c>
      <c r="N30" s="47"/>
      <c r="O30" s="47"/>
      <c r="P30" s="47">
        <v>1</v>
      </c>
      <c r="Q30" s="47">
        <v>1</v>
      </c>
      <c r="R30" s="47">
        <v>1</v>
      </c>
      <c r="S30" s="47">
        <v>1</v>
      </c>
      <c r="T30" s="47"/>
      <c r="U30" s="47"/>
      <c r="V30" s="47">
        <v>40</v>
      </c>
      <c r="W30" s="48">
        <v>11</v>
      </c>
      <c r="X30" s="61">
        <f t="shared" si="2"/>
        <v>45</v>
      </c>
      <c r="Y30" s="52">
        <f t="shared" si="2"/>
        <v>15</v>
      </c>
      <c r="Z30">
        <f t="shared" si="3"/>
        <v>60</v>
      </c>
    </row>
    <row r="31" spans="1:26">
      <c r="A31" s="51" t="s">
        <v>13</v>
      </c>
      <c r="B31" s="58" t="s">
        <v>637</v>
      </c>
      <c r="C31" s="47" t="s">
        <v>126</v>
      </c>
      <c r="D31" s="47" t="s">
        <v>193</v>
      </c>
      <c r="E31" s="52" t="s">
        <v>194</v>
      </c>
      <c r="F31" s="56"/>
      <c r="G31" s="47">
        <v>1</v>
      </c>
      <c r="H31" s="47"/>
      <c r="I31" s="47"/>
      <c r="J31" s="47">
        <v>1</v>
      </c>
      <c r="K31" s="47">
        <v>1</v>
      </c>
      <c r="L31" s="47"/>
      <c r="M31" s="47"/>
      <c r="N31" s="47">
        <v>1</v>
      </c>
      <c r="O31" s="47">
        <v>3</v>
      </c>
      <c r="P31" s="47"/>
      <c r="Q31" s="47">
        <v>1</v>
      </c>
      <c r="R31" s="47">
        <v>4</v>
      </c>
      <c r="S31" s="47">
        <v>1</v>
      </c>
      <c r="T31" s="47"/>
      <c r="U31" s="47"/>
      <c r="V31" s="47">
        <v>16</v>
      </c>
      <c r="W31" s="48">
        <v>5</v>
      </c>
      <c r="X31" s="61">
        <f t="shared" si="2"/>
        <v>22</v>
      </c>
      <c r="Y31" s="52">
        <f t="shared" si="2"/>
        <v>12</v>
      </c>
      <c r="Z31">
        <f t="shared" si="3"/>
        <v>34</v>
      </c>
    </row>
    <row r="32" spans="1:26">
      <c r="A32" s="51" t="s">
        <v>13</v>
      </c>
      <c r="B32" s="16" t="s">
        <v>638</v>
      </c>
      <c r="C32" s="47" t="s">
        <v>126</v>
      </c>
      <c r="D32" s="47" t="s">
        <v>195</v>
      </c>
      <c r="E32" s="52" t="s">
        <v>196</v>
      </c>
      <c r="F32" s="56">
        <v>1</v>
      </c>
      <c r="G32" s="47">
        <v>1</v>
      </c>
      <c r="H32" s="47"/>
      <c r="I32" s="47"/>
      <c r="J32" s="47">
        <v>1</v>
      </c>
      <c r="K32" s="47"/>
      <c r="L32" s="47"/>
      <c r="M32" s="47"/>
      <c r="N32" s="47"/>
      <c r="O32" s="47">
        <v>1</v>
      </c>
      <c r="P32" s="47">
        <v>2</v>
      </c>
      <c r="Q32" s="47"/>
      <c r="R32" s="47">
        <v>4</v>
      </c>
      <c r="S32" s="47">
        <v>1</v>
      </c>
      <c r="T32" s="47"/>
      <c r="U32" s="47"/>
      <c r="V32" s="47">
        <v>25</v>
      </c>
      <c r="W32" s="48">
        <v>7</v>
      </c>
      <c r="X32" s="61">
        <f t="shared" si="2"/>
        <v>33</v>
      </c>
      <c r="Y32" s="52">
        <f t="shared" si="2"/>
        <v>10</v>
      </c>
      <c r="Z32">
        <f t="shared" si="3"/>
        <v>43</v>
      </c>
    </row>
    <row r="33" spans="1:26">
      <c r="A33" s="51" t="s">
        <v>13</v>
      </c>
      <c r="B33" s="16" t="s">
        <v>639</v>
      </c>
      <c r="C33" s="47" t="s">
        <v>126</v>
      </c>
      <c r="D33" s="47" t="s">
        <v>197</v>
      </c>
      <c r="E33" s="52" t="s">
        <v>198</v>
      </c>
      <c r="F33" s="56">
        <v>2</v>
      </c>
      <c r="G33" s="47"/>
      <c r="H33" s="47"/>
      <c r="I33" s="47"/>
      <c r="J33" s="47">
        <v>3</v>
      </c>
      <c r="K33" s="47"/>
      <c r="L33" s="47"/>
      <c r="M33" s="47">
        <v>1</v>
      </c>
      <c r="N33" s="47">
        <v>1</v>
      </c>
      <c r="O33" s="47">
        <v>1</v>
      </c>
      <c r="P33" s="47">
        <v>1</v>
      </c>
      <c r="Q33" s="47"/>
      <c r="R33" s="47"/>
      <c r="S33" s="47"/>
      <c r="T33" s="47"/>
      <c r="U33" s="47"/>
      <c r="V33" s="47">
        <v>17</v>
      </c>
      <c r="W33" s="48">
        <v>3</v>
      </c>
      <c r="X33" s="61">
        <f t="shared" si="2"/>
        <v>24</v>
      </c>
      <c r="Y33" s="52">
        <f t="shared" si="2"/>
        <v>5</v>
      </c>
      <c r="Z33">
        <f t="shared" si="3"/>
        <v>29</v>
      </c>
    </row>
    <row r="34" spans="1:26">
      <c r="A34" s="51" t="s">
        <v>13</v>
      </c>
      <c r="B34" s="16" t="s">
        <v>640</v>
      </c>
      <c r="C34" s="47" t="s">
        <v>126</v>
      </c>
      <c r="D34" s="47" t="s">
        <v>199</v>
      </c>
      <c r="E34" s="52" t="s">
        <v>200</v>
      </c>
      <c r="F34" s="56">
        <v>2</v>
      </c>
      <c r="G34" s="47"/>
      <c r="H34" s="47"/>
      <c r="I34" s="47"/>
      <c r="J34" s="47">
        <v>2</v>
      </c>
      <c r="K34" s="47"/>
      <c r="L34" s="47">
        <v>1</v>
      </c>
      <c r="M34" s="47"/>
      <c r="N34" s="47"/>
      <c r="O34" s="47"/>
      <c r="P34" s="47"/>
      <c r="Q34" s="47"/>
      <c r="R34" s="47"/>
      <c r="S34" s="47"/>
      <c r="T34" s="47"/>
      <c r="U34" s="47"/>
      <c r="V34" s="47">
        <v>12</v>
      </c>
      <c r="W34" s="48">
        <v>2</v>
      </c>
      <c r="X34" s="61">
        <f t="shared" si="2"/>
        <v>17</v>
      </c>
      <c r="Y34" s="52">
        <f t="shared" si="2"/>
        <v>2</v>
      </c>
      <c r="Z34">
        <f t="shared" si="3"/>
        <v>19</v>
      </c>
    </row>
    <row r="35" spans="1:26">
      <c r="A35" s="51" t="s">
        <v>13</v>
      </c>
      <c r="B35" s="16" t="s">
        <v>641</v>
      </c>
      <c r="C35" s="47" t="s">
        <v>126</v>
      </c>
      <c r="D35" s="47" t="s">
        <v>201</v>
      </c>
      <c r="E35" s="52" t="s">
        <v>202</v>
      </c>
      <c r="F35" s="56">
        <v>2</v>
      </c>
      <c r="G35" s="47"/>
      <c r="H35" s="47"/>
      <c r="I35" s="47"/>
      <c r="J35" s="47">
        <v>4</v>
      </c>
      <c r="K35" s="47"/>
      <c r="L35" s="47">
        <v>1</v>
      </c>
      <c r="M35" s="47"/>
      <c r="N35" s="47">
        <v>7</v>
      </c>
      <c r="O35" s="47">
        <v>1</v>
      </c>
      <c r="P35" s="47">
        <v>3</v>
      </c>
      <c r="Q35" s="47"/>
      <c r="R35" s="47">
        <v>11</v>
      </c>
      <c r="S35" s="47"/>
      <c r="T35" s="47"/>
      <c r="U35" s="47"/>
      <c r="V35" s="47">
        <v>71</v>
      </c>
      <c r="W35" s="48">
        <v>9</v>
      </c>
      <c r="X35" s="61">
        <f t="shared" si="2"/>
        <v>99</v>
      </c>
      <c r="Y35" s="52">
        <f t="shared" si="2"/>
        <v>10</v>
      </c>
      <c r="Z35">
        <f t="shared" si="3"/>
        <v>109</v>
      </c>
    </row>
    <row r="36" spans="1:26">
      <c r="A36" s="51" t="s">
        <v>13</v>
      </c>
      <c r="B36" s="16" t="s">
        <v>642</v>
      </c>
      <c r="C36" s="47" t="s">
        <v>126</v>
      </c>
      <c r="D36" s="47" t="s">
        <v>203</v>
      </c>
      <c r="E36" s="52" t="s">
        <v>204</v>
      </c>
      <c r="F36" s="56"/>
      <c r="G36" s="47"/>
      <c r="H36" s="47"/>
      <c r="I36" s="47"/>
      <c r="J36" s="47"/>
      <c r="K36" s="47">
        <v>1</v>
      </c>
      <c r="L36" s="47"/>
      <c r="M36" s="47"/>
      <c r="N36" s="47"/>
      <c r="O36" s="47"/>
      <c r="P36" s="47"/>
      <c r="Q36" s="47">
        <v>1</v>
      </c>
      <c r="R36" s="47"/>
      <c r="S36" s="47"/>
      <c r="T36" s="47"/>
      <c r="U36" s="47"/>
      <c r="V36" s="47">
        <v>20</v>
      </c>
      <c r="W36" s="48">
        <v>8</v>
      </c>
      <c r="X36" s="61">
        <f t="shared" si="2"/>
        <v>20</v>
      </c>
      <c r="Y36" s="52">
        <f t="shared" si="2"/>
        <v>10</v>
      </c>
      <c r="Z36">
        <f t="shared" si="3"/>
        <v>30</v>
      </c>
    </row>
    <row r="37" spans="1:26">
      <c r="A37" s="51" t="s">
        <v>13</v>
      </c>
      <c r="B37" s="16" t="s">
        <v>643</v>
      </c>
      <c r="C37" s="47" t="s">
        <v>126</v>
      </c>
      <c r="D37" s="47" t="s">
        <v>205</v>
      </c>
      <c r="E37" s="52" t="s">
        <v>206</v>
      </c>
      <c r="F37" s="56"/>
      <c r="G37" s="47"/>
      <c r="H37" s="47"/>
      <c r="I37" s="47"/>
      <c r="J37" s="47"/>
      <c r="K37" s="47"/>
      <c r="L37" s="47"/>
      <c r="M37" s="47"/>
      <c r="N37" s="47"/>
      <c r="O37" s="47"/>
      <c r="P37" s="47">
        <v>2</v>
      </c>
      <c r="Q37" s="47">
        <v>1</v>
      </c>
      <c r="R37" s="47"/>
      <c r="S37" s="47"/>
      <c r="T37" s="47"/>
      <c r="U37" s="47"/>
      <c r="V37" s="47">
        <v>5</v>
      </c>
      <c r="W37" s="48">
        <v>2</v>
      </c>
      <c r="X37" s="61">
        <f t="shared" si="2"/>
        <v>7</v>
      </c>
      <c r="Y37" s="52">
        <f t="shared" si="2"/>
        <v>3</v>
      </c>
      <c r="Z37">
        <f t="shared" si="3"/>
        <v>10</v>
      </c>
    </row>
    <row r="38" spans="1:26">
      <c r="A38" s="51" t="s">
        <v>13</v>
      </c>
      <c r="B38" s="16" t="s">
        <v>644</v>
      </c>
      <c r="C38" s="47" t="s">
        <v>159</v>
      </c>
      <c r="D38" s="47" t="s">
        <v>207</v>
      </c>
      <c r="E38" s="52" t="s">
        <v>208</v>
      </c>
      <c r="F38" s="56"/>
      <c r="G38" s="47">
        <v>1</v>
      </c>
      <c r="H38" s="47"/>
      <c r="I38" s="47"/>
      <c r="J38" s="47">
        <v>1</v>
      </c>
      <c r="K38" s="47">
        <v>2</v>
      </c>
      <c r="L38" s="47"/>
      <c r="M38" s="47"/>
      <c r="N38" s="47">
        <v>1</v>
      </c>
      <c r="O38" s="47">
        <v>1</v>
      </c>
      <c r="P38" s="47"/>
      <c r="Q38" s="47"/>
      <c r="R38" s="47"/>
      <c r="S38" s="47"/>
      <c r="T38" s="47"/>
      <c r="U38" s="47"/>
      <c r="V38" s="47">
        <v>1</v>
      </c>
      <c r="W38" s="48">
        <v>1</v>
      </c>
      <c r="X38" s="61">
        <f t="shared" si="2"/>
        <v>3</v>
      </c>
      <c r="Y38" s="52">
        <f t="shared" si="2"/>
        <v>5</v>
      </c>
      <c r="Z38">
        <f t="shared" si="3"/>
        <v>8</v>
      </c>
    </row>
    <row r="39" spans="1:26">
      <c r="A39" s="51" t="s">
        <v>13</v>
      </c>
      <c r="B39" s="16" t="s">
        <v>645</v>
      </c>
      <c r="C39" s="47" t="s">
        <v>159</v>
      </c>
      <c r="D39" s="47" t="s">
        <v>209</v>
      </c>
      <c r="E39" s="52" t="s">
        <v>210</v>
      </c>
      <c r="F39" s="56"/>
      <c r="G39" s="47"/>
      <c r="H39" s="47"/>
      <c r="I39" s="47"/>
      <c r="J39" s="47"/>
      <c r="K39" s="47"/>
      <c r="L39" s="47"/>
      <c r="M39" s="47"/>
      <c r="N39" s="47"/>
      <c r="O39" s="47"/>
      <c r="P39" s="47"/>
      <c r="Q39" s="47"/>
      <c r="R39" s="47"/>
      <c r="S39" s="47"/>
      <c r="T39" s="47"/>
      <c r="U39" s="47"/>
      <c r="V39" s="47">
        <v>1</v>
      </c>
      <c r="W39" s="48"/>
      <c r="X39" s="61">
        <f t="shared" si="2"/>
        <v>1</v>
      </c>
      <c r="Y39" s="52">
        <f t="shared" si="2"/>
        <v>0</v>
      </c>
      <c r="Z39">
        <f t="shared" si="3"/>
        <v>1</v>
      </c>
    </row>
    <row r="40" spans="1:26">
      <c r="A40" s="51" t="s">
        <v>13</v>
      </c>
      <c r="B40" s="16" t="s">
        <v>646</v>
      </c>
      <c r="C40" s="47" t="s">
        <v>159</v>
      </c>
      <c r="D40" s="47" t="s">
        <v>211</v>
      </c>
      <c r="E40" s="52" t="s">
        <v>212</v>
      </c>
      <c r="F40" s="56"/>
      <c r="G40" s="47"/>
      <c r="H40" s="47"/>
      <c r="I40" s="47"/>
      <c r="J40" s="47"/>
      <c r="K40" s="47"/>
      <c r="L40" s="47"/>
      <c r="M40" s="47"/>
      <c r="N40" s="47"/>
      <c r="O40" s="47">
        <v>1</v>
      </c>
      <c r="P40" s="47"/>
      <c r="Q40" s="47">
        <v>1</v>
      </c>
      <c r="R40" s="47"/>
      <c r="S40" s="47"/>
      <c r="T40" s="47"/>
      <c r="U40" s="47"/>
      <c r="V40" s="47">
        <v>1</v>
      </c>
      <c r="W40" s="48">
        <v>1</v>
      </c>
      <c r="X40" s="61">
        <f t="shared" si="2"/>
        <v>1</v>
      </c>
      <c r="Y40" s="52">
        <f t="shared" si="2"/>
        <v>3</v>
      </c>
      <c r="Z40">
        <f t="shared" si="3"/>
        <v>4</v>
      </c>
    </row>
    <row r="41" spans="1:26">
      <c r="A41" s="51" t="s">
        <v>13</v>
      </c>
      <c r="B41" s="16" t="s">
        <v>647</v>
      </c>
      <c r="C41" s="47" t="s">
        <v>159</v>
      </c>
      <c r="D41" s="47" t="s">
        <v>213</v>
      </c>
      <c r="E41" s="52" t="s">
        <v>214</v>
      </c>
      <c r="F41" s="56"/>
      <c r="G41" s="47"/>
      <c r="H41" s="47"/>
      <c r="I41" s="47"/>
      <c r="J41" s="47"/>
      <c r="K41" s="47"/>
      <c r="L41" s="47"/>
      <c r="M41" s="47"/>
      <c r="N41" s="47"/>
      <c r="O41" s="47"/>
      <c r="P41" s="47"/>
      <c r="Q41" s="47"/>
      <c r="R41" s="47"/>
      <c r="S41" s="47"/>
      <c r="T41" s="47"/>
      <c r="U41" s="47"/>
      <c r="V41" s="47">
        <v>2</v>
      </c>
      <c r="W41" s="48"/>
      <c r="X41" s="61">
        <f t="shared" si="2"/>
        <v>2</v>
      </c>
      <c r="Y41" s="52">
        <f t="shared" si="2"/>
        <v>0</v>
      </c>
      <c r="Z41">
        <f t="shared" si="3"/>
        <v>2</v>
      </c>
    </row>
    <row r="42" spans="1:26">
      <c r="A42" s="51" t="s">
        <v>13</v>
      </c>
      <c r="B42" s="16" t="s">
        <v>648</v>
      </c>
      <c r="C42" s="47" t="s">
        <v>159</v>
      </c>
      <c r="D42" s="47" t="s">
        <v>215</v>
      </c>
      <c r="E42" s="52" t="s">
        <v>216</v>
      </c>
      <c r="F42" s="56"/>
      <c r="G42" s="47"/>
      <c r="H42" s="47"/>
      <c r="I42" s="47"/>
      <c r="J42" s="47">
        <v>1</v>
      </c>
      <c r="K42" s="47"/>
      <c r="L42" s="47">
        <v>1</v>
      </c>
      <c r="M42" s="47"/>
      <c r="N42" s="47">
        <v>1</v>
      </c>
      <c r="O42" s="47">
        <v>1</v>
      </c>
      <c r="P42" s="47"/>
      <c r="Q42" s="47"/>
      <c r="R42" s="47"/>
      <c r="S42" s="47"/>
      <c r="T42" s="47"/>
      <c r="U42" s="47"/>
      <c r="V42" s="47">
        <v>1</v>
      </c>
      <c r="W42" s="48">
        <v>2</v>
      </c>
      <c r="X42" s="61">
        <f t="shared" si="2"/>
        <v>4</v>
      </c>
      <c r="Y42" s="52">
        <f t="shared" si="2"/>
        <v>3</v>
      </c>
      <c r="Z42">
        <f t="shared" si="3"/>
        <v>7</v>
      </c>
    </row>
    <row r="43" spans="1:26">
      <c r="A43" s="51" t="s">
        <v>13</v>
      </c>
      <c r="B43" s="16" t="s">
        <v>649</v>
      </c>
      <c r="C43" s="47" t="s">
        <v>159</v>
      </c>
      <c r="D43" s="47" t="s">
        <v>217</v>
      </c>
      <c r="E43" s="52" t="s">
        <v>218</v>
      </c>
      <c r="F43" s="56"/>
      <c r="G43" s="47"/>
      <c r="H43" s="47"/>
      <c r="I43" s="47"/>
      <c r="J43" s="47"/>
      <c r="K43" s="47"/>
      <c r="L43" s="47">
        <v>1</v>
      </c>
      <c r="M43" s="47"/>
      <c r="N43" s="47"/>
      <c r="O43" s="47"/>
      <c r="P43" s="47"/>
      <c r="Q43" s="47"/>
      <c r="R43" s="47"/>
      <c r="S43" s="47"/>
      <c r="T43" s="47"/>
      <c r="U43" s="47"/>
      <c r="V43" s="47">
        <v>1</v>
      </c>
      <c r="W43" s="48"/>
      <c r="X43" s="61">
        <f t="shared" si="2"/>
        <v>2</v>
      </c>
      <c r="Y43" s="52">
        <f t="shared" si="2"/>
        <v>0</v>
      </c>
      <c r="Z43">
        <f t="shared" si="3"/>
        <v>2</v>
      </c>
    </row>
    <row r="44" spans="1:26">
      <c r="A44" s="51" t="s">
        <v>13</v>
      </c>
      <c r="B44" s="16" t="s">
        <v>650</v>
      </c>
      <c r="C44" s="47" t="s">
        <v>180</v>
      </c>
      <c r="D44" s="47" t="s">
        <v>219</v>
      </c>
      <c r="E44" s="52" t="s">
        <v>651</v>
      </c>
      <c r="F44" s="56"/>
      <c r="G44" s="47">
        <v>1</v>
      </c>
      <c r="H44" s="47"/>
      <c r="I44" s="47"/>
      <c r="J44" s="47"/>
      <c r="K44" s="47">
        <v>1</v>
      </c>
      <c r="L44" s="47">
        <v>1</v>
      </c>
      <c r="M44" s="47">
        <v>1</v>
      </c>
      <c r="N44" s="47"/>
      <c r="O44" s="47">
        <v>4</v>
      </c>
      <c r="P44" s="47"/>
      <c r="Q44" s="47">
        <v>1</v>
      </c>
      <c r="R44" s="47"/>
      <c r="S44" s="47">
        <v>1</v>
      </c>
      <c r="T44" s="47"/>
      <c r="U44" s="47"/>
      <c r="V44" s="47">
        <v>1</v>
      </c>
      <c r="W44" s="48">
        <v>16</v>
      </c>
      <c r="X44" s="61">
        <f t="shared" si="2"/>
        <v>2</v>
      </c>
      <c r="Y44" s="52">
        <f t="shared" si="2"/>
        <v>25</v>
      </c>
      <c r="Z44">
        <f t="shared" si="3"/>
        <v>27</v>
      </c>
    </row>
    <row r="45" spans="1:26">
      <c r="A45" s="51" t="s">
        <v>13</v>
      </c>
      <c r="B45" s="16" t="s">
        <v>652</v>
      </c>
      <c r="C45" s="47" t="s">
        <v>180</v>
      </c>
      <c r="D45" s="47" t="s">
        <v>221</v>
      </c>
      <c r="E45" s="52" t="s">
        <v>653</v>
      </c>
      <c r="F45" s="56"/>
      <c r="G45" s="47"/>
      <c r="H45" s="47"/>
      <c r="I45" s="47"/>
      <c r="J45" s="47"/>
      <c r="K45" s="47">
        <v>2</v>
      </c>
      <c r="L45" s="47"/>
      <c r="M45" s="47">
        <v>1</v>
      </c>
      <c r="N45" s="47"/>
      <c r="O45" s="47">
        <v>4</v>
      </c>
      <c r="P45" s="47"/>
      <c r="Q45" s="47">
        <v>1</v>
      </c>
      <c r="R45" s="47"/>
      <c r="S45" s="47"/>
      <c r="T45" s="47"/>
      <c r="U45" s="47"/>
      <c r="V45" s="47"/>
      <c r="W45" s="48">
        <v>46</v>
      </c>
      <c r="X45" s="61">
        <f t="shared" ref="X45:Y77" si="4">F45+H45+J45+L45+N45+P45+R45+T45+V45</f>
        <v>0</v>
      </c>
      <c r="Y45" s="52">
        <f t="shared" si="4"/>
        <v>54</v>
      </c>
      <c r="Z45">
        <f t="shared" si="3"/>
        <v>54</v>
      </c>
    </row>
    <row r="46" spans="1:26">
      <c r="A46" s="51" t="s">
        <v>13</v>
      </c>
      <c r="B46" s="16" t="s">
        <v>654</v>
      </c>
      <c r="C46" s="47" t="s">
        <v>159</v>
      </c>
      <c r="D46" s="47" t="s">
        <v>225</v>
      </c>
      <c r="E46" s="52" t="s">
        <v>226</v>
      </c>
      <c r="F46" s="56"/>
      <c r="G46" s="47">
        <v>2</v>
      </c>
      <c r="H46" s="47"/>
      <c r="I46" s="47"/>
      <c r="J46" s="47"/>
      <c r="K46" s="47"/>
      <c r="L46" s="47"/>
      <c r="M46" s="47"/>
      <c r="N46" s="47"/>
      <c r="O46" s="47">
        <v>3</v>
      </c>
      <c r="P46" s="47"/>
      <c r="Q46" s="47"/>
      <c r="R46" s="47"/>
      <c r="S46" s="47"/>
      <c r="T46" s="47"/>
      <c r="U46" s="47"/>
      <c r="V46" s="47">
        <v>4</v>
      </c>
      <c r="W46" s="48">
        <v>11</v>
      </c>
      <c r="X46" s="61">
        <f t="shared" si="4"/>
        <v>4</v>
      </c>
      <c r="Y46" s="52">
        <f t="shared" si="4"/>
        <v>16</v>
      </c>
      <c r="Z46">
        <f t="shared" si="3"/>
        <v>20</v>
      </c>
    </row>
    <row r="47" spans="1:26">
      <c r="A47" s="51" t="s">
        <v>13</v>
      </c>
      <c r="B47" s="16" t="s">
        <v>655</v>
      </c>
      <c r="C47" s="47" t="s">
        <v>159</v>
      </c>
      <c r="D47" s="47" t="s">
        <v>227</v>
      </c>
      <c r="E47" s="52" t="s">
        <v>228</v>
      </c>
      <c r="F47" s="56"/>
      <c r="G47" s="47"/>
      <c r="H47" s="47"/>
      <c r="I47" s="47"/>
      <c r="J47" s="47">
        <v>1</v>
      </c>
      <c r="K47" s="47"/>
      <c r="L47" s="47"/>
      <c r="M47" s="47"/>
      <c r="N47" s="47"/>
      <c r="O47" s="47"/>
      <c r="P47" s="47"/>
      <c r="Q47" s="47"/>
      <c r="R47" s="47"/>
      <c r="S47" s="47">
        <v>2</v>
      </c>
      <c r="T47" s="47"/>
      <c r="U47" s="47"/>
      <c r="V47" s="47">
        <v>1</v>
      </c>
      <c r="W47" s="48">
        <v>2</v>
      </c>
      <c r="X47" s="61">
        <f t="shared" si="4"/>
        <v>2</v>
      </c>
      <c r="Y47" s="52">
        <f t="shared" si="4"/>
        <v>4</v>
      </c>
      <c r="Z47">
        <f t="shared" si="3"/>
        <v>6</v>
      </c>
    </row>
    <row r="48" spans="1:26">
      <c r="A48" s="51" t="s">
        <v>13</v>
      </c>
      <c r="B48" s="16" t="s">
        <v>657</v>
      </c>
      <c r="C48" s="47" t="s">
        <v>144</v>
      </c>
      <c r="D48" s="47" t="s">
        <v>235</v>
      </c>
      <c r="E48" s="52" t="s">
        <v>236</v>
      </c>
      <c r="F48" s="56"/>
      <c r="G48" s="47">
        <v>2</v>
      </c>
      <c r="H48" s="47"/>
      <c r="I48" s="47">
        <v>1</v>
      </c>
      <c r="J48" s="47">
        <v>5</v>
      </c>
      <c r="K48" s="47">
        <v>1</v>
      </c>
      <c r="L48" s="47"/>
      <c r="M48" s="47">
        <v>6</v>
      </c>
      <c r="N48" s="47">
        <v>2</v>
      </c>
      <c r="O48" s="47">
        <v>9</v>
      </c>
      <c r="P48" s="47">
        <v>1</v>
      </c>
      <c r="Q48" s="47"/>
      <c r="R48" s="47">
        <v>1</v>
      </c>
      <c r="S48" s="47">
        <v>1</v>
      </c>
      <c r="T48" s="47"/>
      <c r="U48" s="47"/>
      <c r="V48" s="47">
        <v>15</v>
      </c>
      <c r="W48" s="48">
        <v>20</v>
      </c>
      <c r="X48" s="61">
        <f t="shared" si="4"/>
        <v>24</v>
      </c>
      <c r="Y48" s="52">
        <f t="shared" si="4"/>
        <v>40</v>
      </c>
      <c r="Z48">
        <f t="shared" si="3"/>
        <v>64</v>
      </c>
    </row>
    <row r="49" spans="1:26">
      <c r="A49" s="51" t="s">
        <v>13</v>
      </c>
      <c r="B49" s="16" t="s">
        <v>657</v>
      </c>
      <c r="C49" s="47" t="s">
        <v>144</v>
      </c>
      <c r="D49" s="47" t="s">
        <v>237</v>
      </c>
      <c r="E49" s="52" t="s">
        <v>234</v>
      </c>
      <c r="F49" s="56">
        <v>1</v>
      </c>
      <c r="G49" s="47"/>
      <c r="H49" s="47"/>
      <c r="I49" s="47"/>
      <c r="J49" s="47">
        <v>1</v>
      </c>
      <c r="K49" s="47">
        <v>2</v>
      </c>
      <c r="L49" s="47"/>
      <c r="M49" s="47">
        <v>1</v>
      </c>
      <c r="N49" s="47">
        <v>1</v>
      </c>
      <c r="O49" s="47">
        <v>9</v>
      </c>
      <c r="P49" s="47">
        <v>1</v>
      </c>
      <c r="Q49" s="47">
        <v>1</v>
      </c>
      <c r="R49" s="47"/>
      <c r="S49" s="47">
        <v>6</v>
      </c>
      <c r="T49" s="47"/>
      <c r="U49" s="47"/>
      <c r="V49" s="47">
        <v>13</v>
      </c>
      <c r="W49" s="48">
        <v>28</v>
      </c>
      <c r="X49" s="61">
        <f t="shared" si="4"/>
        <v>17</v>
      </c>
      <c r="Y49" s="52">
        <f t="shared" si="4"/>
        <v>47</v>
      </c>
      <c r="Z49">
        <f t="shared" si="3"/>
        <v>64</v>
      </c>
    </row>
    <row r="50" spans="1:26">
      <c r="A50" s="51" t="s">
        <v>13</v>
      </c>
      <c r="B50" s="16" t="s">
        <v>658</v>
      </c>
      <c r="C50" s="47" t="s">
        <v>144</v>
      </c>
      <c r="D50" s="47" t="s">
        <v>238</v>
      </c>
      <c r="E50" s="52" t="s">
        <v>239</v>
      </c>
      <c r="F50" s="56">
        <v>1</v>
      </c>
      <c r="G50" s="47">
        <v>1</v>
      </c>
      <c r="H50" s="47"/>
      <c r="I50" s="47"/>
      <c r="J50" s="47">
        <v>1</v>
      </c>
      <c r="K50" s="47">
        <v>3</v>
      </c>
      <c r="L50" s="47"/>
      <c r="M50" s="47">
        <v>2</v>
      </c>
      <c r="N50" s="47">
        <v>2</v>
      </c>
      <c r="O50" s="47"/>
      <c r="P50" s="47"/>
      <c r="Q50" s="47"/>
      <c r="R50" s="47"/>
      <c r="S50" s="47">
        <v>1</v>
      </c>
      <c r="T50" s="47"/>
      <c r="U50" s="47"/>
      <c r="V50" s="47">
        <v>15</v>
      </c>
      <c r="W50" s="48">
        <v>16</v>
      </c>
      <c r="X50" s="61">
        <f t="shared" si="4"/>
        <v>19</v>
      </c>
      <c r="Y50" s="52">
        <f t="shared" si="4"/>
        <v>23</v>
      </c>
      <c r="Z50">
        <f t="shared" si="3"/>
        <v>42</v>
      </c>
    </row>
    <row r="51" spans="1:26">
      <c r="A51" s="51" t="s">
        <v>13</v>
      </c>
      <c r="B51" s="16" t="s">
        <v>660</v>
      </c>
      <c r="C51" s="47" t="s">
        <v>144</v>
      </c>
      <c r="D51" s="47" t="s">
        <v>242</v>
      </c>
      <c r="E51" s="52" t="s">
        <v>243</v>
      </c>
      <c r="F51" s="56">
        <v>1</v>
      </c>
      <c r="G51" s="47">
        <v>1</v>
      </c>
      <c r="H51" s="47"/>
      <c r="I51" s="47"/>
      <c r="J51" s="47">
        <v>1</v>
      </c>
      <c r="K51" s="47">
        <v>2</v>
      </c>
      <c r="L51" s="47"/>
      <c r="M51" s="47">
        <v>1</v>
      </c>
      <c r="N51" s="47">
        <v>1</v>
      </c>
      <c r="O51" s="47">
        <v>4</v>
      </c>
      <c r="P51" s="47"/>
      <c r="Q51" s="47">
        <v>2</v>
      </c>
      <c r="R51" s="47"/>
      <c r="S51" s="47">
        <v>2</v>
      </c>
      <c r="T51" s="47"/>
      <c r="U51" s="47"/>
      <c r="V51" s="47">
        <v>20</v>
      </c>
      <c r="W51" s="48">
        <v>46</v>
      </c>
      <c r="X51" s="61">
        <f t="shared" si="4"/>
        <v>23</v>
      </c>
      <c r="Y51" s="52">
        <f t="shared" si="4"/>
        <v>58</v>
      </c>
      <c r="Z51">
        <f t="shared" si="3"/>
        <v>81</v>
      </c>
    </row>
    <row r="52" spans="1:26">
      <c r="A52" s="51" t="s">
        <v>13</v>
      </c>
      <c r="B52" s="16" t="s">
        <v>661</v>
      </c>
      <c r="C52" s="47" t="s">
        <v>159</v>
      </c>
      <c r="D52" s="47" t="s">
        <v>246</v>
      </c>
      <c r="E52" s="52" t="s">
        <v>247</v>
      </c>
      <c r="F52" s="56"/>
      <c r="G52" s="47"/>
      <c r="H52" s="47"/>
      <c r="I52" s="47"/>
      <c r="J52" s="47"/>
      <c r="K52" s="47"/>
      <c r="L52" s="47"/>
      <c r="M52" s="47"/>
      <c r="N52" s="47"/>
      <c r="O52" s="47"/>
      <c r="P52" s="47"/>
      <c r="Q52" s="47"/>
      <c r="R52" s="47"/>
      <c r="S52" s="47"/>
      <c r="T52" s="47"/>
      <c r="U52" s="47"/>
      <c r="V52" s="47">
        <v>6</v>
      </c>
      <c r="W52" s="48">
        <v>7</v>
      </c>
      <c r="X52" s="61">
        <f t="shared" si="4"/>
        <v>6</v>
      </c>
      <c r="Y52" s="52">
        <f t="shared" si="4"/>
        <v>7</v>
      </c>
      <c r="Z52">
        <f t="shared" si="3"/>
        <v>13</v>
      </c>
    </row>
    <row r="53" spans="1:26">
      <c r="A53" s="51" t="s">
        <v>13</v>
      </c>
      <c r="B53" s="16" t="s">
        <v>662</v>
      </c>
      <c r="C53" s="47" t="s">
        <v>180</v>
      </c>
      <c r="D53" s="47" t="s">
        <v>248</v>
      </c>
      <c r="E53" s="52" t="s">
        <v>249</v>
      </c>
      <c r="F53" s="56">
        <v>3</v>
      </c>
      <c r="G53" s="47">
        <v>4</v>
      </c>
      <c r="H53" s="47"/>
      <c r="I53" s="47"/>
      <c r="J53" s="47">
        <v>3</v>
      </c>
      <c r="K53" s="47">
        <v>5</v>
      </c>
      <c r="L53" s="47">
        <v>6</v>
      </c>
      <c r="M53" s="47">
        <v>5</v>
      </c>
      <c r="N53" s="47">
        <v>12</v>
      </c>
      <c r="O53" s="47">
        <v>9</v>
      </c>
      <c r="P53" s="47">
        <v>1</v>
      </c>
      <c r="Q53" s="47">
        <v>1</v>
      </c>
      <c r="R53" s="47">
        <v>3</v>
      </c>
      <c r="S53" s="47">
        <v>6</v>
      </c>
      <c r="T53" s="47"/>
      <c r="U53" s="47"/>
      <c r="V53" s="47">
        <v>58</v>
      </c>
      <c r="W53" s="48">
        <v>74</v>
      </c>
      <c r="X53" s="61">
        <f t="shared" si="4"/>
        <v>86</v>
      </c>
      <c r="Y53" s="52">
        <f t="shared" si="4"/>
        <v>104</v>
      </c>
      <c r="Z53">
        <f t="shared" si="3"/>
        <v>190</v>
      </c>
    </row>
    <row r="54" spans="1:26">
      <c r="A54" s="51" t="s">
        <v>13</v>
      </c>
      <c r="B54" s="16" t="s">
        <v>663</v>
      </c>
      <c r="C54" s="47" t="s">
        <v>180</v>
      </c>
      <c r="D54" s="47" t="s">
        <v>250</v>
      </c>
      <c r="E54" s="52" t="s">
        <v>251</v>
      </c>
      <c r="F54" s="56"/>
      <c r="G54" s="47">
        <v>2</v>
      </c>
      <c r="H54" s="47"/>
      <c r="I54" s="47"/>
      <c r="J54" s="47"/>
      <c r="K54" s="47">
        <v>1</v>
      </c>
      <c r="L54" s="47"/>
      <c r="M54" s="47">
        <v>1</v>
      </c>
      <c r="N54" s="47">
        <v>1</v>
      </c>
      <c r="O54" s="47">
        <v>6</v>
      </c>
      <c r="P54" s="47"/>
      <c r="Q54" s="47"/>
      <c r="R54" s="47"/>
      <c r="S54" s="47">
        <v>2</v>
      </c>
      <c r="T54" s="47"/>
      <c r="U54" s="47"/>
      <c r="V54" s="47">
        <v>4</v>
      </c>
      <c r="W54" s="48">
        <v>17</v>
      </c>
      <c r="X54" s="61">
        <f t="shared" si="4"/>
        <v>5</v>
      </c>
      <c r="Y54" s="52">
        <f t="shared" si="4"/>
        <v>29</v>
      </c>
      <c r="Z54">
        <f t="shared" si="3"/>
        <v>34</v>
      </c>
    </row>
    <row r="55" spans="1:26">
      <c r="A55" s="51" t="s">
        <v>13</v>
      </c>
      <c r="B55" s="16" t="s">
        <v>664</v>
      </c>
      <c r="C55" s="47" t="s">
        <v>159</v>
      </c>
      <c r="D55" s="47" t="s">
        <v>252</v>
      </c>
      <c r="E55" s="52" t="s">
        <v>253</v>
      </c>
      <c r="F55" s="56"/>
      <c r="G55" s="47"/>
      <c r="H55" s="47"/>
      <c r="I55" s="47">
        <v>1</v>
      </c>
      <c r="J55" s="47"/>
      <c r="K55" s="47"/>
      <c r="L55" s="47"/>
      <c r="M55" s="47"/>
      <c r="N55" s="47"/>
      <c r="O55" s="47"/>
      <c r="P55" s="47"/>
      <c r="Q55" s="47"/>
      <c r="R55" s="47"/>
      <c r="S55" s="47"/>
      <c r="T55" s="47"/>
      <c r="U55" s="47"/>
      <c r="V55" s="47"/>
      <c r="W55" s="48">
        <v>2</v>
      </c>
      <c r="X55" s="61">
        <f t="shared" si="4"/>
        <v>0</v>
      </c>
      <c r="Y55" s="52">
        <f t="shared" si="4"/>
        <v>3</v>
      </c>
      <c r="Z55">
        <f t="shared" si="3"/>
        <v>3</v>
      </c>
    </row>
    <row r="56" spans="1:26">
      <c r="A56" s="51" t="s">
        <v>13</v>
      </c>
      <c r="B56" s="16" t="s">
        <v>665</v>
      </c>
      <c r="C56" s="47" t="s">
        <v>159</v>
      </c>
      <c r="D56" s="47" t="s">
        <v>256</v>
      </c>
      <c r="E56" s="52" t="s">
        <v>257</v>
      </c>
      <c r="F56" s="56">
        <v>1</v>
      </c>
      <c r="G56" s="47"/>
      <c r="H56" s="47"/>
      <c r="I56" s="47"/>
      <c r="J56" s="47"/>
      <c r="K56" s="47">
        <v>1</v>
      </c>
      <c r="L56" s="47"/>
      <c r="M56" s="47"/>
      <c r="N56" s="47">
        <v>1</v>
      </c>
      <c r="O56" s="47">
        <v>1</v>
      </c>
      <c r="P56" s="47"/>
      <c r="Q56" s="47"/>
      <c r="R56" s="47">
        <v>2</v>
      </c>
      <c r="S56" s="47"/>
      <c r="T56" s="47"/>
      <c r="U56" s="47"/>
      <c r="V56" s="47">
        <v>3</v>
      </c>
      <c r="W56" s="48">
        <v>4</v>
      </c>
      <c r="X56" s="61">
        <f t="shared" si="4"/>
        <v>7</v>
      </c>
      <c r="Y56" s="52">
        <f t="shared" si="4"/>
        <v>6</v>
      </c>
      <c r="Z56">
        <f t="shared" si="3"/>
        <v>13</v>
      </c>
    </row>
    <row r="57" spans="1:26">
      <c r="A57" s="51" t="s">
        <v>13</v>
      </c>
      <c r="B57" s="16" t="s">
        <v>666</v>
      </c>
      <c r="C57" s="47" t="s">
        <v>159</v>
      </c>
      <c r="D57" s="47" t="s">
        <v>258</v>
      </c>
      <c r="E57" s="52" t="s">
        <v>259</v>
      </c>
      <c r="F57" s="56"/>
      <c r="G57" s="47">
        <v>2</v>
      </c>
      <c r="H57" s="47"/>
      <c r="I57" s="47"/>
      <c r="J57" s="47"/>
      <c r="K57" s="47"/>
      <c r="L57" s="47">
        <v>1</v>
      </c>
      <c r="M57" s="47">
        <v>1</v>
      </c>
      <c r="N57" s="47"/>
      <c r="O57" s="47">
        <v>2</v>
      </c>
      <c r="P57" s="47"/>
      <c r="Q57" s="47"/>
      <c r="R57" s="47"/>
      <c r="S57" s="47">
        <v>1</v>
      </c>
      <c r="T57" s="47"/>
      <c r="U57" s="47"/>
      <c r="V57" s="47">
        <v>1</v>
      </c>
      <c r="W57" s="48">
        <v>5</v>
      </c>
      <c r="X57" s="61">
        <f t="shared" si="4"/>
        <v>2</v>
      </c>
      <c r="Y57" s="52">
        <f t="shared" si="4"/>
        <v>11</v>
      </c>
      <c r="Z57">
        <f t="shared" si="3"/>
        <v>13</v>
      </c>
    </row>
    <row r="58" spans="1:26">
      <c r="A58" s="51" t="s">
        <v>13</v>
      </c>
      <c r="B58" s="16" t="s">
        <v>667</v>
      </c>
      <c r="C58" s="47" t="s">
        <v>144</v>
      </c>
      <c r="D58" s="47" t="s">
        <v>262</v>
      </c>
      <c r="E58" s="52" t="s">
        <v>263</v>
      </c>
      <c r="F58" s="56"/>
      <c r="G58" s="47"/>
      <c r="H58" s="47"/>
      <c r="I58" s="47"/>
      <c r="J58" s="47">
        <v>1</v>
      </c>
      <c r="K58" s="47"/>
      <c r="L58" s="47"/>
      <c r="M58" s="47"/>
      <c r="N58" s="47"/>
      <c r="O58" s="47"/>
      <c r="P58" s="47"/>
      <c r="Q58" s="47"/>
      <c r="R58" s="47"/>
      <c r="S58" s="47"/>
      <c r="T58" s="47"/>
      <c r="U58" s="47"/>
      <c r="V58" s="47">
        <v>4</v>
      </c>
      <c r="W58" s="48">
        <v>1</v>
      </c>
      <c r="X58" s="61">
        <f t="shared" si="4"/>
        <v>5</v>
      </c>
      <c r="Y58" s="52">
        <f t="shared" si="4"/>
        <v>1</v>
      </c>
      <c r="Z58">
        <f t="shared" si="3"/>
        <v>6</v>
      </c>
    </row>
    <row r="59" spans="1:26">
      <c r="A59" s="51" t="s">
        <v>13</v>
      </c>
      <c r="B59" s="16" t="s">
        <v>668</v>
      </c>
      <c r="C59" s="47" t="s">
        <v>159</v>
      </c>
      <c r="D59" s="47" t="s">
        <v>266</v>
      </c>
      <c r="E59" s="52" t="s">
        <v>267</v>
      </c>
      <c r="F59" s="56"/>
      <c r="G59" s="47"/>
      <c r="H59" s="47"/>
      <c r="I59" s="47"/>
      <c r="J59" s="47"/>
      <c r="K59" s="47"/>
      <c r="L59" s="47"/>
      <c r="M59" s="47"/>
      <c r="N59" s="47">
        <v>2</v>
      </c>
      <c r="O59" s="47"/>
      <c r="P59" s="47"/>
      <c r="Q59" s="47"/>
      <c r="R59" s="47"/>
      <c r="S59" s="47"/>
      <c r="T59" s="47"/>
      <c r="U59" s="47"/>
      <c r="V59" s="47">
        <v>7</v>
      </c>
      <c r="W59" s="48">
        <v>1</v>
      </c>
      <c r="X59" s="61">
        <f t="shared" si="4"/>
        <v>9</v>
      </c>
      <c r="Y59" s="52">
        <f t="shared" si="4"/>
        <v>1</v>
      </c>
      <c r="Z59">
        <f t="shared" si="3"/>
        <v>10</v>
      </c>
    </row>
    <row r="60" spans="1:26">
      <c r="A60" s="51" t="s">
        <v>13</v>
      </c>
      <c r="B60" s="16" t="s">
        <v>670</v>
      </c>
      <c r="C60" s="47" t="s">
        <v>159</v>
      </c>
      <c r="D60" s="47" t="s">
        <v>270</v>
      </c>
      <c r="E60" s="52" t="s">
        <v>271</v>
      </c>
      <c r="F60" s="56"/>
      <c r="G60" s="47">
        <v>2</v>
      </c>
      <c r="H60" s="47"/>
      <c r="I60" s="47">
        <v>1</v>
      </c>
      <c r="J60" s="47">
        <v>1</v>
      </c>
      <c r="K60" s="47">
        <v>1</v>
      </c>
      <c r="L60" s="47">
        <v>3</v>
      </c>
      <c r="M60" s="47">
        <v>3</v>
      </c>
      <c r="N60" s="47">
        <v>4</v>
      </c>
      <c r="O60" s="47">
        <v>14</v>
      </c>
      <c r="P60" s="47"/>
      <c r="Q60" s="47"/>
      <c r="R60" s="47"/>
      <c r="S60" s="47">
        <v>2</v>
      </c>
      <c r="T60" s="47"/>
      <c r="U60" s="47"/>
      <c r="V60" s="47">
        <v>5</v>
      </c>
      <c r="W60" s="48">
        <v>53</v>
      </c>
      <c r="X60" s="61">
        <f t="shared" si="4"/>
        <v>13</v>
      </c>
      <c r="Y60" s="52">
        <f t="shared" si="4"/>
        <v>76</v>
      </c>
      <c r="Z60">
        <f t="shared" si="3"/>
        <v>89</v>
      </c>
    </row>
    <row r="61" spans="1:26">
      <c r="A61" s="51" t="s">
        <v>13</v>
      </c>
      <c r="B61" s="16" t="s">
        <v>670</v>
      </c>
      <c r="C61" s="47" t="s">
        <v>159</v>
      </c>
      <c r="D61" s="47" t="s">
        <v>272</v>
      </c>
      <c r="E61" s="52" t="s">
        <v>273</v>
      </c>
      <c r="F61" s="56"/>
      <c r="G61" s="47"/>
      <c r="H61" s="47"/>
      <c r="I61" s="47"/>
      <c r="J61" s="47"/>
      <c r="K61" s="47"/>
      <c r="L61" s="47">
        <v>1</v>
      </c>
      <c r="M61" s="47"/>
      <c r="N61" s="47"/>
      <c r="O61" s="47"/>
      <c r="P61" s="47"/>
      <c r="Q61" s="47">
        <v>1</v>
      </c>
      <c r="R61" s="47"/>
      <c r="S61" s="47">
        <v>1</v>
      </c>
      <c r="T61" s="47"/>
      <c r="U61" s="47"/>
      <c r="V61" s="47">
        <v>3</v>
      </c>
      <c r="W61" s="48">
        <v>13</v>
      </c>
      <c r="X61" s="61">
        <f t="shared" si="4"/>
        <v>4</v>
      </c>
      <c r="Y61" s="52">
        <f t="shared" si="4"/>
        <v>15</v>
      </c>
      <c r="Z61">
        <f t="shared" si="3"/>
        <v>19</v>
      </c>
    </row>
    <row r="62" spans="1:26">
      <c r="A62" s="51" t="s">
        <v>13</v>
      </c>
      <c r="B62" s="16" t="s">
        <v>671</v>
      </c>
      <c r="C62" s="47" t="s">
        <v>144</v>
      </c>
      <c r="D62" s="47" t="s">
        <v>274</v>
      </c>
      <c r="E62" s="52" t="s">
        <v>275</v>
      </c>
      <c r="F62" s="56"/>
      <c r="G62" s="47"/>
      <c r="H62" s="47"/>
      <c r="I62" s="47"/>
      <c r="J62" s="47"/>
      <c r="K62" s="47"/>
      <c r="L62" s="47"/>
      <c r="M62" s="47"/>
      <c r="N62" s="47"/>
      <c r="O62" s="47">
        <v>1</v>
      </c>
      <c r="P62" s="47"/>
      <c r="Q62" s="47"/>
      <c r="R62" s="47"/>
      <c r="S62" s="47">
        <v>1</v>
      </c>
      <c r="T62" s="47"/>
      <c r="U62" s="47"/>
      <c r="V62" s="47">
        <v>5</v>
      </c>
      <c r="W62" s="48">
        <v>2</v>
      </c>
      <c r="X62" s="61">
        <f t="shared" si="4"/>
        <v>5</v>
      </c>
      <c r="Y62" s="52">
        <f t="shared" si="4"/>
        <v>4</v>
      </c>
      <c r="Z62">
        <f t="shared" si="3"/>
        <v>9</v>
      </c>
    </row>
    <row r="63" spans="1:26">
      <c r="A63" s="51" t="s">
        <v>13</v>
      </c>
      <c r="B63" s="16" t="s">
        <v>671</v>
      </c>
      <c r="C63" s="47" t="s">
        <v>144</v>
      </c>
      <c r="D63" s="47" t="s">
        <v>276</v>
      </c>
      <c r="E63" s="52" t="s">
        <v>277</v>
      </c>
      <c r="F63" s="56"/>
      <c r="G63" s="47">
        <v>1</v>
      </c>
      <c r="H63" s="47"/>
      <c r="I63" s="47"/>
      <c r="J63" s="47"/>
      <c r="K63" s="47"/>
      <c r="L63" s="47"/>
      <c r="M63" s="47"/>
      <c r="N63" s="47"/>
      <c r="O63" s="47"/>
      <c r="P63" s="47"/>
      <c r="Q63" s="47"/>
      <c r="R63" s="47"/>
      <c r="S63" s="47"/>
      <c r="T63" s="47"/>
      <c r="U63" s="47"/>
      <c r="V63" s="47">
        <v>3</v>
      </c>
      <c r="W63" s="48">
        <v>2</v>
      </c>
      <c r="X63" s="61">
        <f t="shared" si="4"/>
        <v>3</v>
      </c>
      <c r="Y63" s="52">
        <f t="shared" si="4"/>
        <v>3</v>
      </c>
      <c r="Z63">
        <f t="shared" si="3"/>
        <v>6</v>
      </c>
    </row>
    <row r="64" spans="1:26">
      <c r="A64" s="51" t="s">
        <v>13</v>
      </c>
      <c r="B64" s="16" t="s">
        <v>672</v>
      </c>
      <c r="C64" s="47" t="s">
        <v>159</v>
      </c>
      <c r="D64" s="47" t="s">
        <v>278</v>
      </c>
      <c r="E64" s="52" t="s">
        <v>279</v>
      </c>
      <c r="F64" s="56"/>
      <c r="G64" s="47"/>
      <c r="H64" s="47"/>
      <c r="I64" s="47"/>
      <c r="J64" s="47"/>
      <c r="K64" s="47"/>
      <c r="L64" s="47"/>
      <c r="M64" s="47"/>
      <c r="N64" s="47"/>
      <c r="O64" s="47"/>
      <c r="P64" s="47"/>
      <c r="Q64" s="47"/>
      <c r="R64" s="47"/>
      <c r="S64" s="47"/>
      <c r="T64" s="47"/>
      <c r="U64" s="47"/>
      <c r="V64" s="47">
        <v>2</v>
      </c>
      <c r="W64" s="48">
        <v>2</v>
      </c>
      <c r="X64" s="61">
        <f t="shared" si="4"/>
        <v>2</v>
      </c>
      <c r="Y64" s="52">
        <f t="shared" si="4"/>
        <v>2</v>
      </c>
      <c r="Z64">
        <f t="shared" si="3"/>
        <v>4</v>
      </c>
    </row>
    <row r="65" spans="1:26">
      <c r="A65" s="51" t="s">
        <v>13</v>
      </c>
      <c r="B65" s="16" t="s">
        <v>673</v>
      </c>
      <c r="C65" s="47" t="s">
        <v>159</v>
      </c>
      <c r="D65" s="47" t="s">
        <v>280</v>
      </c>
      <c r="E65" s="52" t="s">
        <v>281</v>
      </c>
      <c r="F65" s="56">
        <v>1</v>
      </c>
      <c r="G65" s="47"/>
      <c r="H65" s="47"/>
      <c r="I65" s="47"/>
      <c r="J65" s="47"/>
      <c r="K65" s="47"/>
      <c r="L65" s="47"/>
      <c r="M65" s="47">
        <v>1</v>
      </c>
      <c r="N65" s="47">
        <v>1</v>
      </c>
      <c r="O65" s="47"/>
      <c r="P65" s="47">
        <v>1</v>
      </c>
      <c r="Q65" s="47">
        <v>1</v>
      </c>
      <c r="R65" s="47"/>
      <c r="S65" s="47"/>
      <c r="T65" s="47"/>
      <c r="U65" s="47"/>
      <c r="V65" s="47">
        <v>5</v>
      </c>
      <c r="W65" s="48">
        <v>1</v>
      </c>
      <c r="X65" s="61">
        <f t="shared" si="4"/>
        <v>8</v>
      </c>
      <c r="Y65" s="52">
        <f t="shared" si="4"/>
        <v>3</v>
      </c>
      <c r="Z65">
        <f t="shared" si="3"/>
        <v>11</v>
      </c>
    </row>
    <row r="66" spans="1:26">
      <c r="A66" s="51" t="s">
        <v>13</v>
      </c>
      <c r="B66" s="16" t="s">
        <v>674</v>
      </c>
      <c r="C66" s="47" t="s">
        <v>159</v>
      </c>
      <c r="D66" s="47" t="s">
        <v>282</v>
      </c>
      <c r="E66" s="52" t="s">
        <v>283</v>
      </c>
      <c r="F66" s="56"/>
      <c r="G66" s="47"/>
      <c r="H66" s="47"/>
      <c r="I66" s="47"/>
      <c r="J66" s="47"/>
      <c r="K66" s="47"/>
      <c r="L66" s="47"/>
      <c r="M66" s="47"/>
      <c r="N66" s="47"/>
      <c r="O66" s="47"/>
      <c r="P66" s="47"/>
      <c r="Q66" s="47"/>
      <c r="R66" s="47"/>
      <c r="S66" s="47"/>
      <c r="T66" s="47"/>
      <c r="U66" s="47"/>
      <c r="V66" s="47"/>
      <c r="W66" s="48">
        <v>1</v>
      </c>
      <c r="X66" s="61">
        <f t="shared" si="4"/>
        <v>0</v>
      </c>
      <c r="Y66" s="52">
        <f t="shared" si="4"/>
        <v>1</v>
      </c>
      <c r="Z66">
        <f t="shared" si="3"/>
        <v>1</v>
      </c>
    </row>
    <row r="67" spans="1:26">
      <c r="A67" s="51" t="s">
        <v>13</v>
      </c>
      <c r="B67" s="16" t="s">
        <v>675</v>
      </c>
      <c r="C67" s="47" t="s">
        <v>159</v>
      </c>
      <c r="D67" s="47" t="s">
        <v>284</v>
      </c>
      <c r="E67" s="52" t="s">
        <v>285</v>
      </c>
      <c r="F67" s="56"/>
      <c r="G67" s="47"/>
      <c r="H67" s="47"/>
      <c r="I67" s="47"/>
      <c r="J67" s="47"/>
      <c r="K67" s="47"/>
      <c r="L67" s="47">
        <v>1</v>
      </c>
      <c r="M67" s="47">
        <v>2</v>
      </c>
      <c r="N67" s="47"/>
      <c r="O67" s="47"/>
      <c r="P67" s="47"/>
      <c r="Q67" s="47">
        <v>1</v>
      </c>
      <c r="R67" s="47">
        <v>1</v>
      </c>
      <c r="S67" s="47">
        <v>2</v>
      </c>
      <c r="T67" s="47"/>
      <c r="U67" s="47"/>
      <c r="V67" s="47">
        <v>9</v>
      </c>
      <c r="W67" s="48">
        <v>11</v>
      </c>
      <c r="X67" s="61">
        <f t="shared" si="4"/>
        <v>11</v>
      </c>
      <c r="Y67" s="52">
        <f t="shared" si="4"/>
        <v>16</v>
      </c>
      <c r="Z67">
        <f t="shared" si="3"/>
        <v>27</v>
      </c>
    </row>
    <row r="68" spans="1:26">
      <c r="A68" s="51" t="s">
        <v>13</v>
      </c>
      <c r="B68" s="16" t="s">
        <v>676</v>
      </c>
      <c r="C68" s="47" t="s">
        <v>159</v>
      </c>
      <c r="D68" s="47" t="s">
        <v>286</v>
      </c>
      <c r="E68" s="52" t="s">
        <v>287</v>
      </c>
      <c r="F68" s="56"/>
      <c r="G68" s="47"/>
      <c r="H68" s="47"/>
      <c r="I68" s="47"/>
      <c r="J68" s="47"/>
      <c r="K68" s="47">
        <v>1</v>
      </c>
      <c r="L68" s="47"/>
      <c r="M68" s="47">
        <v>1</v>
      </c>
      <c r="N68" s="47"/>
      <c r="O68" s="47"/>
      <c r="P68" s="47"/>
      <c r="Q68" s="47"/>
      <c r="R68" s="47"/>
      <c r="S68" s="47"/>
      <c r="T68" s="47"/>
      <c r="U68" s="47"/>
      <c r="V68" s="47">
        <v>2</v>
      </c>
      <c r="W68" s="48">
        <v>3</v>
      </c>
      <c r="X68" s="61">
        <f t="shared" si="4"/>
        <v>2</v>
      </c>
      <c r="Y68" s="52">
        <f t="shared" si="4"/>
        <v>5</v>
      </c>
      <c r="Z68">
        <f t="shared" si="3"/>
        <v>7</v>
      </c>
    </row>
    <row r="69" spans="1:26">
      <c r="A69" s="51" t="s">
        <v>13</v>
      </c>
      <c r="B69" s="16" t="s">
        <v>677</v>
      </c>
      <c r="C69" s="47" t="s">
        <v>159</v>
      </c>
      <c r="D69" s="47" t="s">
        <v>288</v>
      </c>
      <c r="E69" s="52" t="s">
        <v>289</v>
      </c>
      <c r="F69" s="56">
        <v>1</v>
      </c>
      <c r="G69" s="47">
        <v>2</v>
      </c>
      <c r="H69" s="47"/>
      <c r="I69" s="47"/>
      <c r="J69" s="47"/>
      <c r="K69" s="47">
        <v>1</v>
      </c>
      <c r="L69" s="47">
        <v>3</v>
      </c>
      <c r="M69" s="47">
        <v>1</v>
      </c>
      <c r="N69" s="47">
        <v>2</v>
      </c>
      <c r="O69" s="47">
        <v>6</v>
      </c>
      <c r="P69" s="47"/>
      <c r="Q69" s="47">
        <v>1</v>
      </c>
      <c r="R69" s="47">
        <v>2</v>
      </c>
      <c r="S69" s="47">
        <v>2</v>
      </c>
      <c r="T69" s="47"/>
      <c r="U69" s="47"/>
      <c r="V69" s="47">
        <v>11</v>
      </c>
      <c r="W69" s="48">
        <v>15</v>
      </c>
      <c r="X69" s="61">
        <f t="shared" si="4"/>
        <v>19</v>
      </c>
      <c r="Y69" s="52">
        <f t="shared" si="4"/>
        <v>28</v>
      </c>
      <c r="Z69">
        <f t="shared" si="3"/>
        <v>47</v>
      </c>
    </row>
    <row r="70" spans="1:26">
      <c r="A70" s="51" t="s">
        <v>13</v>
      </c>
      <c r="B70" s="16" t="s">
        <v>678</v>
      </c>
      <c r="C70" s="47" t="s">
        <v>159</v>
      </c>
      <c r="D70" s="47" t="s">
        <v>292</v>
      </c>
      <c r="E70" s="52" t="s">
        <v>293</v>
      </c>
      <c r="F70" s="56"/>
      <c r="G70" s="47"/>
      <c r="H70" s="47"/>
      <c r="I70" s="47"/>
      <c r="J70" s="47"/>
      <c r="K70" s="47"/>
      <c r="L70" s="47"/>
      <c r="M70" s="47"/>
      <c r="N70" s="47"/>
      <c r="O70" s="47"/>
      <c r="P70" s="47"/>
      <c r="Q70" s="47"/>
      <c r="R70" s="47"/>
      <c r="S70" s="47">
        <v>1</v>
      </c>
      <c r="T70" s="47"/>
      <c r="U70" s="47"/>
      <c r="V70" s="47">
        <v>2</v>
      </c>
      <c r="W70" s="48">
        <v>8</v>
      </c>
      <c r="X70" s="61">
        <f t="shared" si="4"/>
        <v>2</v>
      </c>
      <c r="Y70" s="52">
        <f t="shared" si="4"/>
        <v>9</v>
      </c>
      <c r="Z70">
        <f t="shared" si="3"/>
        <v>11</v>
      </c>
    </row>
    <row r="71" spans="1:26">
      <c r="A71" s="51" t="s">
        <v>13</v>
      </c>
      <c r="B71" s="16" t="s">
        <v>679</v>
      </c>
      <c r="C71" s="47" t="s">
        <v>159</v>
      </c>
      <c r="D71" s="47" t="s">
        <v>294</v>
      </c>
      <c r="E71" s="52" t="s">
        <v>295</v>
      </c>
      <c r="F71" s="56">
        <v>1</v>
      </c>
      <c r="G71" s="47"/>
      <c r="H71" s="47"/>
      <c r="I71" s="47"/>
      <c r="J71" s="47"/>
      <c r="K71" s="47"/>
      <c r="L71" s="47"/>
      <c r="M71" s="47"/>
      <c r="N71" s="47"/>
      <c r="O71" s="47">
        <v>1</v>
      </c>
      <c r="P71" s="47"/>
      <c r="Q71" s="47"/>
      <c r="R71" s="47">
        <v>2</v>
      </c>
      <c r="S71" s="47">
        <v>1</v>
      </c>
      <c r="T71" s="47"/>
      <c r="U71" s="47"/>
      <c r="V71" s="47">
        <v>5</v>
      </c>
      <c r="W71" s="48">
        <v>13</v>
      </c>
      <c r="X71" s="61">
        <f t="shared" si="4"/>
        <v>8</v>
      </c>
      <c r="Y71" s="52">
        <f t="shared" si="4"/>
        <v>15</v>
      </c>
      <c r="Z71">
        <f t="shared" si="3"/>
        <v>23</v>
      </c>
    </row>
    <row r="72" spans="1:26">
      <c r="A72" s="51" t="s">
        <v>13</v>
      </c>
      <c r="B72" s="16" t="s">
        <v>680</v>
      </c>
      <c r="C72" s="47" t="s">
        <v>159</v>
      </c>
      <c r="D72" s="47" t="s">
        <v>296</v>
      </c>
      <c r="E72" s="52" t="s">
        <v>297</v>
      </c>
      <c r="F72" s="56"/>
      <c r="G72" s="47"/>
      <c r="H72" s="47"/>
      <c r="I72" s="47"/>
      <c r="J72" s="47"/>
      <c r="K72" s="47"/>
      <c r="L72" s="47"/>
      <c r="M72" s="47"/>
      <c r="N72" s="47">
        <v>2</v>
      </c>
      <c r="O72" s="47">
        <v>1</v>
      </c>
      <c r="P72" s="47"/>
      <c r="Q72" s="47"/>
      <c r="R72" s="47"/>
      <c r="S72" s="47"/>
      <c r="T72" s="47"/>
      <c r="U72" s="47"/>
      <c r="V72" s="47"/>
      <c r="W72" s="48">
        <v>2</v>
      </c>
      <c r="X72" s="61">
        <f t="shared" si="4"/>
        <v>2</v>
      </c>
      <c r="Y72" s="52">
        <f t="shared" si="4"/>
        <v>3</v>
      </c>
      <c r="Z72">
        <f t="shared" si="3"/>
        <v>5</v>
      </c>
    </row>
    <row r="73" spans="1:26">
      <c r="A73" s="51" t="s">
        <v>13</v>
      </c>
      <c r="B73" s="16" t="s">
        <v>680</v>
      </c>
      <c r="C73" s="47" t="s">
        <v>159</v>
      </c>
      <c r="D73" s="47" t="s">
        <v>298</v>
      </c>
      <c r="E73" s="52" t="s">
        <v>299</v>
      </c>
      <c r="F73" s="56"/>
      <c r="G73" s="47"/>
      <c r="H73" s="47"/>
      <c r="I73" s="47"/>
      <c r="J73" s="47"/>
      <c r="K73" s="47"/>
      <c r="L73" s="47"/>
      <c r="M73" s="47"/>
      <c r="N73" s="47"/>
      <c r="O73" s="47"/>
      <c r="P73" s="47"/>
      <c r="Q73" s="47"/>
      <c r="R73" s="47"/>
      <c r="S73" s="47">
        <v>1</v>
      </c>
      <c r="T73" s="47"/>
      <c r="U73" s="47"/>
      <c r="V73" s="47">
        <v>1</v>
      </c>
      <c r="W73" s="48">
        <v>3</v>
      </c>
      <c r="X73" s="61">
        <f t="shared" si="4"/>
        <v>1</v>
      </c>
      <c r="Y73" s="52">
        <f t="shared" si="4"/>
        <v>4</v>
      </c>
      <c r="Z73">
        <f t="shared" si="3"/>
        <v>5</v>
      </c>
    </row>
    <row r="74" spans="1:26">
      <c r="A74" s="51" t="s">
        <v>13</v>
      </c>
      <c r="B74" s="16" t="s">
        <v>682</v>
      </c>
      <c r="C74" s="47" t="s">
        <v>159</v>
      </c>
      <c r="D74" s="47" t="s">
        <v>302</v>
      </c>
      <c r="E74" s="52" t="s">
        <v>303</v>
      </c>
      <c r="F74" s="56"/>
      <c r="G74" s="47"/>
      <c r="H74" s="47"/>
      <c r="I74" s="47"/>
      <c r="J74" s="47"/>
      <c r="K74" s="47"/>
      <c r="L74" s="47"/>
      <c r="M74" s="47"/>
      <c r="N74" s="47"/>
      <c r="O74" s="47">
        <v>1</v>
      </c>
      <c r="P74" s="47"/>
      <c r="Q74" s="47"/>
      <c r="R74" s="47"/>
      <c r="S74" s="47"/>
      <c r="T74" s="47"/>
      <c r="U74" s="47"/>
      <c r="V74" s="47">
        <v>6</v>
      </c>
      <c r="W74" s="48">
        <v>3</v>
      </c>
      <c r="X74" s="61">
        <f t="shared" si="4"/>
        <v>6</v>
      </c>
      <c r="Y74" s="52">
        <f t="shared" si="4"/>
        <v>4</v>
      </c>
      <c r="Z74">
        <f t="shared" si="3"/>
        <v>10</v>
      </c>
    </row>
    <row r="75" spans="1:26">
      <c r="A75" s="51" t="s">
        <v>13</v>
      </c>
      <c r="B75" s="16" t="s">
        <v>682</v>
      </c>
      <c r="C75" s="47" t="s">
        <v>159</v>
      </c>
      <c r="D75" s="47" t="s">
        <v>304</v>
      </c>
      <c r="E75" s="52" t="s">
        <v>305</v>
      </c>
      <c r="F75" s="56">
        <v>1</v>
      </c>
      <c r="G75" s="47"/>
      <c r="H75" s="47"/>
      <c r="I75" s="47"/>
      <c r="J75" s="47"/>
      <c r="K75" s="47">
        <v>1</v>
      </c>
      <c r="L75" s="47">
        <v>1</v>
      </c>
      <c r="M75" s="47"/>
      <c r="N75" s="47"/>
      <c r="O75" s="47"/>
      <c r="P75" s="47"/>
      <c r="Q75" s="47"/>
      <c r="R75" s="47"/>
      <c r="S75" s="47"/>
      <c r="T75" s="47"/>
      <c r="U75" s="47"/>
      <c r="V75" s="47">
        <v>1</v>
      </c>
      <c r="W75" s="48"/>
      <c r="X75" s="61">
        <f t="shared" si="4"/>
        <v>3</v>
      </c>
      <c r="Y75" s="52">
        <f t="shared" si="4"/>
        <v>1</v>
      </c>
      <c r="Z75">
        <f t="shared" si="3"/>
        <v>4</v>
      </c>
    </row>
    <row r="76" spans="1:26">
      <c r="A76" s="51" t="s">
        <v>13</v>
      </c>
      <c r="B76" s="16" t="s">
        <v>683</v>
      </c>
      <c r="C76" s="47" t="s">
        <v>180</v>
      </c>
      <c r="D76" s="47" t="s">
        <v>306</v>
      </c>
      <c r="E76" s="52" t="s">
        <v>307</v>
      </c>
      <c r="F76" s="56"/>
      <c r="G76" s="47">
        <v>1</v>
      </c>
      <c r="H76" s="47"/>
      <c r="I76" s="47">
        <v>1</v>
      </c>
      <c r="J76" s="47"/>
      <c r="K76" s="47"/>
      <c r="L76" s="47"/>
      <c r="M76" s="47">
        <v>1</v>
      </c>
      <c r="N76" s="47"/>
      <c r="O76" s="47">
        <v>4</v>
      </c>
      <c r="P76" s="47"/>
      <c r="Q76" s="47"/>
      <c r="R76" s="47"/>
      <c r="S76" s="47">
        <v>1</v>
      </c>
      <c r="T76" s="47"/>
      <c r="U76" s="47"/>
      <c r="V76" s="47"/>
      <c r="W76" s="48">
        <v>48</v>
      </c>
      <c r="X76" s="61">
        <f t="shared" si="4"/>
        <v>0</v>
      </c>
      <c r="Y76" s="52">
        <f t="shared" si="4"/>
        <v>56</v>
      </c>
      <c r="Z76">
        <f t="shared" si="3"/>
        <v>56</v>
      </c>
    </row>
    <row r="77" spans="1:26">
      <c r="A77" s="51" t="s">
        <v>13</v>
      </c>
      <c r="B77" s="16" t="s">
        <v>685</v>
      </c>
      <c r="C77" s="47" t="s">
        <v>144</v>
      </c>
      <c r="D77" s="47" t="s">
        <v>312</v>
      </c>
      <c r="E77" s="52" t="s">
        <v>313</v>
      </c>
      <c r="F77" s="56"/>
      <c r="G77" s="47"/>
      <c r="H77" s="47"/>
      <c r="I77" s="47"/>
      <c r="J77" s="47"/>
      <c r="K77" s="47">
        <v>1</v>
      </c>
      <c r="L77" s="47">
        <v>1</v>
      </c>
      <c r="M77" s="47"/>
      <c r="N77" s="47"/>
      <c r="O77" s="47">
        <v>1</v>
      </c>
      <c r="P77" s="47"/>
      <c r="Q77" s="47">
        <v>1</v>
      </c>
      <c r="R77" s="47"/>
      <c r="S77" s="47"/>
      <c r="T77" s="47"/>
      <c r="U77" s="47"/>
      <c r="V77" s="47">
        <v>5</v>
      </c>
      <c r="W77" s="48">
        <v>5</v>
      </c>
      <c r="X77" s="61">
        <f t="shared" si="4"/>
        <v>6</v>
      </c>
      <c r="Y77" s="52">
        <f>G77+I77+K77+M77+O77+Q77+S77+U77+W77</f>
        <v>8</v>
      </c>
      <c r="Z77">
        <f t="shared" ref="Z77:Z99" si="5">SUM(X77:Y77)</f>
        <v>14</v>
      </c>
    </row>
    <row r="78" spans="1:26">
      <c r="A78" s="51" t="s">
        <v>13</v>
      </c>
      <c r="B78" s="16" t="s">
        <v>686</v>
      </c>
      <c r="C78" s="47" t="s">
        <v>10</v>
      </c>
      <c r="D78" s="47" t="s">
        <v>314</v>
      </c>
      <c r="E78" s="52" t="s">
        <v>315</v>
      </c>
      <c r="F78" s="56">
        <v>1</v>
      </c>
      <c r="G78" s="47">
        <v>1</v>
      </c>
      <c r="H78" s="47"/>
      <c r="I78" s="47"/>
      <c r="J78" s="47">
        <v>1</v>
      </c>
      <c r="K78" s="47">
        <v>5</v>
      </c>
      <c r="L78" s="47">
        <v>1</v>
      </c>
      <c r="M78" s="47">
        <v>1</v>
      </c>
      <c r="N78" s="47">
        <v>2</v>
      </c>
      <c r="O78" s="47">
        <v>4</v>
      </c>
      <c r="P78" s="47">
        <v>1</v>
      </c>
      <c r="Q78" s="47"/>
      <c r="R78" s="47">
        <v>1</v>
      </c>
      <c r="S78" s="47">
        <v>1</v>
      </c>
      <c r="T78" s="47"/>
      <c r="U78" s="47"/>
      <c r="V78" s="47">
        <v>6</v>
      </c>
      <c r="W78" s="48">
        <v>21</v>
      </c>
      <c r="X78" s="61">
        <f t="shared" ref="X78:Y99" si="6">F78+H78+J78+L78+N78+P78+R78+T78+V78</f>
        <v>13</v>
      </c>
      <c r="Y78" s="52">
        <f t="shared" si="6"/>
        <v>33</v>
      </c>
      <c r="Z78">
        <f t="shared" si="5"/>
        <v>46</v>
      </c>
    </row>
    <row r="79" spans="1:26">
      <c r="A79" s="51" t="s">
        <v>13</v>
      </c>
      <c r="B79" s="16" t="s">
        <v>687</v>
      </c>
      <c r="C79" s="47" t="s">
        <v>144</v>
      </c>
      <c r="D79" s="47" t="s">
        <v>316</v>
      </c>
      <c r="E79" s="52" t="s">
        <v>317</v>
      </c>
      <c r="F79" s="56"/>
      <c r="G79" s="47">
        <v>1</v>
      </c>
      <c r="H79" s="47"/>
      <c r="I79" s="47"/>
      <c r="J79" s="47"/>
      <c r="K79" s="47">
        <v>1</v>
      </c>
      <c r="L79" s="47"/>
      <c r="M79" s="47"/>
      <c r="N79" s="47"/>
      <c r="O79" s="47">
        <v>3</v>
      </c>
      <c r="P79" s="47"/>
      <c r="Q79" s="47"/>
      <c r="R79" s="47"/>
      <c r="S79" s="47">
        <v>1</v>
      </c>
      <c r="T79" s="47"/>
      <c r="U79" s="47"/>
      <c r="V79" s="47">
        <v>3</v>
      </c>
      <c r="W79" s="48">
        <v>22</v>
      </c>
      <c r="X79" s="61">
        <f t="shared" si="6"/>
        <v>3</v>
      </c>
      <c r="Y79" s="52">
        <f t="shared" si="6"/>
        <v>28</v>
      </c>
      <c r="Z79">
        <f t="shared" si="5"/>
        <v>31</v>
      </c>
    </row>
    <row r="80" spans="1:26">
      <c r="A80" s="51" t="s">
        <v>13</v>
      </c>
      <c r="B80" s="16" t="s">
        <v>688</v>
      </c>
      <c r="C80" s="47" t="s">
        <v>318</v>
      </c>
      <c r="D80" s="47" t="s">
        <v>319</v>
      </c>
      <c r="E80" s="52" t="s">
        <v>320</v>
      </c>
      <c r="F80" s="56">
        <v>1</v>
      </c>
      <c r="G80" s="47">
        <v>2</v>
      </c>
      <c r="H80" s="47"/>
      <c r="I80" s="47">
        <v>1</v>
      </c>
      <c r="J80" s="47">
        <v>1</v>
      </c>
      <c r="K80" s="47">
        <v>6</v>
      </c>
      <c r="L80" s="47">
        <v>1</v>
      </c>
      <c r="M80" s="47">
        <v>13</v>
      </c>
      <c r="N80" s="47">
        <v>2</v>
      </c>
      <c r="O80" s="47">
        <v>17</v>
      </c>
      <c r="P80" s="47"/>
      <c r="Q80" s="47"/>
      <c r="R80" s="47"/>
      <c r="S80" s="47">
        <v>7</v>
      </c>
      <c r="T80" s="47"/>
      <c r="U80" s="47"/>
      <c r="V80" s="47">
        <v>12</v>
      </c>
      <c r="W80" s="48">
        <v>130</v>
      </c>
      <c r="X80" s="61">
        <f t="shared" si="6"/>
        <v>17</v>
      </c>
      <c r="Y80" s="52">
        <f t="shared" si="6"/>
        <v>176</v>
      </c>
      <c r="Z80">
        <f t="shared" si="5"/>
        <v>193</v>
      </c>
    </row>
    <row r="81" spans="1:26">
      <c r="A81" s="51" t="s">
        <v>13</v>
      </c>
      <c r="B81" s="16" t="s">
        <v>690</v>
      </c>
      <c r="C81" s="47" t="s">
        <v>325</v>
      </c>
      <c r="D81" s="47" t="s">
        <v>326</v>
      </c>
      <c r="E81" s="52" t="s">
        <v>327</v>
      </c>
      <c r="F81" s="56">
        <v>1</v>
      </c>
      <c r="G81" s="47">
        <v>1</v>
      </c>
      <c r="H81" s="47">
        <v>1</v>
      </c>
      <c r="I81" s="47"/>
      <c r="J81" s="47">
        <v>2</v>
      </c>
      <c r="K81" s="47">
        <v>1</v>
      </c>
      <c r="L81" s="47">
        <v>2</v>
      </c>
      <c r="M81" s="47"/>
      <c r="N81" s="47">
        <v>2</v>
      </c>
      <c r="O81" s="47">
        <v>4</v>
      </c>
      <c r="P81" s="47">
        <v>2</v>
      </c>
      <c r="Q81" s="47">
        <v>2</v>
      </c>
      <c r="R81" s="47">
        <v>3</v>
      </c>
      <c r="S81" s="47"/>
      <c r="T81" s="47"/>
      <c r="U81" s="47"/>
      <c r="V81" s="47">
        <v>49</v>
      </c>
      <c r="W81" s="48">
        <v>20</v>
      </c>
      <c r="X81" s="61">
        <f t="shared" si="6"/>
        <v>62</v>
      </c>
      <c r="Y81" s="52">
        <f t="shared" si="6"/>
        <v>28</v>
      </c>
      <c r="Z81">
        <f t="shared" si="5"/>
        <v>90</v>
      </c>
    </row>
    <row r="82" spans="1:26">
      <c r="A82" s="51" t="s">
        <v>13</v>
      </c>
      <c r="B82" s="16" t="s">
        <v>690</v>
      </c>
      <c r="C82" s="47" t="s">
        <v>325</v>
      </c>
      <c r="D82" s="47" t="s">
        <v>328</v>
      </c>
      <c r="E82" s="52" t="s">
        <v>329</v>
      </c>
      <c r="F82" s="56">
        <v>2</v>
      </c>
      <c r="G82" s="47"/>
      <c r="H82" s="47">
        <v>1</v>
      </c>
      <c r="I82" s="47"/>
      <c r="J82" s="47">
        <v>1</v>
      </c>
      <c r="K82" s="47"/>
      <c r="L82" s="47">
        <v>3</v>
      </c>
      <c r="M82" s="47">
        <v>3</v>
      </c>
      <c r="N82" s="47">
        <v>3</v>
      </c>
      <c r="O82" s="47">
        <v>4</v>
      </c>
      <c r="P82" s="47">
        <v>1</v>
      </c>
      <c r="Q82" s="47"/>
      <c r="R82" s="47"/>
      <c r="S82" s="47"/>
      <c r="T82" s="47"/>
      <c r="U82" s="47"/>
      <c r="V82" s="47">
        <v>12</v>
      </c>
      <c r="W82" s="48">
        <v>3</v>
      </c>
      <c r="X82" s="61">
        <f t="shared" si="6"/>
        <v>23</v>
      </c>
      <c r="Y82" s="52">
        <f t="shared" si="6"/>
        <v>10</v>
      </c>
      <c r="Z82">
        <f t="shared" si="5"/>
        <v>33</v>
      </c>
    </row>
    <row r="83" spans="1:26">
      <c r="A83" s="51" t="s">
        <v>13</v>
      </c>
      <c r="B83" s="16" t="s">
        <v>691</v>
      </c>
      <c r="C83" s="47" t="s">
        <v>325</v>
      </c>
      <c r="D83" s="47" t="s">
        <v>330</v>
      </c>
      <c r="E83" s="52" t="s">
        <v>692</v>
      </c>
      <c r="F83" s="56"/>
      <c r="G83" s="47"/>
      <c r="H83" s="47"/>
      <c r="I83" s="47"/>
      <c r="J83" s="47"/>
      <c r="K83" s="47"/>
      <c r="L83" s="47"/>
      <c r="M83" s="47"/>
      <c r="N83" s="47">
        <v>1</v>
      </c>
      <c r="O83" s="47">
        <v>1</v>
      </c>
      <c r="P83" s="47"/>
      <c r="Q83" s="47"/>
      <c r="R83" s="47">
        <v>1</v>
      </c>
      <c r="S83" s="47"/>
      <c r="T83" s="47"/>
      <c r="U83" s="47"/>
      <c r="V83" s="47">
        <v>6</v>
      </c>
      <c r="W83" s="48">
        <v>3</v>
      </c>
      <c r="X83" s="61">
        <f t="shared" si="6"/>
        <v>8</v>
      </c>
      <c r="Y83" s="52">
        <f t="shared" si="6"/>
        <v>4</v>
      </c>
      <c r="Z83">
        <f t="shared" si="5"/>
        <v>12</v>
      </c>
    </row>
    <row r="84" spans="1:26">
      <c r="A84" s="51" t="s">
        <v>13</v>
      </c>
      <c r="B84" s="16" t="s">
        <v>693</v>
      </c>
      <c r="C84" s="47" t="s">
        <v>325</v>
      </c>
      <c r="D84" s="47" t="s">
        <v>332</v>
      </c>
      <c r="E84" s="52" t="s">
        <v>333</v>
      </c>
      <c r="F84" s="56">
        <v>2</v>
      </c>
      <c r="G84" s="47"/>
      <c r="H84" s="47"/>
      <c r="I84" s="47"/>
      <c r="J84" s="47">
        <v>2</v>
      </c>
      <c r="K84" s="47">
        <v>1</v>
      </c>
      <c r="L84" s="47">
        <v>3</v>
      </c>
      <c r="M84" s="47">
        <v>2</v>
      </c>
      <c r="N84" s="47">
        <v>1</v>
      </c>
      <c r="O84" s="47">
        <v>7</v>
      </c>
      <c r="P84" s="47">
        <v>1</v>
      </c>
      <c r="Q84" s="47"/>
      <c r="R84" s="47">
        <v>2</v>
      </c>
      <c r="S84" s="47"/>
      <c r="T84" s="47"/>
      <c r="U84" s="47"/>
      <c r="V84" s="47">
        <v>32</v>
      </c>
      <c r="W84" s="48">
        <v>21</v>
      </c>
      <c r="X84" s="61">
        <f t="shared" si="6"/>
        <v>43</v>
      </c>
      <c r="Y84" s="52">
        <f t="shared" si="6"/>
        <v>31</v>
      </c>
      <c r="Z84">
        <f t="shared" si="5"/>
        <v>74</v>
      </c>
    </row>
    <row r="85" spans="1:26">
      <c r="A85" s="51" t="s">
        <v>13</v>
      </c>
      <c r="B85" s="16" t="s">
        <v>694</v>
      </c>
      <c r="C85" s="47" t="s">
        <v>325</v>
      </c>
      <c r="D85" s="47" t="s">
        <v>334</v>
      </c>
      <c r="E85" s="52" t="s">
        <v>335</v>
      </c>
      <c r="F85" s="56"/>
      <c r="G85" s="47"/>
      <c r="H85" s="47"/>
      <c r="I85" s="47"/>
      <c r="J85" s="47">
        <v>1</v>
      </c>
      <c r="K85" s="47"/>
      <c r="L85" s="47"/>
      <c r="M85" s="47">
        <v>1</v>
      </c>
      <c r="N85" s="47">
        <v>2</v>
      </c>
      <c r="O85" s="47">
        <v>1</v>
      </c>
      <c r="P85" s="47">
        <v>1</v>
      </c>
      <c r="Q85" s="47"/>
      <c r="R85" s="47">
        <v>2</v>
      </c>
      <c r="S85" s="47"/>
      <c r="T85" s="47"/>
      <c r="U85" s="47"/>
      <c r="V85" s="47">
        <v>28</v>
      </c>
      <c r="W85" s="48">
        <v>12</v>
      </c>
      <c r="X85" s="61">
        <f t="shared" si="6"/>
        <v>34</v>
      </c>
      <c r="Y85" s="52">
        <f t="shared" si="6"/>
        <v>14</v>
      </c>
      <c r="Z85">
        <f t="shared" si="5"/>
        <v>48</v>
      </c>
    </row>
    <row r="86" spans="1:26">
      <c r="A86" s="51" t="s">
        <v>13</v>
      </c>
      <c r="B86" s="16" t="s">
        <v>695</v>
      </c>
      <c r="C86" s="47" t="s">
        <v>325</v>
      </c>
      <c r="D86" s="47" t="s">
        <v>336</v>
      </c>
      <c r="E86" s="52" t="s">
        <v>337</v>
      </c>
      <c r="F86" s="56"/>
      <c r="G86" s="47"/>
      <c r="H86" s="47"/>
      <c r="I86" s="47"/>
      <c r="J86" s="47"/>
      <c r="K86" s="47">
        <v>1</v>
      </c>
      <c r="L86" s="47">
        <v>3</v>
      </c>
      <c r="M86" s="47"/>
      <c r="N86" s="47">
        <v>3</v>
      </c>
      <c r="O86" s="47">
        <v>2</v>
      </c>
      <c r="P86" s="47">
        <v>1</v>
      </c>
      <c r="Q86" s="47"/>
      <c r="R86" s="47">
        <v>2</v>
      </c>
      <c r="S86" s="47">
        <v>1</v>
      </c>
      <c r="T86" s="47"/>
      <c r="U86" s="47"/>
      <c r="V86" s="47">
        <v>13</v>
      </c>
      <c r="W86" s="48">
        <v>5</v>
      </c>
      <c r="X86" s="61">
        <f t="shared" si="6"/>
        <v>22</v>
      </c>
      <c r="Y86" s="52">
        <f t="shared" si="6"/>
        <v>9</v>
      </c>
      <c r="Z86">
        <f t="shared" si="5"/>
        <v>31</v>
      </c>
    </row>
    <row r="87" spans="1:26">
      <c r="A87" s="51" t="s">
        <v>13</v>
      </c>
      <c r="B87" s="16" t="s">
        <v>696</v>
      </c>
      <c r="C87" s="47" t="s">
        <v>325</v>
      </c>
      <c r="D87" s="47" t="s">
        <v>338</v>
      </c>
      <c r="E87" s="52" t="s">
        <v>339</v>
      </c>
      <c r="F87" s="56">
        <v>1</v>
      </c>
      <c r="G87" s="47">
        <v>1</v>
      </c>
      <c r="H87" s="47"/>
      <c r="I87" s="47"/>
      <c r="J87" s="47"/>
      <c r="K87" s="47">
        <v>1</v>
      </c>
      <c r="L87" s="47">
        <v>5</v>
      </c>
      <c r="M87" s="47">
        <v>1</v>
      </c>
      <c r="N87" s="47"/>
      <c r="O87" s="47">
        <v>2</v>
      </c>
      <c r="P87" s="47"/>
      <c r="Q87" s="47"/>
      <c r="R87" s="47">
        <v>4</v>
      </c>
      <c r="S87" s="47"/>
      <c r="T87" s="47"/>
      <c r="U87" s="47"/>
      <c r="V87" s="47">
        <v>34</v>
      </c>
      <c r="W87" s="48">
        <v>41</v>
      </c>
      <c r="X87" s="61">
        <f t="shared" si="6"/>
        <v>44</v>
      </c>
      <c r="Y87" s="52">
        <f t="shared" si="6"/>
        <v>46</v>
      </c>
      <c r="Z87">
        <f t="shared" si="5"/>
        <v>90</v>
      </c>
    </row>
    <row r="88" spans="1:26">
      <c r="A88" s="51" t="s">
        <v>13</v>
      </c>
      <c r="B88" s="16" t="s">
        <v>697</v>
      </c>
      <c r="C88" s="47" t="s">
        <v>180</v>
      </c>
      <c r="D88" s="47" t="s">
        <v>340</v>
      </c>
      <c r="E88" s="52" t="s">
        <v>341</v>
      </c>
      <c r="F88" s="56"/>
      <c r="G88" s="47"/>
      <c r="H88" s="47"/>
      <c r="I88" s="47"/>
      <c r="J88" s="47"/>
      <c r="K88" s="47"/>
      <c r="L88" s="47"/>
      <c r="M88" s="47"/>
      <c r="N88" s="47"/>
      <c r="O88" s="47"/>
      <c r="P88" s="47"/>
      <c r="Q88" s="47"/>
      <c r="R88" s="47"/>
      <c r="S88" s="47"/>
      <c r="T88" s="47"/>
      <c r="U88" s="47"/>
      <c r="V88" s="47"/>
      <c r="W88" s="48">
        <v>5</v>
      </c>
      <c r="X88" s="61">
        <f t="shared" si="6"/>
        <v>0</v>
      </c>
      <c r="Y88" s="52">
        <f t="shared" si="6"/>
        <v>5</v>
      </c>
      <c r="Z88">
        <f t="shared" si="5"/>
        <v>5</v>
      </c>
    </row>
    <row r="89" spans="1:26">
      <c r="A89" s="51" t="s">
        <v>13</v>
      </c>
      <c r="B89" s="16" t="s">
        <v>698</v>
      </c>
      <c r="C89" s="47" t="s">
        <v>159</v>
      </c>
      <c r="D89" s="47" t="s">
        <v>342</v>
      </c>
      <c r="E89" s="52" t="s">
        <v>602</v>
      </c>
      <c r="F89" s="56"/>
      <c r="G89" s="47"/>
      <c r="H89" s="47"/>
      <c r="I89" s="47"/>
      <c r="J89" s="47"/>
      <c r="K89" s="47"/>
      <c r="L89" s="47"/>
      <c r="M89" s="47"/>
      <c r="N89" s="47"/>
      <c r="O89" s="47"/>
      <c r="P89" s="47"/>
      <c r="Q89" s="47"/>
      <c r="R89" s="47"/>
      <c r="S89" s="47"/>
      <c r="T89" s="47"/>
      <c r="U89" s="47"/>
      <c r="V89" s="47">
        <v>5</v>
      </c>
      <c r="W89" s="48">
        <v>1</v>
      </c>
      <c r="X89" s="61">
        <f t="shared" si="6"/>
        <v>5</v>
      </c>
      <c r="Y89" s="52">
        <f t="shared" si="6"/>
        <v>1</v>
      </c>
      <c r="Z89">
        <f t="shared" si="5"/>
        <v>6</v>
      </c>
    </row>
    <row r="90" spans="1:26">
      <c r="A90" s="51" t="s">
        <v>13</v>
      </c>
      <c r="B90" s="16"/>
      <c r="C90" s="47" t="s">
        <v>159</v>
      </c>
      <c r="D90" s="47" t="s">
        <v>343</v>
      </c>
      <c r="E90" s="52" t="s">
        <v>344</v>
      </c>
      <c r="F90" s="56">
        <v>3</v>
      </c>
      <c r="G90" s="47">
        <v>1</v>
      </c>
      <c r="H90" s="47"/>
      <c r="I90" s="47"/>
      <c r="J90" s="47">
        <v>1</v>
      </c>
      <c r="K90" s="47">
        <v>1</v>
      </c>
      <c r="L90" s="47">
        <v>1</v>
      </c>
      <c r="M90" s="47">
        <v>2</v>
      </c>
      <c r="N90" s="47">
        <v>2</v>
      </c>
      <c r="O90" s="47">
        <v>2</v>
      </c>
      <c r="P90" s="47"/>
      <c r="Q90" s="47"/>
      <c r="R90" s="47"/>
      <c r="S90" s="47"/>
      <c r="T90" s="47"/>
      <c r="U90" s="47"/>
      <c r="V90" s="47">
        <v>4</v>
      </c>
      <c r="W90" s="48">
        <v>15</v>
      </c>
      <c r="X90" s="61">
        <f t="shared" si="6"/>
        <v>11</v>
      </c>
      <c r="Y90" s="52">
        <f t="shared" si="6"/>
        <v>21</v>
      </c>
      <c r="Z90">
        <f t="shared" si="5"/>
        <v>32</v>
      </c>
    </row>
    <row r="91" spans="1:26">
      <c r="A91" s="51" t="s">
        <v>13</v>
      </c>
      <c r="B91" s="16"/>
      <c r="C91" s="47" t="s">
        <v>159</v>
      </c>
      <c r="D91" s="47" t="s">
        <v>345</v>
      </c>
      <c r="E91" s="52" t="s">
        <v>346</v>
      </c>
      <c r="F91" s="56"/>
      <c r="G91" s="47"/>
      <c r="H91" s="47"/>
      <c r="I91" s="47"/>
      <c r="J91" s="47"/>
      <c r="K91" s="47"/>
      <c r="L91" s="47">
        <v>1</v>
      </c>
      <c r="M91" s="47"/>
      <c r="N91" s="47"/>
      <c r="O91" s="47"/>
      <c r="P91" s="47"/>
      <c r="Q91" s="47"/>
      <c r="R91" s="47"/>
      <c r="S91" s="47"/>
      <c r="T91" s="47"/>
      <c r="U91" s="47"/>
      <c r="V91" s="47">
        <v>1</v>
      </c>
      <c r="W91" s="48"/>
      <c r="X91" s="61">
        <f t="shared" si="6"/>
        <v>2</v>
      </c>
      <c r="Y91" s="52">
        <f t="shared" si="6"/>
        <v>0</v>
      </c>
      <c r="Z91">
        <f t="shared" si="5"/>
        <v>2</v>
      </c>
    </row>
    <row r="92" spans="1:26">
      <c r="A92" s="51" t="s">
        <v>13</v>
      </c>
      <c r="B92" s="16"/>
      <c r="C92" s="47" t="s">
        <v>144</v>
      </c>
      <c r="D92" s="47" t="s">
        <v>349</v>
      </c>
      <c r="E92" s="52" t="s">
        <v>350</v>
      </c>
      <c r="F92" s="56"/>
      <c r="G92" s="47"/>
      <c r="H92" s="47"/>
      <c r="I92" s="47"/>
      <c r="J92" s="47"/>
      <c r="K92" s="47">
        <v>1</v>
      </c>
      <c r="L92" s="47"/>
      <c r="M92" s="47"/>
      <c r="N92" s="47"/>
      <c r="O92" s="47"/>
      <c r="P92" s="47"/>
      <c r="Q92" s="47"/>
      <c r="R92" s="47"/>
      <c r="S92" s="47"/>
      <c r="T92" s="47"/>
      <c r="U92" s="47"/>
      <c r="V92" s="47">
        <v>1</v>
      </c>
      <c r="W92" s="48">
        <v>5</v>
      </c>
      <c r="X92" s="61">
        <f t="shared" si="6"/>
        <v>1</v>
      </c>
      <c r="Y92" s="52">
        <f t="shared" si="6"/>
        <v>6</v>
      </c>
      <c r="Z92">
        <f t="shared" si="5"/>
        <v>7</v>
      </c>
    </row>
    <row r="93" spans="1:26">
      <c r="A93" s="51" t="s">
        <v>13</v>
      </c>
      <c r="B93" s="16"/>
      <c r="C93" s="47" t="s">
        <v>325</v>
      </c>
      <c r="D93" s="47" t="s">
        <v>351</v>
      </c>
      <c r="E93" s="52" t="s">
        <v>352</v>
      </c>
      <c r="F93" s="56">
        <v>3</v>
      </c>
      <c r="G93" s="47"/>
      <c r="H93" s="47"/>
      <c r="I93" s="47"/>
      <c r="J93" s="47">
        <v>3</v>
      </c>
      <c r="K93" s="47">
        <v>1</v>
      </c>
      <c r="L93" s="47">
        <v>6</v>
      </c>
      <c r="M93" s="47"/>
      <c r="N93" s="47">
        <v>3</v>
      </c>
      <c r="O93" s="47"/>
      <c r="P93" s="47"/>
      <c r="Q93" s="47">
        <v>1</v>
      </c>
      <c r="R93" s="47">
        <v>3</v>
      </c>
      <c r="S93" s="47">
        <v>4</v>
      </c>
      <c r="T93" s="47"/>
      <c r="U93" s="47"/>
      <c r="V93" s="47">
        <v>59</v>
      </c>
      <c r="W93" s="48">
        <v>45</v>
      </c>
      <c r="X93" s="61">
        <f t="shared" si="6"/>
        <v>77</v>
      </c>
      <c r="Y93" s="52">
        <f t="shared" si="6"/>
        <v>51</v>
      </c>
      <c r="Z93">
        <f t="shared" si="5"/>
        <v>128</v>
      </c>
    </row>
    <row r="94" spans="1:26">
      <c r="A94" s="51" t="s">
        <v>13</v>
      </c>
      <c r="B94" s="16"/>
      <c r="C94" s="47" t="s">
        <v>126</v>
      </c>
      <c r="D94" s="47" t="s">
        <v>353</v>
      </c>
      <c r="E94" s="52" t="s">
        <v>354</v>
      </c>
      <c r="F94" s="56"/>
      <c r="G94" s="47"/>
      <c r="H94" s="47"/>
      <c r="I94" s="47"/>
      <c r="J94" s="47">
        <v>2</v>
      </c>
      <c r="K94" s="47"/>
      <c r="L94" s="47"/>
      <c r="M94" s="47"/>
      <c r="N94" s="47">
        <v>1</v>
      </c>
      <c r="O94" s="47">
        <v>1</v>
      </c>
      <c r="P94" s="47">
        <v>1</v>
      </c>
      <c r="Q94" s="47">
        <v>1</v>
      </c>
      <c r="R94" s="47">
        <v>2</v>
      </c>
      <c r="S94" s="47">
        <v>3</v>
      </c>
      <c r="T94" s="47"/>
      <c r="U94" s="47"/>
      <c r="V94" s="47">
        <v>26</v>
      </c>
      <c r="W94" s="48">
        <v>6</v>
      </c>
      <c r="X94" s="61">
        <f t="shared" si="6"/>
        <v>32</v>
      </c>
      <c r="Y94" s="52">
        <f t="shared" si="6"/>
        <v>11</v>
      </c>
      <c r="Z94">
        <f t="shared" si="5"/>
        <v>43</v>
      </c>
    </row>
    <row r="95" spans="1:26">
      <c r="A95" s="51" t="s">
        <v>13</v>
      </c>
      <c r="B95" s="16"/>
      <c r="C95" s="47" t="s">
        <v>180</v>
      </c>
      <c r="D95" s="47" t="s">
        <v>357</v>
      </c>
      <c r="E95" s="52" t="s">
        <v>358</v>
      </c>
      <c r="F95" s="56"/>
      <c r="G95" s="47"/>
      <c r="H95" s="47"/>
      <c r="I95" s="47">
        <v>1</v>
      </c>
      <c r="J95" s="47"/>
      <c r="K95" s="47">
        <v>1</v>
      </c>
      <c r="L95" s="47"/>
      <c r="M95" s="47"/>
      <c r="N95" s="47">
        <v>1</v>
      </c>
      <c r="O95" s="47">
        <v>1</v>
      </c>
      <c r="P95" s="47"/>
      <c r="Q95" s="47"/>
      <c r="R95" s="47"/>
      <c r="S95" s="47"/>
      <c r="T95" s="47"/>
      <c r="U95" s="47"/>
      <c r="V95" s="47">
        <v>3</v>
      </c>
      <c r="W95" s="48">
        <v>6</v>
      </c>
      <c r="X95" s="61">
        <f t="shared" si="6"/>
        <v>4</v>
      </c>
      <c r="Y95" s="52">
        <f t="shared" si="6"/>
        <v>9</v>
      </c>
      <c r="Z95">
        <f t="shared" si="5"/>
        <v>13</v>
      </c>
    </row>
    <row r="96" spans="1:26">
      <c r="A96" s="51" t="s">
        <v>13</v>
      </c>
      <c r="B96" s="16"/>
      <c r="C96" s="47" t="s">
        <v>126</v>
      </c>
      <c r="D96" s="47" t="s">
        <v>365</v>
      </c>
      <c r="E96" s="52" t="s">
        <v>366</v>
      </c>
      <c r="F96" s="56">
        <v>1</v>
      </c>
      <c r="G96" s="47"/>
      <c r="H96" s="47"/>
      <c r="I96" s="47"/>
      <c r="J96" s="47">
        <v>5</v>
      </c>
      <c r="K96" s="47">
        <v>1</v>
      </c>
      <c r="L96" s="47">
        <v>12</v>
      </c>
      <c r="M96" s="47">
        <v>1</v>
      </c>
      <c r="N96" s="47">
        <v>18</v>
      </c>
      <c r="O96" s="47">
        <v>1</v>
      </c>
      <c r="P96" s="47"/>
      <c r="Q96" s="47"/>
      <c r="R96" s="47">
        <v>1</v>
      </c>
      <c r="S96" s="47">
        <v>1</v>
      </c>
      <c r="T96" s="47"/>
      <c r="U96" s="47"/>
      <c r="V96" s="47">
        <v>28</v>
      </c>
      <c r="W96" s="48">
        <v>6</v>
      </c>
      <c r="X96" s="61">
        <f t="shared" si="6"/>
        <v>65</v>
      </c>
      <c r="Y96" s="52">
        <f t="shared" si="6"/>
        <v>10</v>
      </c>
      <c r="Z96">
        <f t="shared" si="5"/>
        <v>75</v>
      </c>
    </row>
    <row r="97" spans="1:26">
      <c r="A97" s="51" t="s">
        <v>13</v>
      </c>
      <c r="B97" s="16"/>
      <c r="C97" s="47" t="s">
        <v>369</v>
      </c>
      <c r="D97" s="47" t="s">
        <v>370</v>
      </c>
      <c r="E97" s="52" t="s">
        <v>371</v>
      </c>
      <c r="F97" s="56">
        <v>1</v>
      </c>
      <c r="G97" s="47">
        <v>2</v>
      </c>
      <c r="H97" s="47"/>
      <c r="I97" s="47"/>
      <c r="J97" s="47">
        <v>1</v>
      </c>
      <c r="K97" s="47">
        <v>4</v>
      </c>
      <c r="L97" s="47">
        <v>7</v>
      </c>
      <c r="M97" s="47">
        <v>8</v>
      </c>
      <c r="N97" s="47">
        <v>11</v>
      </c>
      <c r="O97" s="47">
        <v>21</v>
      </c>
      <c r="P97" s="47"/>
      <c r="Q97" s="47">
        <v>1</v>
      </c>
      <c r="R97" s="47">
        <v>5</v>
      </c>
      <c r="S97" s="47">
        <v>10</v>
      </c>
      <c r="T97" s="47"/>
      <c r="U97" s="47"/>
      <c r="V97" s="47">
        <v>62</v>
      </c>
      <c r="W97" s="48">
        <v>122</v>
      </c>
      <c r="X97" s="61">
        <f t="shared" si="6"/>
        <v>87</v>
      </c>
      <c r="Y97" s="52">
        <f t="shared" si="6"/>
        <v>168</v>
      </c>
      <c r="Z97">
        <f t="shared" si="5"/>
        <v>255</v>
      </c>
    </row>
    <row r="98" spans="1:26">
      <c r="A98" s="51" t="s">
        <v>13</v>
      </c>
      <c r="B98" s="16"/>
      <c r="C98" s="47" t="s">
        <v>369</v>
      </c>
      <c r="D98" s="47" t="s">
        <v>372</v>
      </c>
      <c r="E98" s="52" t="s">
        <v>373</v>
      </c>
      <c r="F98" s="56">
        <v>1</v>
      </c>
      <c r="G98" s="47"/>
      <c r="H98" s="47"/>
      <c r="I98" s="47"/>
      <c r="J98" s="47"/>
      <c r="K98" s="47"/>
      <c r="L98" s="47"/>
      <c r="M98" s="47"/>
      <c r="N98" s="47">
        <v>1</v>
      </c>
      <c r="O98" s="47">
        <v>1</v>
      </c>
      <c r="P98" s="47"/>
      <c r="Q98" s="47"/>
      <c r="R98" s="47"/>
      <c r="S98" s="47"/>
      <c r="T98" s="47"/>
      <c r="U98" s="47"/>
      <c r="V98" s="47">
        <v>3</v>
      </c>
      <c r="W98" s="48">
        <v>5</v>
      </c>
      <c r="X98" s="61">
        <f t="shared" si="6"/>
        <v>5</v>
      </c>
      <c r="Y98" s="52">
        <f t="shared" si="6"/>
        <v>6</v>
      </c>
      <c r="Z98">
        <f t="shared" si="5"/>
        <v>11</v>
      </c>
    </row>
    <row r="99" spans="1:26">
      <c r="A99" s="53" t="s">
        <v>13</v>
      </c>
      <c r="B99" s="17"/>
      <c r="C99" s="54" t="s">
        <v>159</v>
      </c>
      <c r="D99" s="54" t="s">
        <v>378</v>
      </c>
      <c r="E99" s="55" t="s">
        <v>379</v>
      </c>
      <c r="F99" s="57"/>
      <c r="G99" s="54"/>
      <c r="H99" s="54"/>
      <c r="I99" s="54"/>
      <c r="J99" s="54"/>
      <c r="K99" s="54"/>
      <c r="L99" s="54"/>
      <c r="M99" s="54"/>
      <c r="N99" s="54"/>
      <c r="O99" s="54"/>
      <c r="P99" s="54"/>
      <c r="Q99" s="54"/>
      <c r="R99" s="54"/>
      <c r="S99" s="54">
        <v>1</v>
      </c>
      <c r="T99" s="54"/>
      <c r="U99" s="54"/>
      <c r="V99" s="54">
        <v>2</v>
      </c>
      <c r="W99" s="60">
        <v>4</v>
      </c>
      <c r="X99" s="62">
        <f t="shared" si="6"/>
        <v>2</v>
      </c>
      <c r="Y99" s="55">
        <f t="shared" si="6"/>
        <v>5</v>
      </c>
      <c r="Z99">
        <f t="shared" si="5"/>
        <v>7</v>
      </c>
    </row>
    <row r="100" spans="1:26">
      <c r="B100"/>
      <c r="E100" s="3" t="s">
        <v>47</v>
      </c>
      <c r="F100">
        <f t="shared" ref="F100:Z100" si="7">SUM(F13:F99)</f>
        <v>37</v>
      </c>
      <c r="G100">
        <f t="shared" si="7"/>
        <v>39</v>
      </c>
      <c r="H100">
        <f t="shared" si="7"/>
        <v>3</v>
      </c>
      <c r="I100">
        <f t="shared" si="7"/>
        <v>7</v>
      </c>
      <c r="J100">
        <f t="shared" si="7"/>
        <v>54</v>
      </c>
      <c r="K100">
        <f t="shared" si="7"/>
        <v>58</v>
      </c>
      <c r="L100">
        <f t="shared" si="7"/>
        <v>75</v>
      </c>
      <c r="M100">
        <f t="shared" si="7"/>
        <v>72</v>
      </c>
      <c r="N100">
        <f t="shared" si="7"/>
        <v>105</v>
      </c>
      <c r="O100">
        <f t="shared" si="7"/>
        <v>189</v>
      </c>
      <c r="P100">
        <f t="shared" si="7"/>
        <v>26</v>
      </c>
      <c r="Q100">
        <f t="shared" si="7"/>
        <v>21</v>
      </c>
      <c r="R100">
        <f t="shared" si="7"/>
        <v>63</v>
      </c>
      <c r="S100">
        <f t="shared" si="7"/>
        <v>79</v>
      </c>
      <c r="T100">
        <f t="shared" si="7"/>
        <v>0</v>
      </c>
      <c r="U100">
        <f t="shared" si="7"/>
        <v>1</v>
      </c>
      <c r="V100">
        <f t="shared" si="7"/>
        <v>932</v>
      </c>
      <c r="W100">
        <f t="shared" si="7"/>
        <v>1228</v>
      </c>
      <c r="X100">
        <f t="shared" si="7"/>
        <v>1295</v>
      </c>
      <c r="Y100">
        <f t="shared" si="7"/>
        <v>1694</v>
      </c>
      <c r="Z100">
        <f t="shared" si="7"/>
        <v>2989</v>
      </c>
    </row>
    <row r="101" spans="1:26">
      <c r="B101"/>
      <c r="F101"/>
    </row>
    <row r="102" spans="1:26">
      <c r="A102" s="49" t="s">
        <v>53</v>
      </c>
      <c r="B102" s="112" t="s">
        <v>599</v>
      </c>
      <c r="C102" s="13" t="s">
        <v>380</v>
      </c>
      <c r="D102" s="13" t="s">
        <v>381</v>
      </c>
      <c r="E102" s="50" t="s">
        <v>382</v>
      </c>
      <c r="F102" s="21"/>
      <c r="G102" s="13"/>
      <c r="H102" s="13"/>
      <c r="I102" s="13"/>
      <c r="J102" s="13"/>
      <c r="K102" s="13"/>
      <c r="L102" s="13"/>
      <c r="M102" s="13"/>
      <c r="N102" s="13"/>
      <c r="O102" s="13"/>
      <c r="P102" s="13"/>
      <c r="Q102" s="13"/>
      <c r="R102" s="13"/>
      <c r="S102" s="13"/>
      <c r="T102" s="13"/>
      <c r="U102" s="13"/>
      <c r="V102" s="13"/>
      <c r="W102" s="15">
        <v>1</v>
      </c>
      <c r="X102" s="19">
        <f t="shared" ref="X102:Y111" si="8">F102+H102+J102+L102+N102+P102+R102+T102+V102</f>
        <v>0</v>
      </c>
      <c r="Y102" s="50">
        <f t="shared" si="8"/>
        <v>1</v>
      </c>
      <c r="Z102">
        <f>SUM(X102:Y102)</f>
        <v>1</v>
      </c>
    </row>
    <row r="103" spans="1:26">
      <c r="A103" s="51" t="s">
        <v>53</v>
      </c>
      <c r="B103" s="113" t="s">
        <v>600</v>
      </c>
      <c r="C103" s="47" t="s">
        <v>383</v>
      </c>
      <c r="D103" s="47" t="s">
        <v>384</v>
      </c>
      <c r="E103" s="52" t="s">
        <v>385</v>
      </c>
      <c r="F103" s="56"/>
      <c r="G103" s="47"/>
      <c r="H103" s="47"/>
      <c r="I103" s="47"/>
      <c r="J103" s="47"/>
      <c r="K103" s="47"/>
      <c r="L103" s="47"/>
      <c r="M103" s="47"/>
      <c r="N103" s="47"/>
      <c r="O103" s="47"/>
      <c r="P103" s="47"/>
      <c r="Q103" s="47"/>
      <c r="R103" s="47"/>
      <c r="S103" s="47"/>
      <c r="T103" s="47"/>
      <c r="U103" s="47"/>
      <c r="V103" s="47"/>
      <c r="W103" s="48">
        <v>1</v>
      </c>
      <c r="X103" s="61">
        <f>F103+H103+J103+L103+N103+P103+R103+T103+V103</f>
        <v>0</v>
      </c>
      <c r="Y103" s="52">
        <f>G103+I103+K103+M103+O103+Q103+S103+U103+W103</f>
        <v>1</v>
      </c>
      <c r="Z103">
        <f>SUM(X103:Y103)</f>
        <v>1</v>
      </c>
    </row>
    <row r="104" spans="1:26">
      <c r="A104" s="51" t="s">
        <v>53</v>
      </c>
      <c r="B104" s="16" t="s">
        <v>699</v>
      </c>
      <c r="C104" s="47" t="s">
        <v>383</v>
      </c>
      <c r="D104" s="47" t="s">
        <v>389</v>
      </c>
      <c r="E104" s="52" t="s">
        <v>390</v>
      </c>
      <c r="F104" s="56"/>
      <c r="G104" s="47"/>
      <c r="H104" s="47"/>
      <c r="I104" s="47"/>
      <c r="J104" s="47"/>
      <c r="K104" s="47"/>
      <c r="L104" s="47"/>
      <c r="M104" s="47"/>
      <c r="N104" s="47"/>
      <c r="O104" s="47"/>
      <c r="P104" s="47">
        <v>1</v>
      </c>
      <c r="Q104" s="47"/>
      <c r="R104" s="47"/>
      <c r="S104" s="47"/>
      <c r="T104" s="47"/>
      <c r="U104" s="47"/>
      <c r="V104" s="47"/>
      <c r="W104" s="48"/>
      <c r="X104" s="61">
        <f t="shared" si="8"/>
        <v>1</v>
      </c>
      <c r="Y104" s="52">
        <f t="shared" si="8"/>
        <v>0</v>
      </c>
      <c r="Z104">
        <f>SUM(X104:Y104)</f>
        <v>1</v>
      </c>
    </row>
    <row r="105" spans="1:26">
      <c r="A105" s="51" t="s">
        <v>53</v>
      </c>
      <c r="B105" s="16" t="s">
        <v>700</v>
      </c>
      <c r="C105" s="47" t="s">
        <v>386</v>
      </c>
      <c r="D105" s="47" t="s">
        <v>391</v>
      </c>
      <c r="E105" s="52" t="s">
        <v>392</v>
      </c>
      <c r="F105" s="56"/>
      <c r="G105" s="47"/>
      <c r="H105" s="47"/>
      <c r="I105" s="47"/>
      <c r="J105" s="47"/>
      <c r="K105" s="47"/>
      <c r="L105" s="47"/>
      <c r="M105" s="47"/>
      <c r="N105" s="47"/>
      <c r="O105" s="47"/>
      <c r="P105" s="47"/>
      <c r="Q105" s="47">
        <v>2</v>
      </c>
      <c r="R105" s="47"/>
      <c r="S105" s="47">
        <v>2</v>
      </c>
      <c r="T105" s="47"/>
      <c r="U105" s="47"/>
      <c r="V105" s="47">
        <v>4</v>
      </c>
      <c r="W105" s="48">
        <v>9</v>
      </c>
      <c r="X105" s="61">
        <f t="shared" ref="X105:X109" si="9">F105+H105+J105+L105+N105+P105+R105+T105+V105</f>
        <v>4</v>
      </c>
      <c r="Y105" s="52">
        <f t="shared" ref="Y105:Y109" si="10">G105+I105+K105+M105+O105+Q105+S105+U105+W105</f>
        <v>13</v>
      </c>
      <c r="Z105">
        <f t="shared" ref="Z105:Z109" si="11">SUM(X105:Y105)</f>
        <v>17</v>
      </c>
    </row>
    <row r="106" spans="1:26">
      <c r="A106" s="51" t="s">
        <v>53</v>
      </c>
      <c r="B106" s="16" t="s">
        <v>701</v>
      </c>
      <c r="C106" s="47" t="s">
        <v>386</v>
      </c>
      <c r="D106" s="47" t="s">
        <v>393</v>
      </c>
      <c r="E106" s="52" t="s">
        <v>394</v>
      </c>
      <c r="F106" s="56"/>
      <c r="G106" s="47"/>
      <c r="H106" s="47"/>
      <c r="I106" s="47"/>
      <c r="J106" s="47"/>
      <c r="K106" s="47"/>
      <c r="L106" s="47"/>
      <c r="M106" s="47"/>
      <c r="N106" s="47"/>
      <c r="O106" s="47"/>
      <c r="P106" s="47"/>
      <c r="Q106" s="47"/>
      <c r="R106" s="47"/>
      <c r="S106" s="47"/>
      <c r="T106" s="47"/>
      <c r="U106" s="47"/>
      <c r="V106" s="47"/>
      <c r="W106" s="48">
        <v>3</v>
      </c>
      <c r="X106" s="61">
        <f t="shared" si="9"/>
        <v>0</v>
      </c>
      <c r="Y106" s="52">
        <f t="shared" si="10"/>
        <v>3</v>
      </c>
      <c r="Z106">
        <f t="shared" si="11"/>
        <v>3</v>
      </c>
    </row>
    <row r="107" spans="1:26">
      <c r="A107" s="51" t="s">
        <v>53</v>
      </c>
      <c r="B107" s="16" t="s">
        <v>702</v>
      </c>
      <c r="C107" s="47" t="s">
        <v>386</v>
      </c>
      <c r="D107" s="47" t="s">
        <v>395</v>
      </c>
      <c r="E107" s="52" t="s">
        <v>396</v>
      </c>
      <c r="F107" s="56"/>
      <c r="G107" s="47"/>
      <c r="H107" s="47"/>
      <c r="I107" s="47"/>
      <c r="J107" s="47"/>
      <c r="K107" s="47"/>
      <c r="L107" s="47"/>
      <c r="M107" s="47"/>
      <c r="N107" s="47"/>
      <c r="O107" s="47"/>
      <c r="P107" s="47"/>
      <c r="Q107" s="47"/>
      <c r="R107" s="47"/>
      <c r="S107" s="47"/>
      <c r="T107" s="47"/>
      <c r="U107" s="47"/>
      <c r="V107" s="47"/>
      <c r="W107" s="48">
        <v>1</v>
      </c>
      <c r="X107" s="61">
        <f t="shared" si="9"/>
        <v>0</v>
      </c>
      <c r="Y107" s="52">
        <f t="shared" si="10"/>
        <v>1</v>
      </c>
      <c r="Z107">
        <f t="shared" si="11"/>
        <v>1</v>
      </c>
    </row>
    <row r="108" spans="1:26">
      <c r="A108" s="51" t="s">
        <v>53</v>
      </c>
      <c r="B108" s="16" t="s">
        <v>650</v>
      </c>
      <c r="C108" s="47" t="s">
        <v>386</v>
      </c>
      <c r="D108" s="47" t="s">
        <v>397</v>
      </c>
      <c r="E108" s="52" t="s">
        <v>703</v>
      </c>
      <c r="F108" s="56"/>
      <c r="G108" s="47"/>
      <c r="H108" s="47"/>
      <c r="I108" s="47"/>
      <c r="J108" s="47"/>
      <c r="K108" s="47"/>
      <c r="L108" s="47"/>
      <c r="M108" s="47"/>
      <c r="N108" s="47"/>
      <c r="O108" s="47"/>
      <c r="P108" s="47"/>
      <c r="Q108" s="47"/>
      <c r="R108" s="47"/>
      <c r="S108" s="47"/>
      <c r="T108" s="47"/>
      <c r="U108" s="47"/>
      <c r="V108" s="47"/>
      <c r="W108" s="48">
        <v>2</v>
      </c>
      <c r="X108" s="61">
        <f t="shared" si="9"/>
        <v>0</v>
      </c>
      <c r="Y108" s="52">
        <f t="shared" si="10"/>
        <v>2</v>
      </c>
      <c r="Z108">
        <f t="shared" si="11"/>
        <v>2</v>
      </c>
    </row>
    <row r="109" spans="1:26">
      <c r="A109" s="51" t="s">
        <v>53</v>
      </c>
      <c r="B109" s="16" t="s">
        <v>704</v>
      </c>
      <c r="C109" s="47" t="s">
        <v>383</v>
      </c>
      <c r="D109" s="47" t="s">
        <v>399</v>
      </c>
      <c r="E109" s="52" t="s">
        <v>705</v>
      </c>
      <c r="F109" s="56"/>
      <c r="G109" s="47"/>
      <c r="H109" s="47"/>
      <c r="I109" s="47"/>
      <c r="J109" s="47"/>
      <c r="K109" s="47"/>
      <c r="L109" s="47"/>
      <c r="M109" s="47"/>
      <c r="N109" s="47"/>
      <c r="O109" s="47"/>
      <c r="P109" s="47"/>
      <c r="Q109" s="47"/>
      <c r="R109" s="47"/>
      <c r="S109" s="47">
        <v>1</v>
      </c>
      <c r="T109" s="47"/>
      <c r="U109" s="47"/>
      <c r="V109" s="47"/>
      <c r="W109" s="48"/>
      <c r="X109" s="61">
        <f t="shared" si="9"/>
        <v>0</v>
      </c>
      <c r="Y109" s="52">
        <f t="shared" si="10"/>
        <v>1</v>
      </c>
      <c r="Z109">
        <f t="shared" si="11"/>
        <v>1</v>
      </c>
    </row>
    <row r="110" spans="1:26">
      <c r="A110" s="51" t="s">
        <v>53</v>
      </c>
      <c r="B110" s="16" t="s">
        <v>706</v>
      </c>
      <c r="C110" s="47" t="s">
        <v>380</v>
      </c>
      <c r="D110" s="47" t="s">
        <v>401</v>
      </c>
      <c r="E110" s="52" t="s">
        <v>402</v>
      </c>
      <c r="F110" s="56"/>
      <c r="G110" s="47"/>
      <c r="H110" s="47"/>
      <c r="I110" s="47"/>
      <c r="J110" s="47"/>
      <c r="K110" s="47"/>
      <c r="L110" s="47"/>
      <c r="M110" s="47"/>
      <c r="N110" s="47"/>
      <c r="O110" s="47"/>
      <c r="P110" s="47"/>
      <c r="Q110" s="47">
        <v>1</v>
      </c>
      <c r="R110" s="47"/>
      <c r="S110" s="47">
        <v>1</v>
      </c>
      <c r="T110" s="47"/>
      <c r="U110" s="47"/>
      <c r="V110" s="47"/>
      <c r="W110" s="48"/>
      <c r="X110" s="61">
        <f>F110+H110+J110+L110+N110+P110+R110+T110+V110</f>
        <v>0</v>
      </c>
      <c r="Y110" s="52">
        <f t="shared" si="8"/>
        <v>2</v>
      </c>
      <c r="Z110">
        <f>SUM(X110:Y110)</f>
        <v>2</v>
      </c>
    </row>
    <row r="111" spans="1:26">
      <c r="A111" s="53" t="s">
        <v>53</v>
      </c>
      <c r="B111" s="17" t="s">
        <v>708</v>
      </c>
      <c r="C111" s="54" t="s">
        <v>380</v>
      </c>
      <c r="D111" s="54" t="s">
        <v>405</v>
      </c>
      <c r="E111" s="55" t="s">
        <v>406</v>
      </c>
      <c r="F111" s="57"/>
      <c r="G111" s="54"/>
      <c r="H111" s="54"/>
      <c r="I111" s="54"/>
      <c r="J111" s="54">
        <v>1</v>
      </c>
      <c r="K111" s="54"/>
      <c r="L111" s="54"/>
      <c r="M111" s="54"/>
      <c r="N111" s="54"/>
      <c r="O111" s="54"/>
      <c r="P111" s="54"/>
      <c r="Q111" s="54"/>
      <c r="R111" s="54">
        <v>1</v>
      </c>
      <c r="S111" s="54"/>
      <c r="T111" s="54"/>
      <c r="U111" s="54"/>
      <c r="V111" s="54">
        <v>3</v>
      </c>
      <c r="W111" s="60">
        <v>6</v>
      </c>
      <c r="X111" s="62">
        <f t="shared" si="8"/>
        <v>5</v>
      </c>
      <c r="Y111" s="55">
        <f t="shared" si="8"/>
        <v>6</v>
      </c>
      <c r="Z111">
        <f>SUM(X111:Y111)</f>
        <v>11</v>
      </c>
    </row>
    <row r="112" spans="1:26">
      <c r="A112" s="3"/>
      <c r="B112" s="3"/>
      <c r="E112" s="67" t="s">
        <v>46</v>
      </c>
      <c r="F112">
        <f>SUM(F102:F111)</f>
        <v>0</v>
      </c>
      <c r="G112">
        <f t="shared" ref="G112:Z112" si="12">SUM(G102:G111)</f>
        <v>0</v>
      </c>
      <c r="H112">
        <f t="shared" si="12"/>
        <v>0</v>
      </c>
      <c r="I112">
        <f t="shared" si="12"/>
        <v>0</v>
      </c>
      <c r="J112">
        <f t="shared" si="12"/>
        <v>1</v>
      </c>
      <c r="K112">
        <f t="shared" si="12"/>
        <v>0</v>
      </c>
      <c r="L112">
        <f t="shared" si="12"/>
        <v>0</v>
      </c>
      <c r="M112">
        <f t="shared" si="12"/>
        <v>0</v>
      </c>
      <c r="N112">
        <f t="shared" si="12"/>
        <v>0</v>
      </c>
      <c r="O112">
        <f t="shared" si="12"/>
        <v>0</v>
      </c>
      <c r="P112">
        <f t="shared" si="12"/>
        <v>1</v>
      </c>
      <c r="Q112">
        <f t="shared" si="12"/>
        <v>3</v>
      </c>
      <c r="R112">
        <f t="shared" si="12"/>
        <v>1</v>
      </c>
      <c r="S112">
        <f t="shared" si="12"/>
        <v>4</v>
      </c>
      <c r="T112">
        <f t="shared" si="12"/>
        <v>0</v>
      </c>
      <c r="U112">
        <f t="shared" si="12"/>
        <v>0</v>
      </c>
      <c r="V112">
        <f t="shared" si="12"/>
        <v>7</v>
      </c>
      <c r="W112">
        <f t="shared" si="12"/>
        <v>23</v>
      </c>
      <c r="X112">
        <f t="shared" si="12"/>
        <v>10</v>
      </c>
      <c r="Y112">
        <f t="shared" si="12"/>
        <v>30</v>
      </c>
      <c r="Z112">
        <f t="shared" si="12"/>
        <v>40</v>
      </c>
    </row>
    <row r="113" spans="1:26">
      <c r="A113" s="3"/>
      <c r="B113" s="3"/>
      <c r="F113"/>
    </row>
    <row r="114" spans="1:26">
      <c r="A114" s="49" t="s">
        <v>14</v>
      </c>
      <c r="B114" s="112" t="s">
        <v>593</v>
      </c>
      <c r="C114" s="13" t="s">
        <v>380</v>
      </c>
      <c r="D114" s="13" t="s">
        <v>419</v>
      </c>
      <c r="E114" s="50" t="s">
        <v>420</v>
      </c>
      <c r="F114" s="21"/>
      <c r="G114" s="13"/>
      <c r="H114" s="13"/>
      <c r="I114" s="13"/>
      <c r="J114" s="13"/>
      <c r="K114" s="13"/>
      <c r="L114" s="13"/>
      <c r="M114" s="13"/>
      <c r="N114" s="13"/>
      <c r="O114" s="13"/>
      <c r="P114" s="13"/>
      <c r="Q114" s="13"/>
      <c r="R114" s="13"/>
      <c r="S114" s="13"/>
      <c r="T114" s="13"/>
      <c r="U114" s="13"/>
      <c r="V114" s="13"/>
      <c r="W114" s="15">
        <v>1</v>
      </c>
      <c r="X114" s="19">
        <f t="shared" ref="X114:Y158" si="13">F114+H114+J114+L114+N114+P114+R114+T114+V114</f>
        <v>0</v>
      </c>
      <c r="Y114" s="50">
        <f t="shared" si="13"/>
        <v>1</v>
      </c>
      <c r="Z114">
        <f t="shared" ref="Z114:Z158" si="14">SUM(X114:Y114)</f>
        <v>1</v>
      </c>
    </row>
    <row r="115" spans="1:26">
      <c r="A115" s="51" t="s">
        <v>14</v>
      </c>
      <c r="B115" s="113" t="s">
        <v>594</v>
      </c>
      <c r="C115" s="47" t="s">
        <v>380</v>
      </c>
      <c r="D115" s="47" t="s">
        <v>421</v>
      </c>
      <c r="E115" s="52" t="s">
        <v>422</v>
      </c>
      <c r="F115" s="56"/>
      <c r="G115" s="47"/>
      <c r="H115" s="47"/>
      <c r="I115" s="47"/>
      <c r="J115" s="47"/>
      <c r="K115" s="47"/>
      <c r="L115" s="47"/>
      <c r="M115" s="47"/>
      <c r="N115" s="47"/>
      <c r="O115" s="47"/>
      <c r="P115" s="47">
        <v>1</v>
      </c>
      <c r="Q115" s="47"/>
      <c r="R115" s="47"/>
      <c r="S115" s="47"/>
      <c r="T115" s="47"/>
      <c r="U115" s="47"/>
      <c r="V115" s="47"/>
      <c r="W115" s="48">
        <v>1</v>
      </c>
      <c r="X115" s="61">
        <f t="shared" si="13"/>
        <v>1</v>
      </c>
      <c r="Y115" s="52">
        <f t="shared" si="13"/>
        <v>1</v>
      </c>
      <c r="Z115">
        <f t="shared" si="14"/>
        <v>2</v>
      </c>
    </row>
    <row r="116" spans="1:26">
      <c r="A116" s="51" t="s">
        <v>14</v>
      </c>
      <c r="B116" s="113" t="s">
        <v>595</v>
      </c>
      <c r="C116" s="47" t="s">
        <v>380</v>
      </c>
      <c r="D116" s="47" t="s">
        <v>423</v>
      </c>
      <c r="E116" s="52" t="s">
        <v>424</v>
      </c>
      <c r="F116" s="56"/>
      <c r="G116" s="47"/>
      <c r="H116" s="47"/>
      <c r="I116" s="47"/>
      <c r="J116" s="47"/>
      <c r="K116" s="47"/>
      <c r="L116" s="47"/>
      <c r="M116" s="47"/>
      <c r="N116" s="47"/>
      <c r="O116" s="47"/>
      <c r="P116" s="47"/>
      <c r="Q116" s="47"/>
      <c r="R116" s="47"/>
      <c r="S116" s="47"/>
      <c r="T116" s="47"/>
      <c r="U116" s="47"/>
      <c r="V116" s="47"/>
      <c r="W116" s="48">
        <v>1</v>
      </c>
      <c r="X116" s="61">
        <f t="shared" si="13"/>
        <v>0</v>
      </c>
      <c r="Y116" s="52">
        <f t="shared" si="13"/>
        <v>1</v>
      </c>
      <c r="Z116">
        <f t="shared" si="14"/>
        <v>1</v>
      </c>
    </row>
    <row r="117" spans="1:26">
      <c r="A117" s="51" t="s">
        <v>14</v>
      </c>
      <c r="B117" s="113" t="s">
        <v>595</v>
      </c>
      <c r="C117" s="47" t="s">
        <v>380</v>
      </c>
      <c r="D117" s="47" t="s">
        <v>425</v>
      </c>
      <c r="E117" s="52" t="s">
        <v>426</v>
      </c>
      <c r="F117" s="56"/>
      <c r="G117" s="47"/>
      <c r="H117" s="47"/>
      <c r="I117" s="47"/>
      <c r="J117" s="47"/>
      <c r="K117" s="47"/>
      <c r="L117" s="47"/>
      <c r="M117" s="47"/>
      <c r="N117" s="47"/>
      <c r="O117" s="47"/>
      <c r="P117" s="47">
        <v>4</v>
      </c>
      <c r="Q117" s="47"/>
      <c r="R117" s="47"/>
      <c r="S117" s="47"/>
      <c r="T117" s="47"/>
      <c r="U117" s="47"/>
      <c r="V117" s="47">
        <v>1</v>
      </c>
      <c r="W117" s="48"/>
      <c r="X117" s="61">
        <f t="shared" si="13"/>
        <v>5</v>
      </c>
      <c r="Y117" s="52">
        <f t="shared" si="13"/>
        <v>0</v>
      </c>
      <c r="Z117">
        <f t="shared" si="14"/>
        <v>5</v>
      </c>
    </row>
    <row r="118" spans="1:26">
      <c r="A118" s="51" t="s">
        <v>14</v>
      </c>
      <c r="B118" s="113" t="s">
        <v>596</v>
      </c>
      <c r="C118" s="47" t="s">
        <v>383</v>
      </c>
      <c r="D118" s="47" t="s">
        <v>427</v>
      </c>
      <c r="E118" s="52" t="s">
        <v>428</v>
      </c>
      <c r="F118" s="56"/>
      <c r="G118" s="47"/>
      <c r="H118" s="47"/>
      <c r="I118" s="47"/>
      <c r="J118" s="47"/>
      <c r="K118" s="47"/>
      <c r="L118" s="47"/>
      <c r="M118" s="47"/>
      <c r="N118" s="47"/>
      <c r="O118" s="47">
        <v>1</v>
      </c>
      <c r="P118" s="47"/>
      <c r="Q118" s="47">
        <v>2</v>
      </c>
      <c r="R118" s="47"/>
      <c r="S118" s="47"/>
      <c r="T118" s="47"/>
      <c r="U118" s="47"/>
      <c r="V118" s="47"/>
      <c r="W118" s="48">
        <v>3</v>
      </c>
      <c r="X118" s="61">
        <f t="shared" si="13"/>
        <v>0</v>
      </c>
      <c r="Y118" s="52">
        <f t="shared" si="13"/>
        <v>6</v>
      </c>
      <c r="Z118">
        <f t="shared" si="14"/>
        <v>6</v>
      </c>
    </row>
    <row r="119" spans="1:26">
      <c r="A119" s="51" t="s">
        <v>14</v>
      </c>
      <c r="B119" s="113" t="s">
        <v>632</v>
      </c>
      <c r="C119" s="47" t="s">
        <v>383</v>
      </c>
      <c r="D119" s="47" t="s">
        <v>429</v>
      </c>
      <c r="E119" s="52" t="s">
        <v>430</v>
      </c>
      <c r="F119" s="56"/>
      <c r="G119" s="47"/>
      <c r="H119" s="47"/>
      <c r="I119" s="47"/>
      <c r="J119" s="47"/>
      <c r="K119" s="47"/>
      <c r="L119" s="47"/>
      <c r="M119" s="47"/>
      <c r="N119" s="47"/>
      <c r="O119" s="47"/>
      <c r="P119" s="47">
        <v>1</v>
      </c>
      <c r="Q119" s="47">
        <v>3</v>
      </c>
      <c r="R119" s="47"/>
      <c r="S119" s="47"/>
      <c r="T119" s="47"/>
      <c r="U119" s="47"/>
      <c r="V119" s="47"/>
      <c r="W119" s="48"/>
      <c r="X119" s="61">
        <f t="shared" si="13"/>
        <v>1</v>
      </c>
      <c r="Y119" s="52">
        <f t="shared" si="13"/>
        <v>3</v>
      </c>
      <c r="Z119">
        <f t="shared" si="14"/>
        <v>4</v>
      </c>
    </row>
    <row r="120" spans="1:26">
      <c r="A120" s="51" t="s">
        <v>14</v>
      </c>
      <c r="B120" s="58" t="s">
        <v>700</v>
      </c>
      <c r="C120" s="47" t="s">
        <v>386</v>
      </c>
      <c r="D120" s="47" t="s">
        <v>433</v>
      </c>
      <c r="E120" s="52" t="s">
        <v>434</v>
      </c>
      <c r="F120" s="56"/>
      <c r="G120" s="47"/>
      <c r="H120" s="47"/>
      <c r="I120" s="47"/>
      <c r="J120" s="47"/>
      <c r="K120" s="47"/>
      <c r="L120" s="47"/>
      <c r="M120" s="47"/>
      <c r="N120" s="47"/>
      <c r="O120" s="47"/>
      <c r="P120" s="47"/>
      <c r="Q120" s="47"/>
      <c r="R120" s="47"/>
      <c r="S120" s="47"/>
      <c r="T120" s="47"/>
      <c r="U120" s="47"/>
      <c r="V120" s="47">
        <v>1</v>
      </c>
      <c r="W120" s="48">
        <v>3</v>
      </c>
      <c r="X120" s="61">
        <f t="shared" si="13"/>
        <v>1</v>
      </c>
      <c r="Y120" s="52">
        <f t="shared" si="13"/>
        <v>3</v>
      </c>
      <c r="Z120">
        <f t="shared" si="14"/>
        <v>4</v>
      </c>
    </row>
    <row r="121" spans="1:26">
      <c r="A121" s="51" t="s">
        <v>14</v>
      </c>
      <c r="B121" s="58" t="s">
        <v>710</v>
      </c>
      <c r="C121" s="47" t="s">
        <v>386</v>
      </c>
      <c r="D121" s="47" t="s">
        <v>435</v>
      </c>
      <c r="E121" s="52" t="s">
        <v>436</v>
      </c>
      <c r="F121" s="56"/>
      <c r="G121" s="47"/>
      <c r="H121" s="47"/>
      <c r="I121" s="47"/>
      <c r="J121" s="47"/>
      <c r="K121" s="47"/>
      <c r="L121" s="47"/>
      <c r="M121" s="47"/>
      <c r="N121" s="47"/>
      <c r="O121" s="47"/>
      <c r="P121" s="47"/>
      <c r="Q121" s="47"/>
      <c r="R121" s="47"/>
      <c r="S121" s="47">
        <v>1</v>
      </c>
      <c r="T121" s="47"/>
      <c r="U121" s="47"/>
      <c r="V121" s="47"/>
      <c r="W121" s="48">
        <v>2</v>
      </c>
      <c r="X121" s="61">
        <f t="shared" si="13"/>
        <v>0</v>
      </c>
      <c r="Y121" s="52">
        <f t="shared" si="13"/>
        <v>3</v>
      </c>
      <c r="Z121">
        <f t="shared" si="14"/>
        <v>3</v>
      </c>
    </row>
    <row r="122" spans="1:26">
      <c r="A122" s="51" t="s">
        <v>14</v>
      </c>
      <c r="B122" s="58" t="s">
        <v>637</v>
      </c>
      <c r="C122" s="47" t="s">
        <v>437</v>
      </c>
      <c r="D122" s="47" t="s">
        <v>438</v>
      </c>
      <c r="E122" s="52" t="s">
        <v>439</v>
      </c>
      <c r="F122" s="56"/>
      <c r="G122" s="47"/>
      <c r="H122" s="47"/>
      <c r="I122" s="47"/>
      <c r="J122" s="47"/>
      <c r="K122" s="47"/>
      <c r="L122" s="47"/>
      <c r="M122" s="47"/>
      <c r="N122" s="47"/>
      <c r="O122" s="47">
        <v>1</v>
      </c>
      <c r="P122" s="47"/>
      <c r="Q122" s="47"/>
      <c r="R122" s="47"/>
      <c r="S122" s="47"/>
      <c r="T122" s="47"/>
      <c r="U122" s="47"/>
      <c r="V122" s="47">
        <v>1</v>
      </c>
      <c r="W122" s="48">
        <v>1</v>
      </c>
      <c r="X122" s="61">
        <f t="shared" si="13"/>
        <v>1</v>
      </c>
      <c r="Y122" s="52">
        <f t="shared" si="13"/>
        <v>2</v>
      </c>
      <c r="Z122">
        <f t="shared" si="14"/>
        <v>3</v>
      </c>
    </row>
    <row r="123" spans="1:26">
      <c r="A123" s="51" t="s">
        <v>14</v>
      </c>
      <c r="B123" s="58" t="s">
        <v>638</v>
      </c>
      <c r="C123" s="47" t="s">
        <v>437</v>
      </c>
      <c r="D123" s="47" t="s">
        <v>440</v>
      </c>
      <c r="E123" s="52" t="s">
        <v>441</v>
      </c>
      <c r="F123" s="56"/>
      <c r="G123" s="47"/>
      <c r="H123" s="47"/>
      <c r="I123" s="47"/>
      <c r="J123" s="47"/>
      <c r="K123" s="47"/>
      <c r="L123" s="47"/>
      <c r="M123" s="47"/>
      <c r="N123" s="47"/>
      <c r="O123" s="47"/>
      <c r="P123" s="47">
        <v>4</v>
      </c>
      <c r="Q123" s="47"/>
      <c r="R123" s="47"/>
      <c r="S123" s="47"/>
      <c r="T123" s="47"/>
      <c r="U123" s="47"/>
      <c r="V123" s="47">
        <v>1</v>
      </c>
      <c r="W123" s="48">
        <v>2</v>
      </c>
      <c r="X123" s="61">
        <f t="shared" si="13"/>
        <v>5</v>
      </c>
      <c r="Y123" s="52">
        <f t="shared" si="13"/>
        <v>2</v>
      </c>
      <c r="Z123">
        <f t="shared" si="14"/>
        <v>7</v>
      </c>
    </row>
    <row r="124" spans="1:26">
      <c r="A124" s="51" t="s">
        <v>14</v>
      </c>
      <c r="B124" s="58" t="s">
        <v>640</v>
      </c>
      <c r="C124" s="47" t="s">
        <v>437</v>
      </c>
      <c r="D124" s="47" t="s">
        <v>442</v>
      </c>
      <c r="E124" s="52" t="s">
        <v>443</v>
      </c>
      <c r="F124" s="56"/>
      <c r="G124" s="47"/>
      <c r="H124" s="47"/>
      <c r="I124" s="47"/>
      <c r="J124" s="47"/>
      <c r="K124" s="47"/>
      <c r="L124" s="47"/>
      <c r="M124" s="47"/>
      <c r="N124" s="47"/>
      <c r="O124" s="47"/>
      <c r="P124" s="47">
        <v>1</v>
      </c>
      <c r="Q124" s="47">
        <v>1</v>
      </c>
      <c r="R124" s="47"/>
      <c r="S124" s="47"/>
      <c r="T124" s="47"/>
      <c r="U124" s="47"/>
      <c r="V124" s="47">
        <v>4</v>
      </c>
      <c r="W124" s="48"/>
      <c r="X124" s="61">
        <f t="shared" si="13"/>
        <v>5</v>
      </c>
      <c r="Y124" s="52">
        <f t="shared" si="13"/>
        <v>1</v>
      </c>
      <c r="Z124">
        <f t="shared" si="14"/>
        <v>6</v>
      </c>
    </row>
    <row r="125" spans="1:26">
      <c r="A125" s="51" t="s">
        <v>14</v>
      </c>
      <c r="B125" s="16" t="s">
        <v>641</v>
      </c>
      <c r="C125" s="47" t="s">
        <v>437</v>
      </c>
      <c r="D125" s="47" t="s">
        <v>444</v>
      </c>
      <c r="E125" s="52" t="s">
        <v>445</v>
      </c>
      <c r="F125" s="56"/>
      <c r="G125" s="47"/>
      <c r="H125" s="47"/>
      <c r="I125" s="47"/>
      <c r="J125" s="47"/>
      <c r="K125" s="47"/>
      <c r="L125" s="47"/>
      <c r="M125" s="47"/>
      <c r="N125" s="47"/>
      <c r="O125" s="47"/>
      <c r="P125" s="47"/>
      <c r="Q125" s="47"/>
      <c r="R125" s="47"/>
      <c r="S125" s="47"/>
      <c r="T125" s="47"/>
      <c r="U125" s="47"/>
      <c r="V125" s="47">
        <v>2</v>
      </c>
      <c r="W125" s="48"/>
      <c r="X125" s="61">
        <f t="shared" si="13"/>
        <v>2</v>
      </c>
      <c r="Y125" s="52">
        <f t="shared" si="13"/>
        <v>0</v>
      </c>
      <c r="Z125">
        <f t="shared" si="14"/>
        <v>2</v>
      </c>
    </row>
    <row r="126" spans="1:26">
      <c r="A126" s="51" t="s">
        <v>14</v>
      </c>
      <c r="B126" s="16" t="s">
        <v>642</v>
      </c>
      <c r="C126" s="47" t="s">
        <v>437</v>
      </c>
      <c r="D126" s="47" t="s">
        <v>446</v>
      </c>
      <c r="E126" s="52" t="s">
        <v>447</v>
      </c>
      <c r="F126" s="56"/>
      <c r="G126" s="47"/>
      <c r="H126" s="47"/>
      <c r="I126" s="47"/>
      <c r="J126" s="47">
        <v>1</v>
      </c>
      <c r="K126" s="47"/>
      <c r="L126" s="47"/>
      <c r="M126" s="47"/>
      <c r="N126" s="47"/>
      <c r="O126" s="47">
        <v>1</v>
      </c>
      <c r="P126" s="47">
        <v>1</v>
      </c>
      <c r="Q126" s="47">
        <v>2</v>
      </c>
      <c r="R126" s="47"/>
      <c r="S126" s="47"/>
      <c r="T126" s="47"/>
      <c r="U126" s="47"/>
      <c r="V126" s="47">
        <v>2</v>
      </c>
      <c r="W126" s="48">
        <v>2</v>
      </c>
      <c r="X126" s="61">
        <f t="shared" si="13"/>
        <v>4</v>
      </c>
      <c r="Y126" s="52">
        <f t="shared" si="13"/>
        <v>5</v>
      </c>
      <c r="Z126">
        <f t="shared" si="14"/>
        <v>9</v>
      </c>
    </row>
    <row r="127" spans="1:26">
      <c r="A127" s="51" t="s">
        <v>14</v>
      </c>
      <c r="B127" s="16" t="s">
        <v>643</v>
      </c>
      <c r="C127" s="47" t="s">
        <v>437</v>
      </c>
      <c r="D127" s="47" t="s">
        <v>448</v>
      </c>
      <c r="E127" s="52" t="s">
        <v>449</v>
      </c>
      <c r="F127" s="56"/>
      <c r="G127" s="47"/>
      <c r="H127" s="47"/>
      <c r="I127" s="47"/>
      <c r="J127" s="47"/>
      <c r="K127" s="47"/>
      <c r="L127" s="47"/>
      <c r="M127" s="47"/>
      <c r="N127" s="47"/>
      <c r="O127" s="47"/>
      <c r="P127" s="47">
        <v>5</v>
      </c>
      <c r="Q127" s="47"/>
      <c r="R127" s="47"/>
      <c r="S127" s="47"/>
      <c r="T127" s="47"/>
      <c r="U127" s="47"/>
      <c r="V127" s="47"/>
      <c r="W127" s="48"/>
      <c r="X127" s="61">
        <f t="shared" si="13"/>
        <v>5</v>
      </c>
      <c r="Y127" s="52">
        <f t="shared" si="13"/>
        <v>0</v>
      </c>
      <c r="Z127">
        <f t="shared" si="14"/>
        <v>5</v>
      </c>
    </row>
    <row r="128" spans="1:26">
      <c r="A128" s="51" t="s">
        <v>14</v>
      </c>
      <c r="B128" s="16" t="s">
        <v>648</v>
      </c>
      <c r="C128" s="47" t="s">
        <v>383</v>
      </c>
      <c r="D128" s="47" t="s">
        <v>450</v>
      </c>
      <c r="E128" s="52" t="s">
        <v>451</v>
      </c>
      <c r="F128" s="56"/>
      <c r="G128" s="47"/>
      <c r="H128" s="47"/>
      <c r="I128" s="47"/>
      <c r="J128" s="47"/>
      <c r="K128" s="47"/>
      <c r="L128" s="47"/>
      <c r="M128" s="47"/>
      <c r="N128" s="47"/>
      <c r="O128" s="47">
        <v>1</v>
      </c>
      <c r="P128" s="47"/>
      <c r="Q128" s="47"/>
      <c r="R128" s="47"/>
      <c r="S128" s="47"/>
      <c r="T128" s="47"/>
      <c r="U128" s="47"/>
      <c r="V128" s="47"/>
      <c r="W128" s="48">
        <v>2</v>
      </c>
      <c r="X128" s="61">
        <f t="shared" si="13"/>
        <v>0</v>
      </c>
      <c r="Y128" s="52">
        <f t="shared" si="13"/>
        <v>3</v>
      </c>
      <c r="Z128">
        <f t="shared" si="14"/>
        <v>3</v>
      </c>
    </row>
    <row r="129" spans="1:26">
      <c r="A129" s="51" t="s">
        <v>14</v>
      </c>
      <c r="B129" s="16" t="s">
        <v>711</v>
      </c>
      <c r="C129" s="47" t="s">
        <v>380</v>
      </c>
      <c r="D129" s="47" t="s">
        <v>452</v>
      </c>
      <c r="E129" s="52" t="s">
        <v>597</v>
      </c>
      <c r="F129" s="56"/>
      <c r="G129" s="47"/>
      <c r="H129" s="47"/>
      <c r="I129" s="47"/>
      <c r="J129" s="47"/>
      <c r="K129" s="47">
        <v>1</v>
      </c>
      <c r="L129" s="47"/>
      <c r="M129" s="47"/>
      <c r="N129" s="47"/>
      <c r="O129" s="47"/>
      <c r="P129" s="47"/>
      <c r="Q129" s="47"/>
      <c r="R129" s="47"/>
      <c r="S129" s="47"/>
      <c r="T129" s="47"/>
      <c r="U129" s="47"/>
      <c r="V129" s="47"/>
      <c r="W129" s="48"/>
      <c r="X129" s="61">
        <f t="shared" si="13"/>
        <v>0</v>
      </c>
      <c r="Y129" s="52">
        <f t="shared" si="13"/>
        <v>1</v>
      </c>
      <c r="Z129">
        <f t="shared" si="14"/>
        <v>1</v>
      </c>
    </row>
    <row r="130" spans="1:26">
      <c r="A130" s="51" t="s">
        <v>14</v>
      </c>
      <c r="B130" s="16" t="s">
        <v>650</v>
      </c>
      <c r="C130" s="47" t="s">
        <v>386</v>
      </c>
      <c r="D130" s="47" t="s">
        <v>454</v>
      </c>
      <c r="E130" s="52" t="s">
        <v>712</v>
      </c>
      <c r="F130" s="56">
        <v>1</v>
      </c>
      <c r="G130" s="47">
        <v>1</v>
      </c>
      <c r="H130" s="47"/>
      <c r="I130" s="47"/>
      <c r="J130" s="47">
        <v>1</v>
      </c>
      <c r="K130" s="47"/>
      <c r="L130" s="47"/>
      <c r="M130" s="47">
        <v>1</v>
      </c>
      <c r="N130" s="47"/>
      <c r="O130" s="47"/>
      <c r="P130" s="47"/>
      <c r="Q130" s="47">
        <v>1</v>
      </c>
      <c r="R130" s="47">
        <v>2</v>
      </c>
      <c r="S130" s="47">
        <v>1</v>
      </c>
      <c r="T130" s="47"/>
      <c r="U130" s="47"/>
      <c r="V130" s="47">
        <v>4</v>
      </c>
      <c r="W130" s="48">
        <v>9</v>
      </c>
      <c r="X130" s="61">
        <f t="shared" si="13"/>
        <v>8</v>
      </c>
      <c r="Y130" s="52">
        <f t="shared" si="13"/>
        <v>13</v>
      </c>
      <c r="Z130">
        <f t="shared" si="14"/>
        <v>21</v>
      </c>
    </row>
    <row r="131" spans="1:26">
      <c r="A131" s="51" t="s">
        <v>14</v>
      </c>
      <c r="B131" s="16" t="s">
        <v>652</v>
      </c>
      <c r="C131" s="47" t="s">
        <v>386</v>
      </c>
      <c r="D131" s="47" t="s">
        <v>455</v>
      </c>
      <c r="E131" s="52" t="s">
        <v>713</v>
      </c>
      <c r="F131" s="56"/>
      <c r="G131" s="47"/>
      <c r="H131" s="47"/>
      <c r="I131" s="47"/>
      <c r="J131" s="47"/>
      <c r="K131" s="47"/>
      <c r="L131" s="47"/>
      <c r="M131" s="47"/>
      <c r="N131" s="47"/>
      <c r="O131" s="47"/>
      <c r="P131" s="47"/>
      <c r="Q131" s="47">
        <v>1</v>
      </c>
      <c r="R131" s="47"/>
      <c r="S131" s="47"/>
      <c r="T131" s="47"/>
      <c r="U131" s="47"/>
      <c r="V131" s="47"/>
      <c r="W131" s="48">
        <v>1</v>
      </c>
      <c r="X131" s="61">
        <f t="shared" si="13"/>
        <v>0</v>
      </c>
      <c r="Y131" s="52">
        <f t="shared" si="13"/>
        <v>2</v>
      </c>
      <c r="Z131">
        <f t="shared" si="14"/>
        <v>2</v>
      </c>
    </row>
    <row r="132" spans="1:26">
      <c r="A132" s="51" t="s">
        <v>14</v>
      </c>
      <c r="B132" s="16" t="s">
        <v>654</v>
      </c>
      <c r="C132" s="47" t="s">
        <v>383</v>
      </c>
      <c r="D132" s="47" t="s">
        <v>457</v>
      </c>
      <c r="E132" s="52" t="s">
        <v>458</v>
      </c>
      <c r="F132" s="56"/>
      <c r="G132" s="47"/>
      <c r="H132" s="47"/>
      <c r="I132" s="47"/>
      <c r="J132" s="47"/>
      <c r="K132" s="47"/>
      <c r="L132" s="47"/>
      <c r="M132" s="47"/>
      <c r="N132" s="47"/>
      <c r="O132" s="47"/>
      <c r="P132" s="47"/>
      <c r="Q132" s="47"/>
      <c r="R132" s="47"/>
      <c r="S132" s="47"/>
      <c r="T132" s="47"/>
      <c r="U132" s="47"/>
      <c r="V132" s="47">
        <v>1</v>
      </c>
      <c r="W132" s="48">
        <v>1</v>
      </c>
      <c r="X132" s="61">
        <f t="shared" si="13"/>
        <v>1</v>
      </c>
      <c r="Y132" s="52">
        <f t="shared" si="13"/>
        <v>1</v>
      </c>
      <c r="Z132">
        <f t="shared" si="14"/>
        <v>2</v>
      </c>
    </row>
    <row r="133" spans="1:26">
      <c r="A133" s="51" t="s">
        <v>14</v>
      </c>
      <c r="B133" s="16" t="s">
        <v>714</v>
      </c>
      <c r="C133" s="47" t="s">
        <v>383</v>
      </c>
      <c r="D133" s="47" t="s">
        <v>459</v>
      </c>
      <c r="E133" s="52" t="s">
        <v>460</v>
      </c>
      <c r="F133" s="56"/>
      <c r="G133" s="47"/>
      <c r="H133" s="47"/>
      <c r="I133" s="47"/>
      <c r="J133" s="47"/>
      <c r="K133" s="47"/>
      <c r="L133" s="47"/>
      <c r="M133" s="47"/>
      <c r="N133" s="47"/>
      <c r="O133" s="47"/>
      <c r="P133" s="47"/>
      <c r="Q133" s="47"/>
      <c r="R133" s="47"/>
      <c r="S133" s="47">
        <v>1</v>
      </c>
      <c r="T133" s="47"/>
      <c r="U133" s="47"/>
      <c r="V133" s="47">
        <v>5</v>
      </c>
      <c r="W133" s="48">
        <v>8</v>
      </c>
      <c r="X133" s="61">
        <f t="shared" si="13"/>
        <v>5</v>
      </c>
      <c r="Y133" s="52">
        <f t="shared" si="13"/>
        <v>9</v>
      </c>
      <c r="Z133">
        <f t="shared" si="14"/>
        <v>14</v>
      </c>
    </row>
    <row r="134" spans="1:26">
      <c r="A134" s="51" t="s">
        <v>14</v>
      </c>
      <c r="B134" s="16" t="s">
        <v>715</v>
      </c>
      <c r="C134" s="47" t="s">
        <v>380</v>
      </c>
      <c r="D134" s="47" t="s">
        <v>461</v>
      </c>
      <c r="E134" s="52" t="s">
        <v>462</v>
      </c>
      <c r="F134" s="56"/>
      <c r="G134" s="47"/>
      <c r="H134" s="47"/>
      <c r="I134" s="47"/>
      <c r="J134" s="47"/>
      <c r="K134" s="47"/>
      <c r="L134" s="47"/>
      <c r="M134" s="47"/>
      <c r="N134" s="47"/>
      <c r="O134" s="47"/>
      <c r="P134" s="47"/>
      <c r="Q134" s="47"/>
      <c r="R134" s="47"/>
      <c r="S134" s="47"/>
      <c r="T134" s="47"/>
      <c r="U134" s="47"/>
      <c r="V134" s="47"/>
      <c r="W134" s="48">
        <v>2</v>
      </c>
      <c r="X134" s="61">
        <f t="shared" si="13"/>
        <v>0</v>
      </c>
      <c r="Y134" s="52">
        <f t="shared" si="13"/>
        <v>2</v>
      </c>
      <c r="Z134">
        <f t="shared" si="14"/>
        <v>2</v>
      </c>
    </row>
    <row r="135" spans="1:26">
      <c r="A135" s="51" t="s">
        <v>14</v>
      </c>
      <c r="B135" s="16" t="s">
        <v>716</v>
      </c>
      <c r="C135" s="47" t="s">
        <v>380</v>
      </c>
      <c r="D135" s="47" t="s">
        <v>463</v>
      </c>
      <c r="E135" s="52" t="s">
        <v>464</v>
      </c>
      <c r="F135" s="56"/>
      <c r="G135" s="47"/>
      <c r="H135" s="47"/>
      <c r="I135" s="47"/>
      <c r="J135" s="47"/>
      <c r="K135" s="47"/>
      <c r="L135" s="47"/>
      <c r="M135" s="47"/>
      <c r="N135" s="47"/>
      <c r="O135" s="47"/>
      <c r="P135" s="47"/>
      <c r="Q135" s="47"/>
      <c r="R135" s="47"/>
      <c r="S135" s="47"/>
      <c r="T135" s="47"/>
      <c r="U135" s="47"/>
      <c r="V135" s="47">
        <v>2</v>
      </c>
      <c r="W135" s="48"/>
      <c r="X135" s="61">
        <f t="shared" si="13"/>
        <v>2</v>
      </c>
      <c r="Y135" s="52">
        <f t="shared" si="13"/>
        <v>0</v>
      </c>
      <c r="Z135">
        <f t="shared" si="14"/>
        <v>2</v>
      </c>
    </row>
    <row r="136" spans="1:26">
      <c r="A136" s="51" t="s">
        <v>14</v>
      </c>
      <c r="B136" s="16" t="s">
        <v>661</v>
      </c>
      <c r="C136" s="47" t="s">
        <v>383</v>
      </c>
      <c r="D136" s="47" t="s">
        <v>467</v>
      </c>
      <c r="E136" s="52" t="s">
        <v>468</v>
      </c>
      <c r="F136" s="56"/>
      <c r="G136" s="47"/>
      <c r="H136" s="47"/>
      <c r="I136" s="47"/>
      <c r="J136" s="47"/>
      <c r="K136" s="47"/>
      <c r="L136" s="47"/>
      <c r="M136" s="47"/>
      <c r="N136" s="47"/>
      <c r="O136" s="47"/>
      <c r="P136" s="47"/>
      <c r="Q136" s="47"/>
      <c r="R136" s="47"/>
      <c r="S136" s="47"/>
      <c r="T136" s="47"/>
      <c r="U136" s="47"/>
      <c r="V136" s="47">
        <v>1</v>
      </c>
      <c r="W136" s="48">
        <v>2</v>
      </c>
      <c r="X136" s="61">
        <f t="shared" si="13"/>
        <v>1</v>
      </c>
      <c r="Y136" s="52">
        <f t="shared" si="13"/>
        <v>2</v>
      </c>
      <c r="Z136">
        <f t="shared" si="14"/>
        <v>3</v>
      </c>
    </row>
    <row r="137" spans="1:26">
      <c r="A137" s="51" t="s">
        <v>14</v>
      </c>
      <c r="B137" s="16" t="s">
        <v>719</v>
      </c>
      <c r="C137" s="47" t="s">
        <v>380</v>
      </c>
      <c r="D137" s="47" t="s">
        <v>471</v>
      </c>
      <c r="E137" s="52" t="s">
        <v>472</v>
      </c>
      <c r="F137" s="56">
        <v>1</v>
      </c>
      <c r="G137" s="47"/>
      <c r="H137" s="47"/>
      <c r="I137" s="47"/>
      <c r="J137" s="47"/>
      <c r="K137" s="47"/>
      <c r="L137" s="47"/>
      <c r="M137" s="47"/>
      <c r="N137" s="47"/>
      <c r="O137" s="47"/>
      <c r="P137" s="47"/>
      <c r="Q137" s="47"/>
      <c r="R137" s="47"/>
      <c r="S137" s="47">
        <v>2</v>
      </c>
      <c r="T137" s="47"/>
      <c r="U137" s="47"/>
      <c r="V137" s="47">
        <v>4</v>
      </c>
      <c r="W137" s="48">
        <v>8</v>
      </c>
      <c r="X137" s="61">
        <f t="shared" si="13"/>
        <v>5</v>
      </c>
      <c r="Y137" s="52">
        <f t="shared" si="13"/>
        <v>10</v>
      </c>
      <c r="Z137">
        <f t="shared" si="14"/>
        <v>15</v>
      </c>
    </row>
    <row r="138" spans="1:26">
      <c r="A138" s="51" t="s">
        <v>14</v>
      </c>
      <c r="B138" s="16" t="s">
        <v>662</v>
      </c>
      <c r="C138" s="47" t="s">
        <v>386</v>
      </c>
      <c r="D138" s="47" t="s">
        <v>473</v>
      </c>
      <c r="E138" s="52" t="s">
        <v>474</v>
      </c>
      <c r="F138" s="56"/>
      <c r="G138" s="47"/>
      <c r="H138" s="47"/>
      <c r="I138" s="47"/>
      <c r="J138" s="47">
        <v>1</v>
      </c>
      <c r="K138" s="47"/>
      <c r="L138" s="47"/>
      <c r="M138" s="47">
        <v>1</v>
      </c>
      <c r="N138" s="47"/>
      <c r="O138" s="47"/>
      <c r="P138" s="47"/>
      <c r="Q138" s="47"/>
      <c r="R138" s="47"/>
      <c r="S138" s="47"/>
      <c r="T138" s="47"/>
      <c r="U138" s="47"/>
      <c r="V138" s="47">
        <v>1</v>
      </c>
      <c r="W138" s="48">
        <v>2</v>
      </c>
      <c r="X138" s="61">
        <f t="shared" si="13"/>
        <v>2</v>
      </c>
      <c r="Y138" s="52">
        <f t="shared" si="13"/>
        <v>3</v>
      </c>
      <c r="Z138">
        <f t="shared" si="14"/>
        <v>5</v>
      </c>
    </row>
    <row r="139" spans="1:26">
      <c r="A139" s="51" t="s">
        <v>14</v>
      </c>
      <c r="B139" s="16" t="s">
        <v>665</v>
      </c>
      <c r="C139" s="47" t="s">
        <v>383</v>
      </c>
      <c r="D139" s="47" t="s">
        <v>475</v>
      </c>
      <c r="E139" s="52" t="s">
        <v>476</v>
      </c>
      <c r="F139" s="56"/>
      <c r="G139" s="47"/>
      <c r="H139" s="47"/>
      <c r="I139" s="47"/>
      <c r="J139" s="47"/>
      <c r="K139" s="47"/>
      <c r="L139" s="47"/>
      <c r="M139" s="47"/>
      <c r="N139" s="47"/>
      <c r="O139" s="47"/>
      <c r="P139" s="47"/>
      <c r="Q139" s="47"/>
      <c r="R139" s="47"/>
      <c r="S139" s="47"/>
      <c r="T139" s="47"/>
      <c r="U139" s="47"/>
      <c r="V139" s="47">
        <v>2</v>
      </c>
      <c r="W139" s="48"/>
      <c r="X139" s="61">
        <f t="shared" si="13"/>
        <v>2</v>
      </c>
      <c r="Y139" s="52">
        <f t="shared" si="13"/>
        <v>0</v>
      </c>
      <c r="Z139">
        <f t="shared" si="14"/>
        <v>2</v>
      </c>
    </row>
    <row r="140" spans="1:26">
      <c r="A140" s="51" t="s">
        <v>14</v>
      </c>
      <c r="B140" s="16" t="s">
        <v>720</v>
      </c>
      <c r="C140" s="47" t="s">
        <v>479</v>
      </c>
      <c r="D140" s="47" t="s">
        <v>482</v>
      </c>
      <c r="E140" s="52" t="s">
        <v>483</v>
      </c>
      <c r="F140" s="56"/>
      <c r="G140" s="47"/>
      <c r="H140" s="47"/>
      <c r="I140" s="47"/>
      <c r="J140" s="47"/>
      <c r="K140" s="47">
        <v>1</v>
      </c>
      <c r="L140" s="47"/>
      <c r="M140" s="47"/>
      <c r="N140" s="47"/>
      <c r="O140" s="47"/>
      <c r="P140" s="47"/>
      <c r="Q140" s="47">
        <v>1</v>
      </c>
      <c r="R140" s="47"/>
      <c r="S140" s="47"/>
      <c r="T140" s="47"/>
      <c r="U140" s="47"/>
      <c r="V140" s="47">
        <v>3</v>
      </c>
      <c r="W140" s="48">
        <v>2</v>
      </c>
      <c r="X140" s="61">
        <f t="shared" si="13"/>
        <v>3</v>
      </c>
      <c r="Y140" s="52">
        <f t="shared" si="13"/>
        <v>4</v>
      </c>
      <c r="Z140">
        <f t="shared" si="14"/>
        <v>7</v>
      </c>
    </row>
    <row r="141" spans="1:26">
      <c r="A141" s="51" t="s">
        <v>14</v>
      </c>
      <c r="B141" s="16" t="s">
        <v>668</v>
      </c>
      <c r="C141" s="47" t="s">
        <v>383</v>
      </c>
      <c r="D141" s="47" t="s">
        <v>484</v>
      </c>
      <c r="E141" s="52" t="s">
        <v>485</v>
      </c>
      <c r="F141" s="56"/>
      <c r="G141" s="47"/>
      <c r="H141" s="47"/>
      <c r="I141" s="47"/>
      <c r="J141" s="47"/>
      <c r="K141" s="47"/>
      <c r="L141" s="47">
        <v>1</v>
      </c>
      <c r="M141" s="47"/>
      <c r="N141" s="47"/>
      <c r="O141" s="47"/>
      <c r="P141" s="47"/>
      <c r="Q141" s="47"/>
      <c r="R141" s="47"/>
      <c r="S141" s="47"/>
      <c r="T141" s="47"/>
      <c r="U141" s="47"/>
      <c r="V141" s="47"/>
      <c r="W141" s="48"/>
      <c r="X141" s="61">
        <f t="shared" si="13"/>
        <v>1</v>
      </c>
      <c r="Y141" s="52">
        <f t="shared" si="13"/>
        <v>0</v>
      </c>
      <c r="Z141">
        <f t="shared" si="14"/>
        <v>1</v>
      </c>
    </row>
    <row r="142" spans="1:26">
      <c r="A142" s="51" t="s">
        <v>14</v>
      </c>
      <c r="B142" s="16" t="s">
        <v>670</v>
      </c>
      <c r="C142" s="47" t="s">
        <v>383</v>
      </c>
      <c r="D142" s="47" t="s">
        <v>486</v>
      </c>
      <c r="E142" s="52" t="s">
        <v>487</v>
      </c>
      <c r="F142" s="56"/>
      <c r="G142" s="47"/>
      <c r="H142" s="47"/>
      <c r="I142" s="47"/>
      <c r="J142" s="47"/>
      <c r="K142" s="47">
        <v>1</v>
      </c>
      <c r="L142" s="47"/>
      <c r="M142" s="47">
        <v>1</v>
      </c>
      <c r="N142" s="47"/>
      <c r="O142" s="47"/>
      <c r="P142" s="47"/>
      <c r="Q142" s="47">
        <v>1</v>
      </c>
      <c r="R142" s="47"/>
      <c r="S142" s="47"/>
      <c r="T142" s="47"/>
      <c r="U142" s="47"/>
      <c r="V142" s="47">
        <v>1</v>
      </c>
      <c r="W142" s="48">
        <v>5</v>
      </c>
      <c r="X142" s="61">
        <f t="shared" si="13"/>
        <v>1</v>
      </c>
      <c r="Y142" s="52">
        <f t="shared" si="13"/>
        <v>8</v>
      </c>
      <c r="Z142">
        <f t="shared" si="14"/>
        <v>9</v>
      </c>
    </row>
    <row r="143" spans="1:26">
      <c r="A143" s="51" t="s">
        <v>14</v>
      </c>
      <c r="B143" s="16" t="s">
        <v>721</v>
      </c>
      <c r="C143" s="47" t="s">
        <v>383</v>
      </c>
      <c r="D143" s="47" t="s">
        <v>488</v>
      </c>
      <c r="E143" s="52" t="s">
        <v>489</v>
      </c>
      <c r="F143" s="56"/>
      <c r="G143" s="47"/>
      <c r="H143" s="47"/>
      <c r="I143" s="47"/>
      <c r="J143" s="47"/>
      <c r="K143" s="47"/>
      <c r="L143" s="47"/>
      <c r="M143" s="47"/>
      <c r="N143" s="47"/>
      <c r="O143" s="47">
        <v>1</v>
      </c>
      <c r="P143" s="47"/>
      <c r="Q143" s="47"/>
      <c r="R143" s="47"/>
      <c r="S143" s="47"/>
      <c r="T143" s="47"/>
      <c r="U143" s="47"/>
      <c r="V143" s="47"/>
      <c r="W143" s="48">
        <v>2</v>
      </c>
      <c r="X143" s="61">
        <f t="shared" si="13"/>
        <v>0</v>
      </c>
      <c r="Y143" s="52">
        <f t="shared" si="13"/>
        <v>3</v>
      </c>
      <c r="Z143">
        <f t="shared" si="14"/>
        <v>3</v>
      </c>
    </row>
    <row r="144" spans="1:26">
      <c r="A144" s="51" t="s">
        <v>14</v>
      </c>
      <c r="B144" s="16" t="s">
        <v>722</v>
      </c>
      <c r="C144" s="47" t="s">
        <v>383</v>
      </c>
      <c r="D144" s="47" t="s">
        <v>490</v>
      </c>
      <c r="E144" s="52" t="s">
        <v>491</v>
      </c>
      <c r="F144" s="56"/>
      <c r="G144" s="47"/>
      <c r="H144" s="47"/>
      <c r="I144" s="47"/>
      <c r="J144" s="47"/>
      <c r="K144" s="47"/>
      <c r="L144" s="47"/>
      <c r="M144" s="47"/>
      <c r="N144" s="47"/>
      <c r="O144" s="47"/>
      <c r="P144" s="47"/>
      <c r="Q144" s="47"/>
      <c r="R144" s="47"/>
      <c r="S144" s="47">
        <v>1</v>
      </c>
      <c r="T144" s="47"/>
      <c r="U144" s="47"/>
      <c r="V144" s="47">
        <v>2</v>
      </c>
      <c r="W144" s="48"/>
      <c r="X144" s="61">
        <f t="shared" si="13"/>
        <v>2</v>
      </c>
      <c r="Y144" s="52">
        <f t="shared" si="13"/>
        <v>1</v>
      </c>
      <c r="Z144">
        <f t="shared" si="14"/>
        <v>3</v>
      </c>
    </row>
    <row r="145" spans="1:26">
      <c r="A145" s="51" t="s">
        <v>14</v>
      </c>
      <c r="B145" s="16" t="s">
        <v>722</v>
      </c>
      <c r="C145" s="47" t="s">
        <v>380</v>
      </c>
      <c r="D145" s="47" t="s">
        <v>492</v>
      </c>
      <c r="E145" s="52" t="s">
        <v>493</v>
      </c>
      <c r="F145" s="56"/>
      <c r="G145" s="47"/>
      <c r="H145" s="47"/>
      <c r="I145" s="47"/>
      <c r="J145" s="47"/>
      <c r="K145" s="47">
        <v>1</v>
      </c>
      <c r="L145" s="47"/>
      <c r="M145" s="47"/>
      <c r="N145" s="47"/>
      <c r="O145" s="47"/>
      <c r="P145" s="47">
        <v>1</v>
      </c>
      <c r="Q145" s="47"/>
      <c r="R145" s="47">
        <v>1</v>
      </c>
      <c r="S145" s="47">
        <v>1</v>
      </c>
      <c r="T145" s="47"/>
      <c r="U145" s="47"/>
      <c r="V145" s="47">
        <v>3</v>
      </c>
      <c r="W145" s="48">
        <v>3</v>
      </c>
      <c r="X145" s="61">
        <f t="shared" si="13"/>
        <v>5</v>
      </c>
      <c r="Y145" s="52">
        <f t="shared" si="13"/>
        <v>5</v>
      </c>
      <c r="Z145">
        <f t="shared" si="14"/>
        <v>10</v>
      </c>
    </row>
    <row r="146" spans="1:26">
      <c r="A146" s="51" t="s">
        <v>14</v>
      </c>
      <c r="B146" s="16" t="s">
        <v>671</v>
      </c>
      <c r="C146" s="47" t="s">
        <v>380</v>
      </c>
      <c r="D146" s="47" t="s">
        <v>494</v>
      </c>
      <c r="E146" s="52" t="s">
        <v>495</v>
      </c>
      <c r="F146" s="56"/>
      <c r="G146" s="47"/>
      <c r="H146" s="47"/>
      <c r="I146" s="47">
        <v>1</v>
      </c>
      <c r="J146" s="47"/>
      <c r="K146" s="47"/>
      <c r="L146" s="47"/>
      <c r="M146" s="47"/>
      <c r="N146" s="47"/>
      <c r="O146" s="47"/>
      <c r="P146" s="47"/>
      <c r="Q146" s="47"/>
      <c r="R146" s="47">
        <v>1</v>
      </c>
      <c r="S146" s="47">
        <v>1</v>
      </c>
      <c r="T146" s="47"/>
      <c r="U146" s="47"/>
      <c r="V146" s="47">
        <v>1</v>
      </c>
      <c r="W146" s="48">
        <v>6</v>
      </c>
      <c r="X146" s="61">
        <f t="shared" si="13"/>
        <v>2</v>
      </c>
      <c r="Y146" s="52">
        <f t="shared" si="13"/>
        <v>8</v>
      </c>
      <c r="Z146">
        <f t="shared" si="14"/>
        <v>10</v>
      </c>
    </row>
    <row r="147" spans="1:26">
      <c r="A147" s="51" t="s">
        <v>14</v>
      </c>
      <c r="B147" s="16" t="s">
        <v>723</v>
      </c>
      <c r="C147" s="47" t="s">
        <v>380</v>
      </c>
      <c r="D147" s="47" t="s">
        <v>496</v>
      </c>
      <c r="E147" s="52" t="s">
        <v>497</v>
      </c>
      <c r="F147" s="56"/>
      <c r="G147" s="47"/>
      <c r="H147" s="47"/>
      <c r="I147" s="47"/>
      <c r="J147" s="47"/>
      <c r="K147" s="47"/>
      <c r="L147" s="47"/>
      <c r="M147" s="47"/>
      <c r="N147" s="47"/>
      <c r="O147" s="47"/>
      <c r="P147" s="47"/>
      <c r="Q147" s="47"/>
      <c r="R147" s="47"/>
      <c r="S147" s="47"/>
      <c r="T147" s="47"/>
      <c r="U147" s="47"/>
      <c r="V147" s="47">
        <v>3</v>
      </c>
      <c r="W147" s="48">
        <v>1</v>
      </c>
      <c r="X147" s="61">
        <f t="shared" si="13"/>
        <v>3</v>
      </c>
      <c r="Y147" s="52">
        <f t="shared" si="13"/>
        <v>1</v>
      </c>
      <c r="Z147">
        <f t="shared" si="14"/>
        <v>4</v>
      </c>
    </row>
    <row r="148" spans="1:26">
      <c r="A148" s="51" t="s">
        <v>14</v>
      </c>
      <c r="B148" s="16" t="s">
        <v>675</v>
      </c>
      <c r="C148" s="47" t="s">
        <v>383</v>
      </c>
      <c r="D148" s="47" t="s">
        <v>498</v>
      </c>
      <c r="E148" s="52" t="s">
        <v>499</v>
      </c>
      <c r="F148" s="56"/>
      <c r="G148" s="47"/>
      <c r="H148" s="47"/>
      <c r="I148" s="47"/>
      <c r="J148" s="47"/>
      <c r="K148" s="47"/>
      <c r="L148" s="47"/>
      <c r="M148" s="47"/>
      <c r="N148" s="47"/>
      <c r="O148" s="47"/>
      <c r="P148" s="47"/>
      <c r="Q148" s="47"/>
      <c r="R148" s="47"/>
      <c r="S148" s="47"/>
      <c r="T148" s="47"/>
      <c r="U148" s="47"/>
      <c r="V148" s="47"/>
      <c r="W148" s="48">
        <v>2</v>
      </c>
      <c r="X148" s="61">
        <f t="shared" si="13"/>
        <v>0</v>
      </c>
      <c r="Y148" s="52">
        <f t="shared" si="13"/>
        <v>2</v>
      </c>
      <c r="Z148">
        <f t="shared" si="14"/>
        <v>2</v>
      </c>
    </row>
    <row r="149" spans="1:26">
      <c r="A149" s="51" t="s">
        <v>14</v>
      </c>
      <c r="B149" s="16" t="s">
        <v>682</v>
      </c>
      <c r="C149" s="47" t="s">
        <v>383</v>
      </c>
      <c r="D149" s="47" t="s">
        <v>500</v>
      </c>
      <c r="E149" s="52" t="s">
        <v>501</v>
      </c>
      <c r="F149" s="56"/>
      <c r="G149" s="47"/>
      <c r="H149" s="47"/>
      <c r="I149" s="47"/>
      <c r="J149" s="47"/>
      <c r="K149" s="47"/>
      <c r="L149" s="47"/>
      <c r="M149" s="47"/>
      <c r="N149" s="47"/>
      <c r="O149" s="47"/>
      <c r="P149" s="47"/>
      <c r="Q149" s="47"/>
      <c r="R149" s="47">
        <v>1</v>
      </c>
      <c r="S149" s="47"/>
      <c r="T149" s="47"/>
      <c r="U149" s="47"/>
      <c r="V149" s="47"/>
      <c r="W149" s="48">
        <v>2</v>
      </c>
      <c r="X149" s="61">
        <f t="shared" si="13"/>
        <v>1</v>
      </c>
      <c r="Y149" s="52">
        <f t="shared" si="13"/>
        <v>2</v>
      </c>
      <c r="Z149">
        <f t="shared" si="14"/>
        <v>3</v>
      </c>
    </row>
    <row r="150" spans="1:26">
      <c r="A150" s="51" t="s">
        <v>14</v>
      </c>
      <c r="B150" s="16" t="s">
        <v>724</v>
      </c>
      <c r="C150" s="47" t="s">
        <v>386</v>
      </c>
      <c r="D150" s="47" t="s">
        <v>502</v>
      </c>
      <c r="E150" s="52" t="s">
        <v>503</v>
      </c>
      <c r="F150" s="56"/>
      <c r="G150" s="47"/>
      <c r="H150" s="47"/>
      <c r="I150" s="47"/>
      <c r="J150" s="47"/>
      <c r="K150" s="47"/>
      <c r="L150" s="47"/>
      <c r="M150" s="47"/>
      <c r="N150" s="47"/>
      <c r="O150" s="47"/>
      <c r="P150" s="47"/>
      <c r="Q150" s="47"/>
      <c r="R150" s="47"/>
      <c r="S150" s="47">
        <v>2</v>
      </c>
      <c r="T150" s="47"/>
      <c r="U150" s="47"/>
      <c r="V150" s="47"/>
      <c r="W150" s="48">
        <v>11</v>
      </c>
      <c r="X150" s="61">
        <f t="shared" si="13"/>
        <v>0</v>
      </c>
      <c r="Y150" s="52">
        <f t="shared" si="13"/>
        <v>13</v>
      </c>
      <c r="Z150">
        <f t="shared" si="14"/>
        <v>13</v>
      </c>
    </row>
    <row r="151" spans="1:26">
      <c r="A151" s="51" t="s">
        <v>14</v>
      </c>
      <c r="B151" s="16" t="s">
        <v>685</v>
      </c>
      <c r="C151" s="47" t="s">
        <v>380</v>
      </c>
      <c r="D151" s="47" t="s">
        <v>504</v>
      </c>
      <c r="E151" s="52" t="s">
        <v>505</v>
      </c>
      <c r="F151" s="56"/>
      <c r="G151" s="47"/>
      <c r="H151" s="47"/>
      <c r="I151" s="47"/>
      <c r="J151" s="47"/>
      <c r="K151" s="47"/>
      <c r="L151" s="47">
        <v>1</v>
      </c>
      <c r="M151" s="47"/>
      <c r="N151" s="47"/>
      <c r="O151" s="47"/>
      <c r="P151" s="47"/>
      <c r="Q151" s="47">
        <v>2</v>
      </c>
      <c r="R151" s="47"/>
      <c r="S151" s="47">
        <v>1</v>
      </c>
      <c r="T151" s="47"/>
      <c r="U151" s="47"/>
      <c r="V151" s="47">
        <v>1</v>
      </c>
      <c r="W151" s="48">
        <v>1</v>
      </c>
      <c r="X151" s="61">
        <f t="shared" si="13"/>
        <v>2</v>
      </c>
      <c r="Y151" s="52">
        <f t="shared" si="13"/>
        <v>4</v>
      </c>
      <c r="Z151">
        <f t="shared" si="14"/>
        <v>6</v>
      </c>
    </row>
    <row r="152" spans="1:26">
      <c r="A152" s="51" t="s">
        <v>14</v>
      </c>
      <c r="B152" s="16" t="s">
        <v>686</v>
      </c>
      <c r="C152" s="47" t="s">
        <v>506</v>
      </c>
      <c r="D152" s="47" t="s">
        <v>507</v>
      </c>
      <c r="E152" s="52" t="s">
        <v>508</v>
      </c>
      <c r="F152" s="56"/>
      <c r="G152" s="47"/>
      <c r="H152" s="47"/>
      <c r="I152" s="47"/>
      <c r="J152" s="47"/>
      <c r="K152" s="47">
        <v>1</v>
      </c>
      <c r="L152" s="47"/>
      <c r="M152" s="47"/>
      <c r="N152" s="47"/>
      <c r="O152" s="47"/>
      <c r="P152" s="47"/>
      <c r="Q152" s="47"/>
      <c r="R152" s="47"/>
      <c r="S152" s="47"/>
      <c r="T152" s="47"/>
      <c r="U152" s="47"/>
      <c r="V152" s="47"/>
      <c r="W152" s="48">
        <v>1</v>
      </c>
      <c r="X152" s="61">
        <f t="shared" si="13"/>
        <v>0</v>
      </c>
      <c r="Y152" s="52">
        <f t="shared" si="13"/>
        <v>2</v>
      </c>
      <c r="Z152">
        <f t="shared" si="14"/>
        <v>2</v>
      </c>
    </row>
    <row r="153" spans="1:26">
      <c r="A153" s="51" t="s">
        <v>14</v>
      </c>
      <c r="B153" s="16" t="s">
        <v>725</v>
      </c>
      <c r="C153" s="47" t="s">
        <v>407</v>
      </c>
      <c r="D153" s="47" t="s">
        <v>509</v>
      </c>
      <c r="E153" s="52" t="s">
        <v>510</v>
      </c>
      <c r="F153" s="56"/>
      <c r="G153" s="47"/>
      <c r="H153" s="47"/>
      <c r="I153" s="47"/>
      <c r="J153" s="47"/>
      <c r="K153" s="47"/>
      <c r="L153" s="47"/>
      <c r="M153" s="47"/>
      <c r="N153" s="47"/>
      <c r="O153" s="47"/>
      <c r="P153" s="47"/>
      <c r="Q153" s="47"/>
      <c r="R153" s="47"/>
      <c r="S153" s="47"/>
      <c r="T153" s="47"/>
      <c r="U153" s="47"/>
      <c r="V153" s="47"/>
      <c r="W153" s="48">
        <v>1</v>
      </c>
      <c r="X153" s="61">
        <f t="shared" si="13"/>
        <v>0</v>
      </c>
      <c r="Y153" s="52">
        <f t="shared" si="13"/>
        <v>1</v>
      </c>
      <c r="Z153">
        <f t="shared" si="14"/>
        <v>1</v>
      </c>
    </row>
    <row r="154" spans="1:26">
      <c r="A154" s="51" t="s">
        <v>14</v>
      </c>
      <c r="B154" s="16" t="s">
        <v>690</v>
      </c>
      <c r="C154" s="47" t="s">
        <v>511</v>
      </c>
      <c r="D154" s="47" t="s">
        <v>512</v>
      </c>
      <c r="E154" s="52" t="s">
        <v>513</v>
      </c>
      <c r="F154" s="56"/>
      <c r="G154" s="47"/>
      <c r="H154" s="47"/>
      <c r="I154" s="47"/>
      <c r="J154" s="47"/>
      <c r="K154" s="47"/>
      <c r="L154" s="47">
        <v>1</v>
      </c>
      <c r="M154" s="47"/>
      <c r="N154" s="47"/>
      <c r="O154" s="47"/>
      <c r="P154" s="47">
        <v>4</v>
      </c>
      <c r="Q154" s="47">
        <v>2</v>
      </c>
      <c r="R154" s="47"/>
      <c r="S154" s="47"/>
      <c r="T154" s="47"/>
      <c r="U154" s="47"/>
      <c r="V154" s="47">
        <v>8</v>
      </c>
      <c r="W154" s="48">
        <v>8</v>
      </c>
      <c r="X154" s="61">
        <f t="shared" si="13"/>
        <v>13</v>
      </c>
      <c r="Y154" s="52">
        <f t="shared" si="13"/>
        <v>10</v>
      </c>
      <c r="Z154">
        <f t="shared" si="14"/>
        <v>23</v>
      </c>
    </row>
    <row r="155" spans="1:26">
      <c r="A155" s="51" t="s">
        <v>14</v>
      </c>
      <c r="B155" s="16" t="s">
        <v>690</v>
      </c>
      <c r="C155" s="47" t="s">
        <v>511</v>
      </c>
      <c r="D155" s="47" t="s">
        <v>514</v>
      </c>
      <c r="E155" s="52" t="s">
        <v>515</v>
      </c>
      <c r="F155" s="56"/>
      <c r="G155" s="47"/>
      <c r="H155" s="47"/>
      <c r="I155" s="47"/>
      <c r="J155" s="47"/>
      <c r="K155" s="47"/>
      <c r="L155" s="47"/>
      <c r="M155" s="47"/>
      <c r="N155" s="47"/>
      <c r="O155" s="47"/>
      <c r="P155" s="47"/>
      <c r="Q155" s="47"/>
      <c r="R155" s="47">
        <v>1</v>
      </c>
      <c r="S155" s="47"/>
      <c r="T155" s="47"/>
      <c r="U155" s="47"/>
      <c r="V155" s="47"/>
      <c r="W155" s="48">
        <v>1</v>
      </c>
      <c r="X155" s="61">
        <f t="shared" si="13"/>
        <v>1</v>
      </c>
      <c r="Y155" s="52">
        <f t="shared" si="13"/>
        <v>1</v>
      </c>
      <c r="Z155">
        <f t="shared" si="14"/>
        <v>2</v>
      </c>
    </row>
    <row r="156" spans="1:26">
      <c r="A156" s="51" t="s">
        <v>14</v>
      </c>
      <c r="B156" s="16" t="s">
        <v>693</v>
      </c>
      <c r="C156" s="47" t="s">
        <v>511</v>
      </c>
      <c r="D156" s="47" t="s">
        <v>518</v>
      </c>
      <c r="E156" s="52" t="s">
        <v>519</v>
      </c>
      <c r="F156" s="56"/>
      <c r="G156" s="47"/>
      <c r="H156" s="47"/>
      <c r="I156" s="47"/>
      <c r="J156" s="47"/>
      <c r="K156" s="47"/>
      <c r="L156" s="47">
        <v>1</v>
      </c>
      <c r="M156" s="47">
        <v>1</v>
      </c>
      <c r="N156" s="47"/>
      <c r="O156" s="47">
        <v>1</v>
      </c>
      <c r="P156" s="47"/>
      <c r="Q156" s="47">
        <v>1</v>
      </c>
      <c r="R156" s="47">
        <v>1</v>
      </c>
      <c r="S156" s="47"/>
      <c r="T156" s="47"/>
      <c r="U156" s="47"/>
      <c r="V156" s="47">
        <v>10</v>
      </c>
      <c r="W156" s="48">
        <v>7</v>
      </c>
      <c r="X156" s="61">
        <f t="shared" si="13"/>
        <v>12</v>
      </c>
      <c r="Y156" s="52">
        <f t="shared" si="13"/>
        <v>10</v>
      </c>
      <c r="Z156">
        <f t="shared" si="14"/>
        <v>22</v>
      </c>
    </row>
    <row r="157" spans="1:26">
      <c r="A157" s="51" t="s">
        <v>14</v>
      </c>
      <c r="B157" s="16" t="s">
        <v>726</v>
      </c>
      <c r="C157" s="47" t="s">
        <v>414</v>
      </c>
      <c r="D157" s="47" t="s">
        <v>520</v>
      </c>
      <c r="E157" s="52" t="s">
        <v>521</v>
      </c>
      <c r="F157" s="56"/>
      <c r="G157" s="47"/>
      <c r="H157" s="47"/>
      <c r="I157" s="47"/>
      <c r="J157" s="47"/>
      <c r="K157" s="47"/>
      <c r="L157" s="47"/>
      <c r="M157" s="47"/>
      <c r="N157" s="47"/>
      <c r="O157" s="47"/>
      <c r="P157" s="47"/>
      <c r="Q157" s="47"/>
      <c r="R157" s="47"/>
      <c r="S157" s="47"/>
      <c r="T157" s="47"/>
      <c r="U157" s="47"/>
      <c r="V157" s="47"/>
      <c r="W157" s="48">
        <v>1</v>
      </c>
      <c r="X157" s="61">
        <f t="shared" si="13"/>
        <v>0</v>
      </c>
      <c r="Y157" s="52">
        <f t="shared" si="13"/>
        <v>1</v>
      </c>
      <c r="Z157">
        <f t="shared" si="14"/>
        <v>1</v>
      </c>
    </row>
    <row r="158" spans="1:26">
      <c r="A158" s="53" t="s">
        <v>14</v>
      </c>
      <c r="B158" s="17" t="s">
        <v>698</v>
      </c>
      <c r="C158" s="54" t="s">
        <v>383</v>
      </c>
      <c r="D158" s="54" t="s">
        <v>522</v>
      </c>
      <c r="E158" s="55" t="s">
        <v>523</v>
      </c>
      <c r="F158" s="57"/>
      <c r="G158" s="54"/>
      <c r="H158" s="54"/>
      <c r="I158" s="54"/>
      <c r="J158" s="54"/>
      <c r="K158" s="54"/>
      <c r="L158" s="54"/>
      <c r="M158" s="54"/>
      <c r="N158" s="54"/>
      <c r="O158" s="54"/>
      <c r="P158" s="54"/>
      <c r="Q158" s="54"/>
      <c r="R158" s="54"/>
      <c r="S158" s="54"/>
      <c r="T158" s="54"/>
      <c r="U158" s="54"/>
      <c r="V158" s="54">
        <v>2</v>
      </c>
      <c r="W158" s="60">
        <v>1</v>
      </c>
      <c r="X158" s="62">
        <f t="shared" si="13"/>
        <v>2</v>
      </c>
      <c r="Y158" s="55">
        <f t="shared" si="13"/>
        <v>1</v>
      </c>
      <c r="Z158">
        <f t="shared" si="14"/>
        <v>3</v>
      </c>
    </row>
    <row r="159" spans="1:26">
      <c r="A159" s="3"/>
      <c r="B159" s="3"/>
      <c r="D159" s="69"/>
      <c r="E159" s="70" t="s">
        <v>45</v>
      </c>
      <c r="F159">
        <f t="shared" ref="F159:Z159" si="15">SUM(F114:F158)</f>
        <v>2</v>
      </c>
      <c r="G159">
        <f t="shared" si="15"/>
        <v>1</v>
      </c>
      <c r="H159">
        <f t="shared" si="15"/>
        <v>0</v>
      </c>
      <c r="I159">
        <f t="shared" si="15"/>
        <v>1</v>
      </c>
      <c r="J159">
        <f t="shared" si="15"/>
        <v>3</v>
      </c>
      <c r="K159">
        <f t="shared" si="15"/>
        <v>5</v>
      </c>
      <c r="L159">
        <f t="shared" si="15"/>
        <v>4</v>
      </c>
      <c r="M159">
        <f t="shared" si="15"/>
        <v>4</v>
      </c>
      <c r="N159">
        <f t="shared" si="15"/>
        <v>0</v>
      </c>
      <c r="O159">
        <f t="shared" si="15"/>
        <v>6</v>
      </c>
      <c r="P159">
        <f t="shared" si="15"/>
        <v>22</v>
      </c>
      <c r="Q159">
        <f t="shared" si="15"/>
        <v>17</v>
      </c>
      <c r="R159">
        <f t="shared" si="15"/>
        <v>7</v>
      </c>
      <c r="S159">
        <f t="shared" si="15"/>
        <v>11</v>
      </c>
      <c r="T159">
        <f t="shared" si="15"/>
        <v>0</v>
      </c>
      <c r="U159">
        <f t="shared" si="15"/>
        <v>0</v>
      </c>
      <c r="V159">
        <f t="shared" si="15"/>
        <v>66</v>
      </c>
      <c r="W159">
        <f t="shared" si="15"/>
        <v>106</v>
      </c>
      <c r="X159">
        <f t="shared" si="15"/>
        <v>104</v>
      </c>
      <c r="Y159">
        <f t="shared" si="15"/>
        <v>151</v>
      </c>
      <c r="Z159">
        <f t="shared" si="15"/>
        <v>255</v>
      </c>
    </row>
    <row r="160" spans="1:26">
      <c r="A160" s="3"/>
      <c r="B160" s="3"/>
      <c r="F160"/>
    </row>
    <row r="161" spans="1:26">
      <c r="A161" s="38" t="s">
        <v>15</v>
      </c>
      <c r="B161" s="59" t="s">
        <v>632</v>
      </c>
      <c r="C161" s="13" t="s">
        <v>383</v>
      </c>
      <c r="D161" s="13" t="s">
        <v>526</v>
      </c>
      <c r="E161" s="50" t="s">
        <v>527</v>
      </c>
      <c r="F161" s="21"/>
      <c r="G161" s="13"/>
      <c r="H161" s="13"/>
      <c r="I161" s="13"/>
      <c r="J161" s="13"/>
      <c r="K161" s="13"/>
      <c r="L161" s="13"/>
      <c r="M161" s="13"/>
      <c r="N161" s="13"/>
      <c r="O161" s="13"/>
      <c r="P161" s="13"/>
      <c r="Q161" s="13"/>
      <c r="R161" s="13"/>
      <c r="S161" s="13"/>
      <c r="T161" s="13"/>
      <c r="U161" s="13"/>
      <c r="V161" s="13"/>
      <c r="W161" s="15">
        <v>1</v>
      </c>
      <c r="X161" s="19">
        <f t="shared" ref="X161:Y177" si="16">F161+H161+J161+L161+N161+P161+R161+T161+V161</f>
        <v>0</v>
      </c>
      <c r="Y161" s="50">
        <f t="shared" si="16"/>
        <v>1</v>
      </c>
      <c r="Z161">
        <f t="shared" ref="Z161:Z177" si="17">SUM(X161:Y161)</f>
        <v>1</v>
      </c>
    </row>
    <row r="162" spans="1:26">
      <c r="A162" s="41" t="s">
        <v>15</v>
      </c>
      <c r="B162" s="58" t="s">
        <v>700</v>
      </c>
      <c r="C162" s="47" t="s">
        <v>386</v>
      </c>
      <c r="D162" s="47" t="s">
        <v>528</v>
      </c>
      <c r="E162" s="52" t="s">
        <v>529</v>
      </c>
      <c r="F162" s="56"/>
      <c r="G162" s="47"/>
      <c r="H162" s="47"/>
      <c r="I162" s="47"/>
      <c r="J162" s="47"/>
      <c r="K162" s="47"/>
      <c r="L162" s="47"/>
      <c r="M162" s="47"/>
      <c r="N162" s="47"/>
      <c r="O162" s="47"/>
      <c r="P162" s="47"/>
      <c r="Q162" s="47"/>
      <c r="R162" s="47"/>
      <c r="S162" s="47"/>
      <c r="T162" s="47"/>
      <c r="U162" s="47"/>
      <c r="V162" s="47"/>
      <c r="W162" s="48">
        <v>2</v>
      </c>
      <c r="X162" s="61">
        <f t="shared" si="16"/>
        <v>0</v>
      </c>
      <c r="Y162" s="52">
        <f t="shared" si="16"/>
        <v>2</v>
      </c>
      <c r="Z162">
        <f t="shared" si="17"/>
        <v>2</v>
      </c>
    </row>
    <row r="163" spans="1:26">
      <c r="A163" s="41" t="s">
        <v>15</v>
      </c>
      <c r="B163" s="58" t="s">
        <v>637</v>
      </c>
      <c r="C163" s="47" t="s">
        <v>437</v>
      </c>
      <c r="D163" s="47" t="s">
        <v>530</v>
      </c>
      <c r="E163" s="52" t="s">
        <v>531</v>
      </c>
      <c r="F163" s="56"/>
      <c r="G163" s="47"/>
      <c r="H163" s="47"/>
      <c r="I163" s="47"/>
      <c r="J163" s="47"/>
      <c r="K163" s="47"/>
      <c r="L163" s="47"/>
      <c r="M163" s="47"/>
      <c r="N163" s="47"/>
      <c r="O163" s="47"/>
      <c r="P163" s="47"/>
      <c r="Q163" s="47">
        <v>1</v>
      </c>
      <c r="R163" s="47"/>
      <c r="S163" s="47"/>
      <c r="T163" s="47"/>
      <c r="U163" s="47"/>
      <c r="V163" s="47"/>
      <c r="W163" s="48"/>
      <c r="X163" s="61">
        <f t="shared" si="16"/>
        <v>0</v>
      </c>
      <c r="Y163" s="52">
        <f t="shared" si="16"/>
        <v>1</v>
      </c>
      <c r="Z163">
        <f t="shared" si="17"/>
        <v>1</v>
      </c>
    </row>
    <row r="164" spans="1:26">
      <c r="A164" s="41" t="s">
        <v>15</v>
      </c>
      <c r="B164" s="58" t="s">
        <v>641</v>
      </c>
      <c r="C164" s="47" t="s">
        <v>437</v>
      </c>
      <c r="D164" s="47" t="s">
        <v>536</v>
      </c>
      <c r="E164" s="52" t="s">
        <v>537</v>
      </c>
      <c r="F164" s="56"/>
      <c r="G164" s="47"/>
      <c r="H164" s="47"/>
      <c r="I164" s="47"/>
      <c r="J164" s="47"/>
      <c r="K164" s="47"/>
      <c r="L164" s="47"/>
      <c r="M164" s="47"/>
      <c r="N164" s="47"/>
      <c r="O164" s="47"/>
      <c r="P164" s="47">
        <v>1</v>
      </c>
      <c r="Q164" s="47"/>
      <c r="R164" s="47"/>
      <c r="S164" s="47"/>
      <c r="T164" s="47"/>
      <c r="U164" s="47"/>
      <c r="V164" s="47"/>
      <c r="W164" s="48"/>
      <c r="X164" s="61">
        <f t="shared" si="16"/>
        <v>1</v>
      </c>
      <c r="Y164" s="52">
        <f t="shared" si="16"/>
        <v>0</v>
      </c>
      <c r="Z164">
        <f t="shared" si="17"/>
        <v>1</v>
      </c>
    </row>
    <row r="165" spans="1:26">
      <c r="A165" s="41" t="s">
        <v>15</v>
      </c>
      <c r="B165" s="58" t="s">
        <v>642</v>
      </c>
      <c r="C165" s="47" t="s">
        <v>437</v>
      </c>
      <c r="D165" s="47" t="s">
        <v>538</v>
      </c>
      <c r="E165" s="52" t="s">
        <v>539</v>
      </c>
      <c r="F165" s="56"/>
      <c r="G165" s="47"/>
      <c r="H165" s="47"/>
      <c r="I165" s="47"/>
      <c r="J165" s="47"/>
      <c r="K165" s="47"/>
      <c r="L165" s="47"/>
      <c r="M165" s="47"/>
      <c r="N165" s="47"/>
      <c r="O165" s="47"/>
      <c r="P165" s="47">
        <v>1</v>
      </c>
      <c r="Q165" s="47"/>
      <c r="R165" s="47"/>
      <c r="S165" s="47"/>
      <c r="T165" s="47"/>
      <c r="U165" s="47"/>
      <c r="V165" s="47"/>
      <c r="W165" s="48"/>
      <c r="X165" s="61">
        <f t="shared" si="16"/>
        <v>1</v>
      </c>
      <c r="Y165" s="52">
        <f t="shared" si="16"/>
        <v>0</v>
      </c>
      <c r="Z165">
        <f t="shared" si="17"/>
        <v>1</v>
      </c>
    </row>
    <row r="166" spans="1:26">
      <c r="A166" s="78" t="s">
        <v>15</v>
      </c>
      <c r="B166" s="80" t="s">
        <v>654</v>
      </c>
      <c r="C166" s="81" t="s">
        <v>383</v>
      </c>
      <c r="D166" s="81" t="s">
        <v>542</v>
      </c>
      <c r="E166" s="82" t="s">
        <v>543</v>
      </c>
      <c r="F166" s="83"/>
      <c r="G166" s="81"/>
      <c r="H166" s="81"/>
      <c r="I166" s="81"/>
      <c r="J166" s="81"/>
      <c r="K166" s="81"/>
      <c r="L166" s="81"/>
      <c r="M166" s="81"/>
      <c r="N166" s="81"/>
      <c r="O166" s="81"/>
      <c r="P166" s="81"/>
      <c r="Q166" s="81">
        <v>1</v>
      </c>
      <c r="R166" s="81">
        <v>1</v>
      </c>
      <c r="S166" s="81"/>
      <c r="T166" s="81"/>
      <c r="U166" s="81"/>
      <c r="V166" s="81">
        <v>1</v>
      </c>
      <c r="W166" s="84">
        <v>3</v>
      </c>
      <c r="X166" s="85">
        <f t="shared" si="16"/>
        <v>2</v>
      </c>
      <c r="Y166" s="82">
        <f t="shared" si="16"/>
        <v>4</v>
      </c>
      <c r="Z166" s="86">
        <f t="shared" si="17"/>
        <v>6</v>
      </c>
    </row>
    <row r="167" spans="1:26">
      <c r="A167" s="41" t="s">
        <v>15</v>
      </c>
      <c r="B167" s="16" t="s">
        <v>717</v>
      </c>
      <c r="C167" s="47" t="s">
        <v>383</v>
      </c>
      <c r="D167" s="47" t="s">
        <v>546</v>
      </c>
      <c r="E167" s="52" t="s">
        <v>547</v>
      </c>
      <c r="F167" s="56"/>
      <c r="G167" s="47"/>
      <c r="H167" s="47"/>
      <c r="I167" s="47"/>
      <c r="J167" s="47"/>
      <c r="K167" s="47"/>
      <c r="L167" s="47"/>
      <c r="M167" s="47"/>
      <c r="N167" s="47"/>
      <c r="O167" s="47"/>
      <c r="P167" s="47"/>
      <c r="Q167" s="47"/>
      <c r="R167" s="47"/>
      <c r="S167" s="47"/>
      <c r="T167" s="47"/>
      <c r="U167" s="47"/>
      <c r="V167" s="47">
        <v>2</v>
      </c>
      <c r="W167" s="48"/>
      <c r="X167" s="61">
        <f t="shared" si="16"/>
        <v>2</v>
      </c>
      <c r="Y167" s="52">
        <f t="shared" si="16"/>
        <v>0</v>
      </c>
      <c r="Z167">
        <f t="shared" si="17"/>
        <v>2</v>
      </c>
    </row>
    <row r="168" spans="1:26">
      <c r="A168" s="41" t="s">
        <v>15</v>
      </c>
      <c r="B168" s="16" t="s">
        <v>719</v>
      </c>
      <c r="C168" s="47" t="s">
        <v>380</v>
      </c>
      <c r="D168" s="47" t="s">
        <v>552</v>
      </c>
      <c r="E168" s="52" t="s">
        <v>553</v>
      </c>
      <c r="F168" s="56"/>
      <c r="G168" s="47"/>
      <c r="H168" s="47"/>
      <c r="I168" s="47"/>
      <c r="J168" s="47"/>
      <c r="K168" s="47"/>
      <c r="L168" s="47"/>
      <c r="M168" s="47">
        <v>1</v>
      </c>
      <c r="N168" s="47"/>
      <c r="O168" s="47"/>
      <c r="P168" s="47"/>
      <c r="Q168" s="47"/>
      <c r="R168" s="47"/>
      <c r="S168" s="47"/>
      <c r="T168" s="47"/>
      <c r="U168" s="47"/>
      <c r="V168" s="47"/>
      <c r="W168" s="48">
        <v>5</v>
      </c>
      <c r="X168" s="61">
        <f t="shared" si="16"/>
        <v>0</v>
      </c>
      <c r="Y168" s="52">
        <f t="shared" si="16"/>
        <v>6</v>
      </c>
      <c r="Z168">
        <f t="shared" si="17"/>
        <v>6</v>
      </c>
    </row>
    <row r="169" spans="1:26">
      <c r="A169" s="41" t="s">
        <v>15</v>
      </c>
      <c r="B169" s="16" t="s">
        <v>665</v>
      </c>
      <c r="C169" s="47" t="s">
        <v>383</v>
      </c>
      <c r="D169" s="47" t="s">
        <v>554</v>
      </c>
      <c r="E169" s="52" t="s">
        <v>555</v>
      </c>
      <c r="F169" s="56"/>
      <c r="G169" s="47"/>
      <c r="H169" s="47"/>
      <c r="I169" s="47"/>
      <c r="J169" s="47">
        <v>1</v>
      </c>
      <c r="K169" s="47"/>
      <c r="L169" s="47"/>
      <c r="M169" s="47"/>
      <c r="N169" s="47"/>
      <c r="O169" s="47"/>
      <c r="P169" s="47">
        <v>2</v>
      </c>
      <c r="Q169" s="47">
        <v>1</v>
      </c>
      <c r="R169" s="47"/>
      <c r="S169" s="47">
        <v>1</v>
      </c>
      <c r="T169" s="47"/>
      <c r="U169" s="47"/>
      <c r="V169" s="47">
        <v>3</v>
      </c>
      <c r="W169" s="48">
        <v>2</v>
      </c>
      <c r="X169" s="61">
        <f t="shared" si="16"/>
        <v>6</v>
      </c>
      <c r="Y169" s="52">
        <f t="shared" si="16"/>
        <v>4</v>
      </c>
      <c r="Z169">
        <f t="shared" si="17"/>
        <v>10</v>
      </c>
    </row>
    <row r="170" spans="1:26">
      <c r="A170" s="41" t="s">
        <v>15</v>
      </c>
      <c r="B170" s="16" t="s">
        <v>720</v>
      </c>
      <c r="C170" s="47" t="s">
        <v>479</v>
      </c>
      <c r="D170" s="47" t="s">
        <v>556</v>
      </c>
      <c r="E170" s="52" t="s">
        <v>557</v>
      </c>
      <c r="F170" s="56"/>
      <c r="G170" s="47"/>
      <c r="H170" s="47"/>
      <c r="I170" s="47"/>
      <c r="J170" s="47">
        <v>1</v>
      </c>
      <c r="K170" s="47">
        <v>1</v>
      </c>
      <c r="L170" s="47"/>
      <c r="M170" s="47"/>
      <c r="N170" s="47"/>
      <c r="O170" s="47"/>
      <c r="P170" s="47"/>
      <c r="Q170" s="47"/>
      <c r="R170" s="47"/>
      <c r="S170" s="47"/>
      <c r="T170" s="47"/>
      <c r="U170" s="47"/>
      <c r="V170" s="47">
        <v>2</v>
      </c>
      <c r="W170" s="48">
        <v>4</v>
      </c>
      <c r="X170" s="61">
        <f t="shared" si="16"/>
        <v>3</v>
      </c>
      <c r="Y170" s="52">
        <f t="shared" si="16"/>
        <v>5</v>
      </c>
      <c r="Z170">
        <f t="shared" si="17"/>
        <v>8</v>
      </c>
    </row>
    <row r="171" spans="1:26">
      <c r="A171" s="41" t="s">
        <v>15</v>
      </c>
      <c r="B171" s="16" t="s">
        <v>668</v>
      </c>
      <c r="C171" s="47" t="s">
        <v>383</v>
      </c>
      <c r="D171" s="47" t="s">
        <v>558</v>
      </c>
      <c r="E171" s="52" t="s">
        <v>559</v>
      </c>
      <c r="F171" s="56"/>
      <c r="G171" s="47"/>
      <c r="H171" s="47"/>
      <c r="I171" s="47"/>
      <c r="J171" s="47"/>
      <c r="K171" s="47"/>
      <c r="L171" s="47"/>
      <c r="M171" s="47"/>
      <c r="N171" s="47"/>
      <c r="O171" s="47"/>
      <c r="P171" s="47"/>
      <c r="Q171" s="47"/>
      <c r="R171" s="47">
        <v>1</v>
      </c>
      <c r="S171" s="47"/>
      <c r="T171" s="47"/>
      <c r="U171" s="47"/>
      <c r="V171" s="47"/>
      <c r="W171" s="48"/>
      <c r="X171" s="61">
        <f t="shared" si="16"/>
        <v>1</v>
      </c>
      <c r="Y171" s="52">
        <f t="shared" si="16"/>
        <v>0</v>
      </c>
      <c r="Z171">
        <f t="shared" si="17"/>
        <v>1</v>
      </c>
    </row>
    <row r="172" spans="1:26">
      <c r="A172" s="41" t="s">
        <v>15</v>
      </c>
      <c r="B172" s="16" t="s">
        <v>730</v>
      </c>
      <c r="C172" s="47" t="s">
        <v>383</v>
      </c>
      <c r="D172" s="47" t="s">
        <v>562</v>
      </c>
      <c r="E172" s="52" t="s">
        <v>563</v>
      </c>
      <c r="F172" s="56"/>
      <c r="G172" s="47"/>
      <c r="H172" s="47"/>
      <c r="I172" s="47"/>
      <c r="J172" s="47"/>
      <c r="K172" s="47"/>
      <c r="L172" s="47"/>
      <c r="M172" s="47"/>
      <c r="N172" s="47"/>
      <c r="O172" s="47"/>
      <c r="P172" s="47"/>
      <c r="Q172" s="47">
        <v>1</v>
      </c>
      <c r="R172" s="47"/>
      <c r="S172" s="47"/>
      <c r="T172" s="47"/>
      <c r="U172" s="47"/>
      <c r="V172" s="47">
        <v>2</v>
      </c>
      <c r="W172" s="48">
        <v>2</v>
      </c>
      <c r="X172" s="61">
        <f t="shared" si="16"/>
        <v>2</v>
      </c>
      <c r="Y172" s="52">
        <f t="shared" si="16"/>
        <v>3</v>
      </c>
      <c r="Z172">
        <f t="shared" si="17"/>
        <v>5</v>
      </c>
    </row>
    <row r="173" spans="1:26">
      <c r="A173" s="41" t="s">
        <v>15</v>
      </c>
      <c r="B173" s="16" t="s">
        <v>671</v>
      </c>
      <c r="C173" s="47" t="s">
        <v>380</v>
      </c>
      <c r="D173" s="47" t="s">
        <v>568</v>
      </c>
      <c r="E173" s="52" t="s">
        <v>569</v>
      </c>
      <c r="F173" s="56"/>
      <c r="G173" s="47"/>
      <c r="H173" s="47"/>
      <c r="I173" s="47"/>
      <c r="J173" s="47"/>
      <c r="K173" s="47"/>
      <c r="L173" s="47"/>
      <c r="M173" s="47"/>
      <c r="N173" s="47"/>
      <c r="O173" s="47"/>
      <c r="P173" s="47">
        <v>1</v>
      </c>
      <c r="Q173" s="47"/>
      <c r="R173" s="47"/>
      <c r="S173" s="47"/>
      <c r="T173" s="47"/>
      <c r="U173" s="47"/>
      <c r="V173" s="47"/>
      <c r="W173" s="48">
        <v>1</v>
      </c>
      <c r="X173" s="61">
        <f t="shared" si="16"/>
        <v>1</v>
      </c>
      <c r="Y173" s="52">
        <f t="shared" si="16"/>
        <v>1</v>
      </c>
      <c r="Z173">
        <f t="shared" si="17"/>
        <v>2</v>
      </c>
    </row>
    <row r="174" spans="1:26">
      <c r="A174" s="41" t="s">
        <v>15</v>
      </c>
      <c r="B174" s="16" t="s">
        <v>723</v>
      </c>
      <c r="C174" s="47" t="s">
        <v>380</v>
      </c>
      <c r="D174" s="47" t="s">
        <v>570</v>
      </c>
      <c r="E174" s="52" t="s">
        <v>571</v>
      </c>
      <c r="F174" s="56"/>
      <c r="G174" s="47"/>
      <c r="H174" s="47"/>
      <c r="I174" s="47"/>
      <c r="J174" s="47"/>
      <c r="K174" s="47"/>
      <c r="L174" s="47"/>
      <c r="M174" s="47"/>
      <c r="N174" s="47"/>
      <c r="O174" s="47"/>
      <c r="P174" s="47"/>
      <c r="Q174" s="47">
        <v>1</v>
      </c>
      <c r="R174" s="47"/>
      <c r="S174" s="47"/>
      <c r="T174" s="47"/>
      <c r="U174" s="47"/>
      <c r="V174" s="47"/>
      <c r="W174" s="48"/>
      <c r="X174" s="61">
        <f t="shared" si="16"/>
        <v>0</v>
      </c>
      <c r="Y174" s="52">
        <f t="shared" si="16"/>
        <v>1</v>
      </c>
      <c r="Z174">
        <f t="shared" si="17"/>
        <v>1</v>
      </c>
    </row>
    <row r="175" spans="1:26">
      <c r="A175" s="41" t="s">
        <v>15</v>
      </c>
      <c r="B175" s="16" t="s">
        <v>686</v>
      </c>
      <c r="C175" s="47" t="s">
        <v>506</v>
      </c>
      <c r="D175" s="47" t="s">
        <v>572</v>
      </c>
      <c r="E175" s="52" t="s">
        <v>573</v>
      </c>
      <c r="F175" s="56"/>
      <c r="G175" s="47"/>
      <c r="H175" s="47"/>
      <c r="I175" s="47"/>
      <c r="J175" s="47">
        <v>1</v>
      </c>
      <c r="K175" s="47"/>
      <c r="L175" s="47"/>
      <c r="M175" s="47"/>
      <c r="N175" s="47"/>
      <c r="O175" s="47"/>
      <c r="P175" s="47"/>
      <c r="Q175" s="47"/>
      <c r="R175" s="47"/>
      <c r="S175" s="47">
        <v>1</v>
      </c>
      <c r="T175" s="47"/>
      <c r="U175" s="47"/>
      <c r="V175" s="47">
        <v>3</v>
      </c>
      <c r="W175" s="48">
        <v>2</v>
      </c>
      <c r="X175" s="61">
        <f t="shared" si="16"/>
        <v>4</v>
      </c>
      <c r="Y175" s="52">
        <f t="shared" si="16"/>
        <v>3</v>
      </c>
      <c r="Z175">
        <f t="shared" si="17"/>
        <v>7</v>
      </c>
    </row>
    <row r="176" spans="1:26">
      <c r="A176" s="41" t="s">
        <v>15</v>
      </c>
      <c r="B176" s="16" t="s">
        <v>725</v>
      </c>
      <c r="C176" s="47" t="s">
        <v>407</v>
      </c>
      <c r="D176" s="47" t="s">
        <v>576</v>
      </c>
      <c r="E176" s="52" t="s">
        <v>577</v>
      </c>
      <c r="F176" s="56"/>
      <c r="G176" s="47"/>
      <c r="H176" s="47"/>
      <c r="I176" s="47"/>
      <c r="J176" s="47"/>
      <c r="K176" s="47">
        <v>1</v>
      </c>
      <c r="L176" s="47"/>
      <c r="M176" s="47"/>
      <c r="N176" s="47"/>
      <c r="O176" s="47"/>
      <c r="P176" s="47">
        <v>1</v>
      </c>
      <c r="Q176" s="47"/>
      <c r="R176" s="47"/>
      <c r="S176" s="47"/>
      <c r="T176" s="47"/>
      <c r="U176" s="47"/>
      <c r="V176" s="47"/>
      <c r="W176" s="48"/>
      <c r="X176" s="61">
        <f t="shared" si="16"/>
        <v>1</v>
      </c>
      <c r="Y176" s="52">
        <f t="shared" si="16"/>
        <v>1</v>
      </c>
      <c r="Z176">
        <f t="shared" si="17"/>
        <v>2</v>
      </c>
    </row>
    <row r="177" spans="1:26">
      <c r="A177" s="43" t="s">
        <v>15</v>
      </c>
      <c r="B177" s="17" t="s">
        <v>690</v>
      </c>
      <c r="C177" s="54" t="s">
        <v>511</v>
      </c>
      <c r="D177" s="54" t="s">
        <v>580</v>
      </c>
      <c r="E177" s="55" t="s">
        <v>581</v>
      </c>
      <c r="F177" s="57"/>
      <c r="G177" s="54"/>
      <c r="H177" s="54"/>
      <c r="I177" s="54"/>
      <c r="J177" s="54"/>
      <c r="K177" s="54"/>
      <c r="L177" s="54"/>
      <c r="M177" s="54"/>
      <c r="N177" s="54"/>
      <c r="O177" s="54"/>
      <c r="P177" s="54">
        <v>3</v>
      </c>
      <c r="Q177" s="54">
        <v>2</v>
      </c>
      <c r="R177" s="54">
        <v>1</v>
      </c>
      <c r="S177" s="54"/>
      <c r="T177" s="54"/>
      <c r="U177" s="54"/>
      <c r="V177" s="54">
        <v>1</v>
      </c>
      <c r="W177" s="60"/>
      <c r="X177" s="62">
        <f t="shared" si="16"/>
        <v>5</v>
      </c>
      <c r="Y177" s="55">
        <f t="shared" si="16"/>
        <v>2</v>
      </c>
      <c r="Z177">
        <f t="shared" si="17"/>
        <v>7</v>
      </c>
    </row>
    <row r="178" spans="1:26">
      <c r="A178" s="3"/>
      <c r="B178" s="3"/>
      <c r="D178" s="69"/>
      <c r="E178" s="70" t="s">
        <v>44</v>
      </c>
      <c r="F178">
        <f t="shared" ref="F178:Z178" si="18">SUM(F161:F177)</f>
        <v>0</v>
      </c>
      <c r="G178">
        <f t="shared" si="18"/>
        <v>0</v>
      </c>
      <c r="H178">
        <f t="shared" si="18"/>
        <v>0</v>
      </c>
      <c r="I178">
        <f t="shared" si="18"/>
        <v>0</v>
      </c>
      <c r="J178">
        <f t="shared" si="18"/>
        <v>3</v>
      </c>
      <c r="K178">
        <f t="shared" si="18"/>
        <v>2</v>
      </c>
      <c r="L178">
        <f t="shared" si="18"/>
        <v>0</v>
      </c>
      <c r="M178">
        <f t="shared" si="18"/>
        <v>1</v>
      </c>
      <c r="N178">
        <f t="shared" si="18"/>
        <v>0</v>
      </c>
      <c r="O178">
        <f t="shared" si="18"/>
        <v>0</v>
      </c>
      <c r="P178">
        <f t="shared" si="18"/>
        <v>9</v>
      </c>
      <c r="Q178">
        <f t="shared" si="18"/>
        <v>7</v>
      </c>
      <c r="R178">
        <f t="shared" si="18"/>
        <v>3</v>
      </c>
      <c r="S178">
        <f t="shared" si="18"/>
        <v>2</v>
      </c>
      <c r="T178">
        <f t="shared" si="18"/>
        <v>0</v>
      </c>
      <c r="U178">
        <f t="shared" si="18"/>
        <v>0</v>
      </c>
      <c r="V178">
        <f t="shared" si="18"/>
        <v>14</v>
      </c>
      <c r="W178">
        <f t="shared" si="18"/>
        <v>22</v>
      </c>
      <c r="X178">
        <f t="shared" si="18"/>
        <v>29</v>
      </c>
      <c r="Y178">
        <f t="shared" si="18"/>
        <v>34</v>
      </c>
      <c r="Z178">
        <f t="shared" si="18"/>
        <v>63</v>
      </c>
    </row>
    <row r="179" spans="1:26">
      <c r="A179" s="3"/>
      <c r="B179" s="3"/>
      <c r="F179"/>
    </row>
    <row r="180" spans="1:26">
      <c r="A180" s="63" t="s">
        <v>16</v>
      </c>
      <c r="B180" s="64" t="s">
        <v>733</v>
      </c>
      <c r="C180" s="18" t="s">
        <v>10</v>
      </c>
      <c r="D180" s="18" t="s">
        <v>11</v>
      </c>
      <c r="E180" s="65" t="s">
        <v>582</v>
      </c>
      <c r="F180" s="22">
        <v>1</v>
      </c>
      <c r="G180" s="18">
        <v>4</v>
      </c>
      <c r="H180" s="18"/>
      <c r="I180" s="18"/>
      <c r="J180" s="18">
        <v>4</v>
      </c>
      <c r="K180" s="18">
        <v>7</v>
      </c>
      <c r="L180" s="18"/>
      <c r="M180" s="18">
        <v>1</v>
      </c>
      <c r="N180" s="18">
        <v>2</v>
      </c>
      <c r="O180" s="18">
        <v>1</v>
      </c>
      <c r="P180" s="18"/>
      <c r="Q180" s="18">
        <v>8</v>
      </c>
      <c r="R180" s="18">
        <v>3</v>
      </c>
      <c r="S180" s="18">
        <v>4</v>
      </c>
      <c r="T180" s="18"/>
      <c r="U180" s="18"/>
      <c r="V180" s="18">
        <v>26</v>
      </c>
      <c r="W180" s="20">
        <v>66</v>
      </c>
      <c r="X180" s="66">
        <f>F180+H180+J180+L180+N180+P180+R180+T180+V180</f>
        <v>36</v>
      </c>
      <c r="Y180" s="65">
        <f>G180+I180+K180+M180+O180+Q180+S180+U180+W180</f>
        <v>91</v>
      </c>
      <c r="Z180">
        <f>SUM(X180:Y180)</f>
        <v>127</v>
      </c>
    </row>
    <row r="181" spans="1:26">
      <c r="B181"/>
      <c r="E181" s="67" t="s">
        <v>110</v>
      </c>
      <c r="F181">
        <f>SUM(F180)</f>
        <v>1</v>
      </c>
      <c r="G181">
        <f t="shared" ref="G181:Z181" si="19">SUM(G180)</f>
        <v>4</v>
      </c>
      <c r="H181">
        <f t="shared" si="19"/>
        <v>0</v>
      </c>
      <c r="I181">
        <f t="shared" si="19"/>
        <v>0</v>
      </c>
      <c r="J181">
        <f t="shared" si="19"/>
        <v>4</v>
      </c>
      <c r="K181">
        <f t="shared" si="19"/>
        <v>7</v>
      </c>
      <c r="L181">
        <f t="shared" si="19"/>
        <v>0</v>
      </c>
      <c r="M181">
        <f t="shared" si="19"/>
        <v>1</v>
      </c>
      <c r="N181">
        <f t="shared" si="19"/>
        <v>2</v>
      </c>
      <c r="O181">
        <f t="shared" si="19"/>
        <v>1</v>
      </c>
      <c r="P181">
        <f t="shared" si="19"/>
        <v>0</v>
      </c>
      <c r="Q181">
        <f t="shared" si="19"/>
        <v>8</v>
      </c>
      <c r="R181">
        <f t="shared" si="19"/>
        <v>3</v>
      </c>
      <c r="S181">
        <f t="shared" si="19"/>
        <v>4</v>
      </c>
      <c r="T181">
        <f t="shared" si="19"/>
        <v>0</v>
      </c>
      <c r="U181">
        <f t="shared" si="19"/>
        <v>0</v>
      </c>
      <c r="V181">
        <f t="shared" si="19"/>
        <v>26</v>
      </c>
      <c r="W181">
        <f t="shared" si="19"/>
        <v>66</v>
      </c>
      <c r="X181">
        <f t="shared" si="19"/>
        <v>36</v>
      </c>
      <c r="Y181">
        <f t="shared" si="19"/>
        <v>91</v>
      </c>
      <c r="Z181">
        <f t="shared" si="19"/>
        <v>127</v>
      </c>
    </row>
    <row r="182" spans="1:26">
      <c r="B182"/>
      <c r="F182"/>
    </row>
    <row r="183" spans="1:26">
      <c r="B183" t="s">
        <v>49</v>
      </c>
      <c r="E183" s="3" t="s">
        <v>9</v>
      </c>
      <c r="F183" s="1">
        <f t="shared" ref="F183:Z183" si="20">F11+F100+F112+F159+F178+F181</f>
        <v>40</v>
      </c>
      <c r="G183" s="1">
        <f t="shared" si="20"/>
        <v>44</v>
      </c>
      <c r="H183" s="1">
        <f t="shared" si="20"/>
        <v>3</v>
      </c>
      <c r="I183" s="1">
        <f t="shared" si="20"/>
        <v>8</v>
      </c>
      <c r="J183" s="1">
        <f t="shared" si="20"/>
        <v>65</v>
      </c>
      <c r="K183" s="1">
        <f t="shared" si="20"/>
        <v>73</v>
      </c>
      <c r="L183" s="1">
        <f t="shared" si="20"/>
        <v>79</v>
      </c>
      <c r="M183" s="1">
        <f t="shared" si="20"/>
        <v>78</v>
      </c>
      <c r="N183" s="1">
        <f t="shared" si="20"/>
        <v>109</v>
      </c>
      <c r="O183" s="1">
        <f t="shared" si="20"/>
        <v>196</v>
      </c>
      <c r="P183" s="1">
        <f t="shared" si="20"/>
        <v>85</v>
      </c>
      <c r="Q183" s="1">
        <f t="shared" si="20"/>
        <v>71</v>
      </c>
      <c r="R183" s="1">
        <f t="shared" si="20"/>
        <v>80</v>
      </c>
      <c r="S183" s="1">
        <f t="shared" si="20"/>
        <v>108</v>
      </c>
      <c r="T183" s="1">
        <f t="shared" si="20"/>
        <v>0</v>
      </c>
      <c r="U183" s="1">
        <f t="shared" si="20"/>
        <v>1</v>
      </c>
      <c r="V183" s="1">
        <f t="shared" si="20"/>
        <v>1051</v>
      </c>
      <c r="W183" s="1">
        <f t="shared" si="20"/>
        <v>1450</v>
      </c>
      <c r="X183" s="1">
        <f t="shared" si="20"/>
        <v>1512</v>
      </c>
      <c r="Y183" s="1">
        <f t="shared" si="20"/>
        <v>2029</v>
      </c>
      <c r="Z183" s="1">
        <f t="shared" si="20"/>
        <v>3541</v>
      </c>
    </row>
    <row r="184" spans="1:26">
      <c r="B184"/>
      <c r="E184" s="3"/>
      <c r="F184" s="1"/>
      <c r="G184" s="1"/>
      <c r="H184" s="1"/>
      <c r="I184" s="1"/>
      <c r="J184" s="1"/>
      <c r="K184" s="1"/>
      <c r="L184" s="1"/>
      <c r="M184" s="1"/>
      <c r="N184" s="1"/>
      <c r="O184" s="1"/>
      <c r="P184" s="1"/>
      <c r="Q184" s="1"/>
      <c r="R184" s="1"/>
      <c r="S184" s="1"/>
      <c r="T184" s="1"/>
      <c r="U184" s="1"/>
      <c r="V184" s="1"/>
      <c r="W184" s="1"/>
      <c r="X184" s="1"/>
      <c r="Y184" s="1"/>
      <c r="Z184" s="1"/>
    </row>
    <row r="185" spans="1:26">
      <c r="B185"/>
      <c r="E185" s="3"/>
      <c r="F185" s="1"/>
      <c r="G185" s="1"/>
      <c r="H185" s="1"/>
      <c r="I185" s="1"/>
      <c r="J185" s="1"/>
      <c r="K185" s="1"/>
      <c r="L185" s="1"/>
      <c r="M185" s="1"/>
      <c r="N185" s="1"/>
      <c r="O185" s="1"/>
      <c r="P185" s="1"/>
      <c r="Q185" s="1"/>
      <c r="R185" s="1"/>
      <c r="S185" s="1"/>
      <c r="T185" s="1"/>
      <c r="U185" s="1"/>
      <c r="V185" s="1"/>
      <c r="W185" s="1"/>
      <c r="X185" s="1"/>
      <c r="Y185" s="1"/>
      <c r="Z185" s="87"/>
    </row>
    <row r="186" spans="1:26">
      <c r="B186"/>
      <c r="F186"/>
    </row>
    <row r="187" spans="1:26">
      <c r="A187" s="2" t="s">
        <v>3</v>
      </c>
      <c r="F187"/>
    </row>
    <row r="188" spans="1:26">
      <c r="A188" s="2" t="s">
        <v>101</v>
      </c>
      <c r="F188"/>
    </row>
    <row r="189" spans="1:26">
      <c r="A189" s="2" t="s">
        <v>614</v>
      </c>
      <c r="F189"/>
    </row>
    <row r="190" spans="1:26">
      <c r="F190"/>
    </row>
    <row r="191" spans="1:26">
      <c r="F191" s="136" t="s">
        <v>80</v>
      </c>
      <c r="G191" s="135"/>
      <c r="H191" s="136" t="s">
        <v>81</v>
      </c>
      <c r="I191" s="137"/>
      <c r="J191" s="134" t="s">
        <v>82</v>
      </c>
      <c r="K191" s="135"/>
      <c r="L191" s="136" t="s">
        <v>83</v>
      </c>
      <c r="M191" s="137"/>
      <c r="N191" s="134" t="s">
        <v>4</v>
      </c>
      <c r="O191" s="135"/>
      <c r="P191" s="136" t="s">
        <v>84</v>
      </c>
      <c r="Q191" s="137"/>
      <c r="R191" s="132" t="s">
        <v>85</v>
      </c>
      <c r="S191" s="133"/>
      <c r="T191" s="132" t="s">
        <v>86</v>
      </c>
      <c r="U191" s="133"/>
      <c r="V191" s="134" t="s">
        <v>87</v>
      </c>
      <c r="W191" s="135"/>
      <c r="X191" s="136" t="s">
        <v>9</v>
      </c>
      <c r="Y191" s="137"/>
    </row>
    <row r="192" spans="1:26">
      <c r="A192" s="88" t="s">
        <v>6</v>
      </c>
      <c r="B192" s="89" t="s">
        <v>94</v>
      </c>
      <c r="C192" s="90" t="s">
        <v>8</v>
      </c>
      <c r="D192" s="90" t="s">
        <v>7</v>
      </c>
      <c r="E192" s="90" t="s">
        <v>12</v>
      </c>
      <c r="F192" s="91" t="s">
        <v>1</v>
      </c>
      <c r="G192" s="92" t="s">
        <v>2</v>
      </c>
      <c r="H192" s="91" t="s">
        <v>1</v>
      </c>
      <c r="I192" s="93" t="s">
        <v>2</v>
      </c>
      <c r="J192" s="94" t="s">
        <v>1</v>
      </c>
      <c r="K192" s="92" t="s">
        <v>2</v>
      </c>
      <c r="L192" s="91" t="s">
        <v>1</v>
      </c>
      <c r="M192" s="93" t="s">
        <v>2</v>
      </c>
      <c r="N192" s="94" t="s">
        <v>1</v>
      </c>
      <c r="O192" s="92" t="s">
        <v>2</v>
      </c>
      <c r="P192" s="91" t="s">
        <v>1</v>
      </c>
      <c r="Q192" s="93" t="s">
        <v>2</v>
      </c>
      <c r="R192" s="91" t="s">
        <v>1</v>
      </c>
      <c r="S192" s="93" t="s">
        <v>2</v>
      </c>
      <c r="T192" s="91" t="s">
        <v>1</v>
      </c>
      <c r="U192" s="93" t="s">
        <v>2</v>
      </c>
      <c r="V192" s="94" t="s">
        <v>1</v>
      </c>
      <c r="W192" s="92" t="s">
        <v>2</v>
      </c>
      <c r="X192" s="91" t="s">
        <v>1</v>
      </c>
      <c r="Y192" s="93" t="s">
        <v>2</v>
      </c>
      <c r="Z192" s="10" t="s">
        <v>0</v>
      </c>
    </row>
    <row r="193" spans="1:26">
      <c r="A193" s="106" t="s">
        <v>52</v>
      </c>
      <c r="B193" s="64"/>
      <c r="C193" s="18" t="s">
        <v>90</v>
      </c>
      <c r="D193" s="18" t="s">
        <v>132</v>
      </c>
      <c r="E193" s="65" t="s">
        <v>133</v>
      </c>
      <c r="F193" s="22"/>
      <c r="G193" s="18"/>
      <c r="H193" s="18"/>
      <c r="I193" s="18"/>
      <c r="J193" s="18"/>
      <c r="K193" s="18"/>
      <c r="L193" s="18"/>
      <c r="M193" s="18"/>
      <c r="N193" s="18"/>
      <c r="O193" s="18"/>
      <c r="P193" s="18"/>
      <c r="Q193" s="18"/>
      <c r="R193" s="18"/>
      <c r="S193" s="18"/>
      <c r="T193" s="18"/>
      <c r="U193" s="18"/>
      <c r="V193" s="18">
        <v>1</v>
      </c>
      <c r="W193" s="65">
        <v>1</v>
      </c>
      <c r="X193" s="66">
        <f>F193+H193+J193+L193+N193+P193+R193+T193+V193</f>
        <v>1</v>
      </c>
      <c r="Y193" s="65">
        <f>G193+I193+K193+M193+O193+Q193+S193+U193+W193</f>
        <v>1</v>
      </c>
      <c r="Z193">
        <f>SUM(X193:Y193)</f>
        <v>2</v>
      </c>
    </row>
    <row r="194" spans="1:26">
      <c r="B194"/>
      <c r="D194" s="25"/>
      <c r="E194" s="67" t="s">
        <v>48</v>
      </c>
      <c r="F194">
        <f t="shared" ref="F194:Z194" si="21">SUM(F193:F193)</f>
        <v>0</v>
      </c>
      <c r="G194">
        <f t="shared" si="21"/>
        <v>0</v>
      </c>
      <c r="H194">
        <f t="shared" si="21"/>
        <v>0</v>
      </c>
      <c r="I194">
        <f t="shared" si="21"/>
        <v>0</v>
      </c>
      <c r="J194">
        <f t="shared" si="21"/>
        <v>0</v>
      </c>
      <c r="K194">
        <f t="shared" si="21"/>
        <v>0</v>
      </c>
      <c r="L194">
        <f t="shared" si="21"/>
        <v>0</v>
      </c>
      <c r="M194">
        <f t="shared" si="21"/>
        <v>0</v>
      </c>
      <c r="N194">
        <f t="shared" si="21"/>
        <v>0</v>
      </c>
      <c r="O194">
        <f t="shared" si="21"/>
        <v>0</v>
      </c>
      <c r="P194">
        <f t="shared" si="21"/>
        <v>0</v>
      </c>
      <c r="Q194">
        <f t="shared" si="21"/>
        <v>0</v>
      </c>
      <c r="R194">
        <f t="shared" si="21"/>
        <v>0</v>
      </c>
      <c r="S194">
        <f t="shared" si="21"/>
        <v>0</v>
      </c>
      <c r="T194">
        <f t="shared" si="21"/>
        <v>0</v>
      </c>
      <c r="U194">
        <f t="shared" si="21"/>
        <v>0</v>
      </c>
      <c r="V194">
        <f t="shared" si="21"/>
        <v>1</v>
      </c>
      <c r="W194">
        <f t="shared" si="21"/>
        <v>1</v>
      </c>
      <c r="X194">
        <f t="shared" si="21"/>
        <v>1</v>
      </c>
      <c r="Y194">
        <f t="shared" si="21"/>
        <v>1</v>
      </c>
      <c r="Z194">
        <f t="shared" si="21"/>
        <v>2</v>
      </c>
    </row>
    <row r="195" spans="1:26">
      <c r="A195" s="95"/>
      <c r="B195" s="96"/>
      <c r="C195" s="97"/>
      <c r="D195" s="97"/>
      <c r="E195" s="97"/>
      <c r="F195" s="10"/>
      <c r="G195" s="10"/>
      <c r="H195" s="10"/>
      <c r="I195" s="10"/>
      <c r="J195" s="10"/>
      <c r="K195" s="10"/>
      <c r="L195" s="10"/>
      <c r="M195" s="10"/>
      <c r="N195" s="10"/>
      <c r="O195" s="10"/>
      <c r="P195" s="10"/>
      <c r="Q195" s="10"/>
      <c r="R195" s="10"/>
      <c r="S195" s="10"/>
      <c r="T195" s="10"/>
      <c r="U195" s="10"/>
      <c r="V195" s="10"/>
      <c r="W195" s="10"/>
      <c r="X195" s="10"/>
      <c r="Y195" s="10"/>
      <c r="Z195" s="10"/>
    </row>
    <row r="196" spans="1:26">
      <c r="A196" s="49" t="s">
        <v>13</v>
      </c>
      <c r="B196" s="112" t="s">
        <v>594</v>
      </c>
      <c r="C196" s="13" t="s">
        <v>144</v>
      </c>
      <c r="D196" s="13" t="s">
        <v>149</v>
      </c>
      <c r="E196" s="50" t="s">
        <v>150</v>
      </c>
      <c r="F196" s="21"/>
      <c r="G196" s="13"/>
      <c r="H196" s="13"/>
      <c r="I196" s="13"/>
      <c r="J196" s="13"/>
      <c r="K196" s="13"/>
      <c r="L196" s="13"/>
      <c r="M196" s="13"/>
      <c r="N196" s="13"/>
      <c r="O196" s="13">
        <v>1</v>
      </c>
      <c r="P196" s="13"/>
      <c r="Q196" s="13"/>
      <c r="R196" s="13"/>
      <c r="S196" s="13"/>
      <c r="T196" s="13"/>
      <c r="U196" s="13"/>
      <c r="V196" s="13"/>
      <c r="W196" s="15"/>
      <c r="X196" s="19">
        <f t="shared" ref="X196:Y236" si="22">F196+H196+J196+L196+N196+P196+R196+T196+V196</f>
        <v>0</v>
      </c>
      <c r="Y196" s="50">
        <f t="shared" si="22"/>
        <v>1</v>
      </c>
      <c r="Z196">
        <f t="shared" ref="Z196:Z236" si="23">SUM(X196:Y196)</f>
        <v>1</v>
      </c>
    </row>
    <row r="197" spans="1:26">
      <c r="A197" s="51" t="s">
        <v>13</v>
      </c>
      <c r="B197" s="113" t="s">
        <v>607</v>
      </c>
      <c r="C197" s="47" t="s">
        <v>144</v>
      </c>
      <c r="D197" s="47" t="s">
        <v>157</v>
      </c>
      <c r="E197" s="52" t="s">
        <v>158</v>
      </c>
      <c r="F197" s="56"/>
      <c r="G197" s="47"/>
      <c r="H197" s="47"/>
      <c r="I197" s="47"/>
      <c r="J197" s="47"/>
      <c r="K197" s="47"/>
      <c r="L197" s="47"/>
      <c r="M197" s="47"/>
      <c r="N197" s="47">
        <v>1</v>
      </c>
      <c r="O197" s="47">
        <v>1</v>
      </c>
      <c r="P197" s="47"/>
      <c r="Q197" s="47"/>
      <c r="R197" s="47"/>
      <c r="S197" s="47"/>
      <c r="T197" s="47"/>
      <c r="U197" s="47"/>
      <c r="V197" s="47"/>
      <c r="W197" s="48"/>
      <c r="X197" s="61">
        <f t="shared" si="22"/>
        <v>1</v>
      </c>
      <c r="Y197" s="52">
        <f t="shared" si="22"/>
        <v>1</v>
      </c>
      <c r="Z197">
        <f t="shared" si="23"/>
        <v>2</v>
      </c>
    </row>
    <row r="198" spans="1:26">
      <c r="A198" s="51" t="s">
        <v>13</v>
      </c>
      <c r="B198" s="113" t="s">
        <v>600</v>
      </c>
      <c r="C198" s="47" t="s">
        <v>159</v>
      </c>
      <c r="D198" s="47" t="s">
        <v>165</v>
      </c>
      <c r="E198" s="52" t="s">
        <v>166</v>
      </c>
      <c r="F198" s="56"/>
      <c r="G198" s="47"/>
      <c r="H198" s="47"/>
      <c r="I198" s="47"/>
      <c r="J198" s="47"/>
      <c r="K198" s="47"/>
      <c r="L198" s="47"/>
      <c r="M198" s="47">
        <v>1</v>
      </c>
      <c r="N198" s="47"/>
      <c r="O198" s="47"/>
      <c r="P198" s="47"/>
      <c r="Q198" s="47"/>
      <c r="R198" s="47"/>
      <c r="S198" s="47"/>
      <c r="T198" s="47"/>
      <c r="U198" s="47"/>
      <c r="V198" s="47"/>
      <c r="W198" s="48"/>
      <c r="X198" s="61">
        <f t="shared" si="22"/>
        <v>0</v>
      </c>
      <c r="Y198" s="52">
        <f t="shared" si="22"/>
        <v>1</v>
      </c>
      <c r="Z198">
        <f t="shared" si="23"/>
        <v>1</v>
      </c>
    </row>
    <row r="199" spans="1:26">
      <c r="A199" s="51" t="s">
        <v>13</v>
      </c>
      <c r="B199" s="113" t="s">
        <v>596</v>
      </c>
      <c r="C199" s="47" t="s">
        <v>159</v>
      </c>
      <c r="D199" s="47" t="s">
        <v>167</v>
      </c>
      <c r="E199" s="52" t="s">
        <v>168</v>
      </c>
      <c r="F199" s="56"/>
      <c r="G199" s="47"/>
      <c r="H199" s="47"/>
      <c r="I199" s="47"/>
      <c r="J199" s="47"/>
      <c r="K199" s="47"/>
      <c r="L199" s="47"/>
      <c r="M199" s="47"/>
      <c r="N199" s="47"/>
      <c r="O199" s="47"/>
      <c r="P199" s="47"/>
      <c r="Q199" s="47"/>
      <c r="R199" s="47"/>
      <c r="S199" s="47"/>
      <c r="T199" s="47"/>
      <c r="U199" s="47"/>
      <c r="V199" s="47"/>
      <c r="W199" s="48">
        <v>1</v>
      </c>
      <c r="X199" s="61">
        <f t="shared" si="22"/>
        <v>0</v>
      </c>
      <c r="Y199" s="52">
        <f t="shared" si="22"/>
        <v>1</v>
      </c>
      <c r="Z199">
        <f t="shared" si="23"/>
        <v>1</v>
      </c>
    </row>
    <row r="200" spans="1:26">
      <c r="A200" s="51" t="s">
        <v>13</v>
      </c>
      <c r="B200" s="113" t="s">
        <v>610</v>
      </c>
      <c r="C200" s="47" t="s">
        <v>159</v>
      </c>
      <c r="D200" s="47" t="s">
        <v>172</v>
      </c>
      <c r="E200" s="52" t="s">
        <v>173</v>
      </c>
      <c r="F200" s="56"/>
      <c r="G200" s="47"/>
      <c r="H200" s="47"/>
      <c r="I200" s="47"/>
      <c r="J200" s="47"/>
      <c r="K200" s="47"/>
      <c r="L200" s="47"/>
      <c r="M200" s="47"/>
      <c r="N200" s="47"/>
      <c r="O200" s="47">
        <v>1</v>
      </c>
      <c r="P200" s="47"/>
      <c r="Q200" s="47"/>
      <c r="R200" s="47"/>
      <c r="S200" s="47"/>
      <c r="T200" s="47"/>
      <c r="U200" s="47"/>
      <c r="V200" s="47">
        <v>1</v>
      </c>
      <c r="W200" s="48"/>
      <c r="X200" s="61">
        <f t="shared" si="22"/>
        <v>1</v>
      </c>
      <c r="Y200" s="52">
        <f t="shared" si="22"/>
        <v>1</v>
      </c>
      <c r="Z200">
        <f t="shared" si="23"/>
        <v>2</v>
      </c>
    </row>
    <row r="201" spans="1:26">
      <c r="A201" s="51" t="s">
        <v>13</v>
      </c>
      <c r="B201" s="113" t="s">
        <v>611</v>
      </c>
      <c r="C201" s="47" t="s">
        <v>159</v>
      </c>
      <c r="D201" s="47" t="s">
        <v>174</v>
      </c>
      <c r="E201" s="52" t="s">
        <v>175</v>
      </c>
      <c r="F201" s="56"/>
      <c r="G201" s="47"/>
      <c r="H201" s="47"/>
      <c r="I201" s="47"/>
      <c r="J201" s="47"/>
      <c r="K201" s="47"/>
      <c r="L201" s="47"/>
      <c r="M201" s="47"/>
      <c r="N201" s="47"/>
      <c r="O201" s="47"/>
      <c r="P201" s="47"/>
      <c r="Q201" s="47"/>
      <c r="R201" s="47"/>
      <c r="S201" s="47"/>
      <c r="T201" s="47"/>
      <c r="U201" s="47"/>
      <c r="V201" s="47"/>
      <c r="W201" s="48">
        <v>1</v>
      </c>
      <c r="X201" s="61">
        <f t="shared" si="22"/>
        <v>0</v>
      </c>
      <c r="Y201" s="52">
        <f t="shared" si="22"/>
        <v>1</v>
      </c>
      <c r="Z201">
        <f t="shared" si="23"/>
        <v>1</v>
      </c>
    </row>
    <row r="202" spans="1:26">
      <c r="A202" s="51" t="s">
        <v>13</v>
      </c>
      <c r="B202" s="58" t="s">
        <v>632</v>
      </c>
      <c r="C202" s="47" t="s">
        <v>159</v>
      </c>
      <c r="D202" s="47" t="s">
        <v>178</v>
      </c>
      <c r="E202" s="52" t="s">
        <v>179</v>
      </c>
      <c r="F202" s="56"/>
      <c r="G202" s="47"/>
      <c r="H202" s="47"/>
      <c r="I202" s="47"/>
      <c r="J202" s="47"/>
      <c r="K202" s="47"/>
      <c r="L202" s="47"/>
      <c r="M202" s="47"/>
      <c r="N202" s="47"/>
      <c r="O202" s="47"/>
      <c r="P202" s="47"/>
      <c r="Q202" s="47"/>
      <c r="R202" s="47"/>
      <c r="S202" s="47"/>
      <c r="T202" s="47"/>
      <c r="U202" s="47"/>
      <c r="V202" s="47">
        <v>1</v>
      </c>
      <c r="W202" s="48"/>
      <c r="X202" s="61">
        <f t="shared" si="22"/>
        <v>1</v>
      </c>
      <c r="Y202" s="52">
        <f t="shared" si="22"/>
        <v>0</v>
      </c>
      <c r="Z202">
        <f t="shared" si="23"/>
        <v>1</v>
      </c>
    </row>
    <row r="203" spans="1:26">
      <c r="A203" s="51" t="s">
        <v>13</v>
      </c>
      <c r="B203" s="58" t="s">
        <v>634</v>
      </c>
      <c r="C203" s="47" t="s">
        <v>180</v>
      </c>
      <c r="D203" s="47" t="s">
        <v>187</v>
      </c>
      <c r="E203" s="52" t="s">
        <v>188</v>
      </c>
      <c r="F203" s="56"/>
      <c r="G203" s="47"/>
      <c r="H203" s="47"/>
      <c r="I203" s="47"/>
      <c r="J203" s="47"/>
      <c r="K203" s="47"/>
      <c r="L203" s="47"/>
      <c r="M203" s="47"/>
      <c r="N203" s="47"/>
      <c r="O203" s="47"/>
      <c r="P203" s="47"/>
      <c r="Q203" s="47"/>
      <c r="R203" s="47"/>
      <c r="S203" s="47"/>
      <c r="T203" s="47"/>
      <c r="U203" s="47"/>
      <c r="V203" s="47"/>
      <c r="W203" s="48">
        <v>1</v>
      </c>
      <c r="X203" s="61">
        <f t="shared" si="22"/>
        <v>0</v>
      </c>
      <c r="Y203" s="52">
        <f t="shared" si="22"/>
        <v>1</v>
      </c>
      <c r="Z203">
        <f t="shared" si="23"/>
        <v>1</v>
      </c>
    </row>
    <row r="204" spans="1:26">
      <c r="A204" s="51" t="s">
        <v>13</v>
      </c>
      <c r="B204" s="58" t="s">
        <v>642</v>
      </c>
      <c r="C204" s="47" t="s">
        <v>126</v>
      </c>
      <c r="D204" s="47" t="s">
        <v>203</v>
      </c>
      <c r="E204" s="52" t="s">
        <v>204</v>
      </c>
      <c r="F204" s="56"/>
      <c r="G204" s="47"/>
      <c r="H204" s="47"/>
      <c r="I204" s="47"/>
      <c r="J204" s="47"/>
      <c r="K204" s="47"/>
      <c r="L204" s="47"/>
      <c r="M204" s="47"/>
      <c r="N204" s="47"/>
      <c r="O204" s="47"/>
      <c r="P204" s="47"/>
      <c r="Q204" s="47"/>
      <c r="R204" s="47"/>
      <c r="S204" s="47"/>
      <c r="T204" s="47"/>
      <c r="U204" s="47"/>
      <c r="V204" s="47">
        <v>1</v>
      </c>
      <c r="W204" s="48"/>
      <c r="X204" s="61">
        <f t="shared" si="22"/>
        <v>1</v>
      </c>
      <c r="Y204" s="52">
        <f t="shared" si="22"/>
        <v>0</v>
      </c>
      <c r="Z204">
        <f t="shared" si="23"/>
        <v>1</v>
      </c>
    </row>
    <row r="205" spans="1:26">
      <c r="A205" s="51" t="s">
        <v>13</v>
      </c>
      <c r="B205" s="58" t="s">
        <v>644</v>
      </c>
      <c r="C205" s="47" t="s">
        <v>159</v>
      </c>
      <c r="D205" s="47" t="s">
        <v>207</v>
      </c>
      <c r="E205" s="52" t="s">
        <v>208</v>
      </c>
      <c r="F205" s="56"/>
      <c r="G205" s="47"/>
      <c r="H205" s="47"/>
      <c r="I205" s="47"/>
      <c r="J205" s="47">
        <v>1</v>
      </c>
      <c r="K205" s="47">
        <v>1</v>
      </c>
      <c r="L205" s="47"/>
      <c r="M205" s="47"/>
      <c r="N205" s="47"/>
      <c r="O205" s="47"/>
      <c r="P205" s="47"/>
      <c r="Q205" s="47"/>
      <c r="R205" s="47">
        <v>1</v>
      </c>
      <c r="S205" s="47"/>
      <c r="T205" s="47"/>
      <c r="U205" s="47"/>
      <c r="V205" s="47">
        <v>2</v>
      </c>
      <c r="W205" s="48">
        <v>1</v>
      </c>
      <c r="X205" s="61">
        <f t="shared" si="22"/>
        <v>4</v>
      </c>
      <c r="Y205" s="52">
        <f t="shared" si="22"/>
        <v>2</v>
      </c>
      <c r="Z205">
        <f t="shared" si="23"/>
        <v>6</v>
      </c>
    </row>
    <row r="206" spans="1:26">
      <c r="A206" s="51" t="s">
        <v>13</v>
      </c>
      <c r="B206" s="58" t="s">
        <v>645</v>
      </c>
      <c r="C206" s="47" t="s">
        <v>159</v>
      </c>
      <c r="D206" s="47" t="s">
        <v>209</v>
      </c>
      <c r="E206" s="52" t="s">
        <v>210</v>
      </c>
      <c r="F206" s="56">
        <v>1</v>
      </c>
      <c r="G206" s="47"/>
      <c r="H206" s="47"/>
      <c r="I206" s="47"/>
      <c r="J206" s="47">
        <v>2</v>
      </c>
      <c r="K206" s="47">
        <v>1</v>
      </c>
      <c r="L206" s="47"/>
      <c r="M206" s="47"/>
      <c r="N206" s="47">
        <v>2</v>
      </c>
      <c r="O206" s="47"/>
      <c r="P206" s="47">
        <v>1</v>
      </c>
      <c r="Q206" s="47">
        <v>2</v>
      </c>
      <c r="R206" s="47">
        <v>1</v>
      </c>
      <c r="S206" s="47">
        <v>1</v>
      </c>
      <c r="T206" s="47"/>
      <c r="U206" s="47"/>
      <c r="V206" s="47">
        <v>24</v>
      </c>
      <c r="W206" s="48">
        <v>5</v>
      </c>
      <c r="X206" s="61">
        <f t="shared" ref="X206:X215" si="24">F206+H206+J206+L206+N206+P206+R206+T206+V206</f>
        <v>31</v>
      </c>
      <c r="Y206" s="52">
        <f t="shared" ref="Y206:Y215" si="25">G206+I206+K206+M206+O206+Q206+S206+U206+W206</f>
        <v>9</v>
      </c>
      <c r="Z206">
        <f t="shared" ref="Z206:Z215" si="26">SUM(X206:Y206)</f>
        <v>40</v>
      </c>
    </row>
    <row r="207" spans="1:26">
      <c r="A207" s="51" t="s">
        <v>13</v>
      </c>
      <c r="B207" s="58" t="s">
        <v>646</v>
      </c>
      <c r="C207" s="47" t="s">
        <v>159</v>
      </c>
      <c r="D207" s="47" t="s">
        <v>211</v>
      </c>
      <c r="E207" s="52" t="s">
        <v>212</v>
      </c>
      <c r="F207" s="56"/>
      <c r="G207" s="47">
        <v>1</v>
      </c>
      <c r="H207" s="47"/>
      <c r="I207" s="47"/>
      <c r="J207" s="47"/>
      <c r="K207" s="47">
        <v>1</v>
      </c>
      <c r="L207" s="47"/>
      <c r="M207" s="47">
        <v>1</v>
      </c>
      <c r="N207" s="47"/>
      <c r="O207" s="47"/>
      <c r="P207" s="47"/>
      <c r="Q207" s="47"/>
      <c r="R207" s="47"/>
      <c r="S207" s="47"/>
      <c r="T207" s="47"/>
      <c r="U207" s="47"/>
      <c r="V207" s="47">
        <v>8</v>
      </c>
      <c r="W207" s="48">
        <v>7</v>
      </c>
      <c r="X207" s="61">
        <f t="shared" si="24"/>
        <v>8</v>
      </c>
      <c r="Y207" s="52">
        <f t="shared" si="25"/>
        <v>10</v>
      </c>
      <c r="Z207">
        <f t="shared" si="26"/>
        <v>18</v>
      </c>
    </row>
    <row r="208" spans="1:26">
      <c r="A208" s="51" t="s">
        <v>13</v>
      </c>
      <c r="B208" s="58" t="s">
        <v>647</v>
      </c>
      <c r="C208" s="47" t="s">
        <v>159</v>
      </c>
      <c r="D208" s="47" t="s">
        <v>213</v>
      </c>
      <c r="E208" s="52" t="s">
        <v>214</v>
      </c>
      <c r="F208" s="56"/>
      <c r="G208" s="47"/>
      <c r="H208" s="47"/>
      <c r="I208" s="47"/>
      <c r="J208" s="47"/>
      <c r="K208" s="47"/>
      <c r="L208" s="47"/>
      <c r="M208" s="47"/>
      <c r="N208" s="47">
        <v>2</v>
      </c>
      <c r="O208" s="47">
        <v>1</v>
      </c>
      <c r="P208" s="47"/>
      <c r="Q208" s="47"/>
      <c r="R208" s="47">
        <v>1</v>
      </c>
      <c r="S208" s="47"/>
      <c r="T208" s="47"/>
      <c r="U208" s="47"/>
      <c r="V208" s="47">
        <v>4</v>
      </c>
      <c r="W208" s="48">
        <v>1</v>
      </c>
      <c r="X208" s="61">
        <f t="shared" si="24"/>
        <v>7</v>
      </c>
      <c r="Y208" s="52">
        <f t="shared" si="25"/>
        <v>2</v>
      </c>
      <c r="Z208">
        <f t="shared" si="26"/>
        <v>9</v>
      </c>
    </row>
    <row r="209" spans="1:26">
      <c r="A209" s="51" t="s">
        <v>13</v>
      </c>
      <c r="B209" s="58" t="s">
        <v>648</v>
      </c>
      <c r="C209" s="47" t="s">
        <v>159</v>
      </c>
      <c r="D209" s="47" t="s">
        <v>215</v>
      </c>
      <c r="E209" s="52" t="s">
        <v>216</v>
      </c>
      <c r="F209" s="56"/>
      <c r="G209" s="47">
        <v>1</v>
      </c>
      <c r="H209" s="47"/>
      <c r="I209" s="47"/>
      <c r="J209" s="47"/>
      <c r="K209" s="47"/>
      <c r="L209" s="47">
        <v>1</v>
      </c>
      <c r="M209" s="47"/>
      <c r="N209" s="47">
        <v>2</v>
      </c>
      <c r="O209" s="47">
        <v>3</v>
      </c>
      <c r="P209" s="47"/>
      <c r="Q209" s="47">
        <v>1</v>
      </c>
      <c r="R209" s="47">
        <v>1</v>
      </c>
      <c r="S209" s="47">
        <v>2</v>
      </c>
      <c r="T209" s="47"/>
      <c r="U209" s="47"/>
      <c r="V209" s="47">
        <v>8</v>
      </c>
      <c r="W209" s="48">
        <v>10</v>
      </c>
      <c r="X209" s="61">
        <f t="shared" si="24"/>
        <v>12</v>
      </c>
      <c r="Y209" s="52">
        <f t="shared" si="25"/>
        <v>17</v>
      </c>
      <c r="Z209">
        <f t="shared" si="26"/>
        <v>29</v>
      </c>
    </row>
    <row r="210" spans="1:26">
      <c r="A210" s="51" t="s">
        <v>13</v>
      </c>
      <c r="B210" s="58" t="s">
        <v>650</v>
      </c>
      <c r="C210" s="47" t="s">
        <v>180</v>
      </c>
      <c r="D210" s="47" t="s">
        <v>219</v>
      </c>
      <c r="E210" s="52" t="s">
        <v>651</v>
      </c>
      <c r="F210" s="56"/>
      <c r="G210" s="47"/>
      <c r="H210" s="47"/>
      <c r="I210" s="47"/>
      <c r="J210" s="47"/>
      <c r="K210" s="47"/>
      <c r="L210" s="47"/>
      <c r="M210" s="47"/>
      <c r="N210" s="47"/>
      <c r="O210" s="47"/>
      <c r="P210" s="47"/>
      <c r="Q210" s="47"/>
      <c r="R210" s="47"/>
      <c r="S210" s="47"/>
      <c r="T210" s="47"/>
      <c r="U210" s="47"/>
      <c r="V210" s="47"/>
      <c r="W210" s="48">
        <v>3</v>
      </c>
      <c r="X210" s="61">
        <f t="shared" si="24"/>
        <v>0</v>
      </c>
      <c r="Y210" s="52">
        <f t="shared" si="25"/>
        <v>3</v>
      </c>
      <c r="Z210">
        <f t="shared" si="26"/>
        <v>3</v>
      </c>
    </row>
    <row r="211" spans="1:26">
      <c r="A211" s="51" t="s">
        <v>13</v>
      </c>
      <c r="B211" s="58" t="s">
        <v>652</v>
      </c>
      <c r="C211" s="47" t="s">
        <v>180</v>
      </c>
      <c r="D211" s="47" t="s">
        <v>221</v>
      </c>
      <c r="E211" s="52" t="s">
        <v>653</v>
      </c>
      <c r="F211" s="56"/>
      <c r="G211" s="47"/>
      <c r="H211" s="47"/>
      <c r="I211" s="47"/>
      <c r="J211" s="47"/>
      <c r="K211" s="47"/>
      <c r="L211" s="47"/>
      <c r="M211" s="47">
        <v>1</v>
      </c>
      <c r="N211" s="47"/>
      <c r="O211" s="47"/>
      <c r="P211" s="47"/>
      <c r="Q211" s="47"/>
      <c r="R211" s="47"/>
      <c r="S211" s="47"/>
      <c r="T211" s="47"/>
      <c r="U211" s="47"/>
      <c r="V211" s="47"/>
      <c r="W211" s="48"/>
      <c r="X211" s="61">
        <f t="shared" si="24"/>
        <v>0</v>
      </c>
      <c r="Y211" s="52">
        <f t="shared" si="25"/>
        <v>1</v>
      </c>
      <c r="Z211">
        <f t="shared" si="26"/>
        <v>1</v>
      </c>
    </row>
    <row r="212" spans="1:26">
      <c r="A212" s="51" t="s">
        <v>13</v>
      </c>
      <c r="B212" s="58" t="s">
        <v>654</v>
      </c>
      <c r="C212" s="47" t="s">
        <v>159</v>
      </c>
      <c r="D212" s="47" t="s">
        <v>225</v>
      </c>
      <c r="E212" s="52" t="s">
        <v>226</v>
      </c>
      <c r="F212" s="56"/>
      <c r="G212" s="47"/>
      <c r="H212" s="47"/>
      <c r="I212" s="47"/>
      <c r="J212" s="47"/>
      <c r="K212" s="47"/>
      <c r="L212" s="47"/>
      <c r="M212" s="47"/>
      <c r="N212" s="47">
        <v>1</v>
      </c>
      <c r="O212" s="47">
        <v>2</v>
      </c>
      <c r="P212" s="47"/>
      <c r="Q212" s="47"/>
      <c r="R212" s="47">
        <v>1</v>
      </c>
      <c r="S212" s="47"/>
      <c r="T212" s="47"/>
      <c r="U212" s="47"/>
      <c r="V212" s="47">
        <v>3</v>
      </c>
      <c r="W212" s="48">
        <v>10</v>
      </c>
      <c r="X212" s="61">
        <f t="shared" si="24"/>
        <v>5</v>
      </c>
      <c r="Y212" s="52">
        <f t="shared" si="25"/>
        <v>12</v>
      </c>
      <c r="Z212">
        <f t="shared" si="26"/>
        <v>17</v>
      </c>
    </row>
    <row r="213" spans="1:26">
      <c r="A213" s="51" t="s">
        <v>13</v>
      </c>
      <c r="B213" s="58" t="s">
        <v>655</v>
      </c>
      <c r="C213" s="47" t="s">
        <v>159</v>
      </c>
      <c r="D213" s="47" t="s">
        <v>227</v>
      </c>
      <c r="E213" s="52" t="s">
        <v>228</v>
      </c>
      <c r="F213" s="56"/>
      <c r="G213" s="47"/>
      <c r="H213" s="47"/>
      <c r="I213" s="47"/>
      <c r="J213" s="47"/>
      <c r="K213" s="47"/>
      <c r="L213" s="47"/>
      <c r="M213" s="47"/>
      <c r="N213" s="47"/>
      <c r="O213" s="47"/>
      <c r="P213" s="47"/>
      <c r="Q213" s="47"/>
      <c r="R213" s="47"/>
      <c r="S213" s="47"/>
      <c r="T213" s="47"/>
      <c r="U213" s="47"/>
      <c r="V213" s="47">
        <v>1</v>
      </c>
      <c r="W213" s="48">
        <v>2</v>
      </c>
      <c r="X213" s="61">
        <f t="shared" si="24"/>
        <v>1</v>
      </c>
      <c r="Y213" s="52">
        <f t="shared" si="25"/>
        <v>2</v>
      </c>
      <c r="Z213">
        <f t="shared" si="26"/>
        <v>3</v>
      </c>
    </row>
    <row r="214" spans="1:26">
      <c r="A214" s="51" t="s">
        <v>13</v>
      </c>
      <c r="B214" s="58" t="s">
        <v>657</v>
      </c>
      <c r="C214" s="47" t="s">
        <v>159</v>
      </c>
      <c r="D214" s="47" t="s">
        <v>583</v>
      </c>
      <c r="E214" s="52" t="s">
        <v>236</v>
      </c>
      <c r="F214" s="56"/>
      <c r="G214" s="47"/>
      <c r="H214" s="47"/>
      <c r="I214" s="47"/>
      <c r="J214" s="47"/>
      <c r="K214" s="47"/>
      <c r="L214" s="47"/>
      <c r="M214" s="47"/>
      <c r="N214" s="47"/>
      <c r="O214" s="47"/>
      <c r="P214" s="47"/>
      <c r="Q214" s="47"/>
      <c r="R214" s="47"/>
      <c r="S214" s="47"/>
      <c r="T214" s="47"/>
      <c r="U214" s="47"/>
      <c r="V214" s="47"/>
      <c r="W214" s="48">
        <v>1</v>
      </c>
      <c r="X214" s="61">
        <f t="shared" si="24"/>
        <v>0</v>
      </c>
      <c r="Y214" s="52">
        <f t="shared" si="25"/>
        <v>1</v>
      </c>
      <c r="Z214">
        <f t="shared" si="26"/>
        <v>1</v>
      </c>
    </row>
    <row r="215" spans="1:26">
      <c r="A215" s="51" t="s">
        <v>13</v>
      </c>
      <c r="B215" s="58" t="s">
        <v>657</v>
      </c>
      <c r="C215" s="47" t="s">
        <v>144</v>
      </c>
      <c r="D215" s="47" t="s">
        <v>235</v>
      </c>
      <c r="E215" s="52" t="s">
        <v>236</v>
      </c>
      <c r="F215" s="56"/>
      <c r="G215" s="47">
        <v>1</v>
      </c>
      <c r="H215" s="47"/>
      <c r="I215" s="47"/>
      <c r="J215" s="47"/>
      <c r="K215" s="47"/>
      <c r="L215" s="47"/>
      <c r="M215" s="47"/>
      <c r="N215" s="47"/>
      <c r="O215" s="47"/>
      <c r="P215" s="47"/>
      <c r="Q215" s="47"/>
      <c r="R215" s="47"/>
      <c r="S215" s="47"/>
      <c r="T215" s="47"/>
      <c r="U215" s="47"/>
      <c r="V215" s="47"/>
      <c r="W215" s="48">
        <v>2</v>
      </c>
      <c r="X215" s="61">
        <f t="shared" si="24"/>
        <v>0</v>
      </c>
      <c r="Y215" s="52">
        <f t="shared" si="25"/>
        <v>3</v>
      </c>
      <c r="Z215">
        <f t="shared" si="26"/>
        <v>3</v>
      </c>
    </row>
    <row r="216" spans="1:26">
      <c r="A216" s="51" t="s">
        <v>13</v>
      </c>
      <c r="B216" s="16" t="s">
        <v>657</v>
      </c>
      <c r="C216" s="47" t="s">
        <v>144</v>
      </c>
      <c r="D216" s="47" t="s">
        <v>237</v>
      </c>
      <c r="E216" s="52" t="s">
        <v>234</v>
      </c>
      <c r="F216" s="56"/>
      <c r="G216" s="47"/>
      <c r="H216" s="47"/>
      <c r="I216" s="47"/>
      <c r="J216" s="47"/>
      <c r="K216" s="47"/>
      <c r="L216" s="47"/>
      <c r="M216" s="47"/>
      <c r="N216" s="47"/>
      <c r="O216" s="47"/>
      <c r="P216" s="47"/>
      <c r="Q216" s="47"/>
      <c r="R216" s="47"/>
      <c r="S216" s="47"/>
      <c r="T216" s="47"/>
      <c r="U216" s="47"/>
      <c r="V216" s="47">
        <v>1</v>
      </c>
      <c r="W216" s="48"/>
      <c r="X216" s="61">
        <f t="shared" si="22"/>
        <v>1</v>
      </c>
      <c r="Y216" s="52">
        <f t="shared" si="22"/>
        <v>0</v>
      </c>
      <c r="Z216">
        <f t="shared" si="23"/>
        <v>1</v>
      </c>
    </row>
    <row r="217" spans="1:26">
      <c r="A217" s="51" t="s">
        <v>13</v>
      </c>
      <c r="B217" s="16" t="s">
        <v>658</v>
      </c>
      <c r="C217" s="47" t="s">
        <v>144</v>
      </c>
      <c r="D217" s="47" t="s">
        <v>238</v>
      </c>
      <c r="E217" s="52" t="s">
        <v>239</v>
      </c>
      <c r="F217" s="56"/>
      <c r="G217" s="47"/>
      <c r="H217" s="47"/>
      <c r="I217" s="47"/>
      <c r="J217" s="47"/>
      <c r="K217" s="47"/>
      <c r="L217" s="47"/>
      <c r="M217" s="47"/>
      <c r="N217" s="47"/>
      <c r="O217" s="47"/>
      <c r="P217" s="47"/>
      <c r="Q217" s="47"/>
      <c r="R217" s="47"/>
      <c r="S217" s="47"/>
      <c r="T217" s="47"/>
      <c r="U217" s="47"/>
      <c r="V217" s="47">
        <v>1</v>
      </c>
      <c r="W217" s="48">
        <v>1</v>
      </c>
      <c r="X217" s="61">
        <f t="shared" si="22"/>
        <v>1</v>
      </c>
      <c r="Y217" s="52">
        <f t="shared" si="22"/>
        <v>1</v>
      </c>
      <c r="Z217">
        <f t="shared" si="23"/>
        <v>2</v>
      </c>
    </row>
    <row r="218" spans="1:26">
      <c r="A218" s="51" t="s">
        <v>13</v>
      </c>
      <c r="B218" s="16" t="s">
        <v>660</v>
      </c>
      <c r="C218" s="47" t="s">
        <v>144</v>
      </c>
      <c r="D218" s="47" t="s">
        <v>242</v>
      </c>
      <c r="E218" s="52" t="s">
        <v>243</v>
      </c>
      <c r="F218" s="56"/>
      <c r="G218" s="47">
        <v>1</v>
      </c>
      <c r="H218" s="47"/>
      <c r="I218" s="47"/>
      <c r="J218" s="47"/>
      <c r="K218" s="47"/>
      <c r="L218" s="47"/>
      <c r="M218" s="47"/>
      <c r="N218" s="47"/>
      <c r="O218" s="47"/>
      <c r="P218" s="47"/>
      <c r="Q218" s="47"/>
      <c r="R218" s="47"/>
      <c r="S218" s="47"/>
      <c r="T218" s="47"/>
      <c r="U218" s="47"/>
      <c r="V218" s="47">
        <v>3</v>
      </c>
      <c r="W218" s="48">
        <v>2</v>
      </c>
      <c r="X218" s="61">
        <f t="shared" si="22"/>
        <v>3</v>
      </c>
      <c r="Y218" s="52">
        <f t="shared" si="22"/>
        <v>3</v>
      </c>
      <c r="Z218">
        <f t="shared" si="23"/>
        <v>6</v>
      </c>
    </row>
    <row r="219" spans="1:26">
      <c r="A219" s="51" t="s">
        <v>13</v>
      </c>
      <c r="B219" s="16" t="s">
        <v>661</v>
      </c>
      <c r="C219" s="47" t="s">
        <v>159</v>
      </c>
      <c r="D219" s="47" t="s">
        <v>244</v>
      </c>
      <c r="E219" s="52" t="s">
        <v>245</v>
      </c>
      <c r="F219" s="56"/>
      <c r="G219" s="47"/>
      <c r="H219" s="47"/>
      <c r="I219" s="47"/>
      <c r="J219" s="47"/>
      <c r="K219" s="47"/>
      <c r="L219" s="47"/>
      <c r="M219" s="47"/>
      <c r="N219" s="47"/>
      <c r="O219" s="47"/>
      <c r="P219" s="47"/>
      <c r="Q219" s="47"/>
      <c r="R219" s="47"/>
      <c r="S219" s="47"/>
      <c r="T219" s="47"/>
      <c r="U219" s="47"/>
      <c r="V219" s="47"/>
      <c r="W219" s="48">
        <v>5</v>
      </c>
      <c r="X219" s="61">
        <f t="shared" si="22"/>
        <v>0</v>
      </c>
      <c r="Y219" s="52">
        <f t="shared" si="22"/>
        <v>5</v>
      </c>
      <c r="Z219">
        <f t="shared" si="23"/>
        <v>5</v>
      </c>
    </row>
    <row r="220" spans="1:26">
      <c r="A220" s="51" t="s">
        <v>13</v>
      </c>
      <c r="B220" s="16" t="s">
        <v>663</v>
      </c>
      <c r="C220" s="47" t="s">
        <v>180</v>
      </c>
      <c r="D220" s="47" t="s">
        <v>250</v>
      </c>
      <c r="E220" s="52" t="s">
        <v>251</v>
      </c>
      <c r="F220" s="56"/>
      <c r="G220" s="47"/>
      <c r="H220" s="47"/>
      <c r="I220" s="47"/>
      <c r="J220" s="47"/>
      <c r="K220" s="47"/>
      <c r="L220" s="47">
        <v>1</v>
      </c>
      <c r="M220" s="47"/>
      <c r="N220" s="47"/>
      <c r="O220" s="47"/>
      <c r="P220" s="47"/>
      <c r="Q220" s="47"/>
      <c r="R220" s="47"/>
      <c r="S220" s="47"/>
      <c r="T220" s="47"/>
      <c r="U220" s="47"/>
      <c r="V220" s="47"/>
      <c r="W220" s="48"/>
      <c r="X220" s="61">
        <f t="shared" si="22"/>
        <v>1</v>
      </c>
      <c r="Y220" s="52">
        <f t="shared" si="22"/>
        <v>0</v>
      </c>
      <c r="Z220">
        <f t="shared" si="23"/>
        <v>1</v>
      </c>
    </row>
    <row r="221" spans="1:26">
      <c r="A221" s="51" t="s">
        <v>13</v>
      </c>
      <c r="B221" s="16" t="s">
        <v>666</v>
      </c>
      <c r="C221" s="47" t="s">
        <v>159</v>
      </c>
      <c r="D221" s="47" t="s">
        <v>258</v>
      </c>
      <c r="E221" s="52" t="s">
        <v>259</v>
      </c>
      <c r="F221" s="56"/>
      <c r="G221" s="47"/>
      <c r="H221" s="47"/>
      <c r="I221" s="47"/>
      <c r="J221" s="47"/>
      <c r="K221" s="47"/>
      <c r="L221" s="47"/>
      <c r="M221" s="47"/>
      <c r="N221" s="47"/>
      <c r="O221" s="47"/>
      <c r="P221" s="47"/>
      <c r="Q221" s="47"/>
      <c r="R221" s="47"/>
      <c r="S221" s="47"/>
      <c r="T221" s="47"/>
      <c r="U221" s="47"/>
      <c r="V221" s="47"/>
      <c r="W221" s="48">
        <v>1</v>
      </c>
      <c r="X221" s="61">
        <f t="shared" si="22"/>
        <v>0</v>
      </c>
      <c r="Y221" s="52">
        <f t="shared" si="22"/>
        <v>1</v>
      </c>
      <c r="Z221">
        <f t="shared" si="23"/>
        <v>1</v>
      </c>
    </row>
    <row r="222" spans="1:26">
      <c r="A222" s="51" t="s">
        <v>13</v>
      </c>
      <c r="B222" s="16" t="s">
        <v>668</v>
      </c>
      <c r="C222" s="47" t="s">
        <v>159</v>
      </c>
      <c r="D222" s="47" t="s">
        <v>266</v>
      </c>
      <c r="E222" s="52" t="s">
        <v>267</v>
      </c>
      <c r="F222" s="56"/>
      <c r="G222" s="47"/>
      <c r="H222" s="47"/>
      <c r="I222" s="47"/>
      <c r="J222" s="47"/>
      <c r="K222" s="47"/>
      <c r="L222" s="47"/>
      <c r="M222" s="47"/>
      <c r="N222" s="47"/>
      <c r="O222" s="47"/>
      <c r="P222" s="47"/>
      <c r="Q222" s="47"/>
      <c r="R222" s="47"/>
      <c r="S222" s="47"/>
      <c r="T222" s="47"/>
      <c r="U222" s="47"/>
      <c r="V222" s="47">
        <v>2</v>
      </c>
      <c r="W222" s="48"/>
      <c r="X222" s="61">
        <f t="shared" si="22"/>
        <v>2</v>
      </c>
      <c r="Y222" s="52">
        <f t="shared" si="22"/>
        <v>0</v>
      </c>
      <c r="Z222">
        <f t="shared" si="23"/>
        <v>2</v>
      </c>
    </row>
    <row r="223" spans="1:26">
      <c r="A223" s="51" t="s">
        <v>13</v>
      </c>
      <c r="B223" s="16" t="s">
        <v>670</v>
      </c>
      <c r="C223" s="47" t="s">
        <v>159</v>
      </c>
      <c r="D223" s="47" t="s">
        <v>270</v>
      </c>
      <c r="E223" s="52" t="s">
        <v>271</v>
      </c>
      <c r="F223" s="56"/>
      <c r="G223" s="47"/>
      <c r="H223" s="47"/>
      <c r="I223" s="47">
        <v>1</v>
      </c>
      <c r="J223" s="47"/>
      <c r="K223" s="47"/>
      <c r="L223" s="47"/>
      <c r="M223" s="47">
        <v>1</v>
      </c>
      <c r="N223" s="47"/>
      <c r="O223" s="47"/>
      <c r="P223" s="47"/>
      <c r="Q223" s="47"/>
      <c r="R223" s="47"/>
      <c r="S223" s="47"/>
      <c r="T223" s="47"/>
      <c r="U223" s="47"/>
      <c r="V223" s="47"/>
      <c r="W223" s="48">
        <v>11</v>
      </c>
      <c r="X223" s="61">
        <f t="shared" si="22"/>
        <v>0</v>
      </c>
      <c r="Y223" s="52">
        <f t="shared" si="22"/>
        <v>13</v>
      </c>
      <c r="Z223">
        <f t="shared" si="23"/>
        <v>13</v>
      </c>
    </row>
    <row r="224" spans="1:26">
      <c r="A224" s="51" t="s">
        <v>13</v>
      </c>
      <c r="B224" s="16" t="s">
        <v>670</v>
      </c>
      <c r="C224" s="47" t="s">
        <v>159</v>
      </c>
      <c r="D224" s="47" t="s">
        <v>272</v>
      </c>
      <c r="E224" s="52" t="s">
        <v>273</v>
      </c>
      <c r="F224" s="56"/>
      <c r="G224" s="47">
        <v>1</v>
      </c>
      <c r="H224" s="47"/>
      <c r="I224" s="47"/>
      <c r="J224" s="47"/>
      <c r="K224" s="47"/>
      <c r="L224" s="47"/>
      <c r="M224" s="47"/>
      <c r="N224" s="47"/>
      <c r="O224" s="47">
        <v>1</v>
      </c>
      <c r="P224" s="47"/>
      <c r="Q224" s="47"/>
      <c r="R224" s="47"/>
      <c r="S224" s="47"/>
      <c r="T224" s="47"/>
      <c r="U224" s="47"/>
      <c r="V224" s="47"/>
      <c r="W224" s="48">
        <v>1</v>
      </c>
      <c r="X224" s="61">
        <f t="shared" si="22"/>
        <v>0</v>
      </c>
      <c r="Y224" s="52">
        <f t="shared" si="22"/>
        <v>3</v>
      </c>
      <c r="Z224">
        <f t="shared" si="23"/>
        <v>3</v>
      </c>
    </row>
    <row r="225" spans="1:26">
      <c r="A225" s="51" t="s">
        <v>13</v>
      </c>
      <c r="B225" s="16" t="s">
        <v>675</v>
      </c>
      <c r="C225" s="47" t="s">
        <v>159</v>
      </c>
      <c r="D225" s="47" t="s">
        <v>284</v>
      </c>
      <c r="E225" s="52" t="s">
        <v>285</v>
      </c>
      <c r="F225" s="56"/>
      <c r="G225" s="47"/>
      <c r="H225" s="47"/>
      <c r="I225" s="47"/>
      <c r="J225" s="47"/>
      <c r="K225" s="47"/>
      <c r="L225" s="47"/>
      <c r="M225" s="47"/>
      <c r="N225" s="47">
        <v>1</v>
      </c>
      <c r="O225" s="47"/>
      <c r="P225" s="47"/>
      <c r="Q225" s="47">
        <v>1</v>
      </c>
      <c r="R225" s="47"/>
      <c r="S225" s="47"/>
      <c r="T225" s="47"/>
      <c r="U225" s="47"/>
      <c r="V225" s="47"/>
      <c r="W225" s="48">
        <v>2</v>
      </c>
      <c r="X225" s="61">
        <f t="shared" si="22"/>
        <v>1</v>
      </c>
      <c r="Y225" s="52">
        <f t="shared" si="22"/>
        <v>3</v>
      </c>
      <c r="Z225">
        <f t="shared" si="23"/>
        <v>4</v>
      </c>
    </row>
    <row r="226" spans="1:26">
      <c r="A226" s="51" t="s">
        <v>13</v>
      </c>
      <c r="B226" s="16" t="s">
        <v>676</v>
      </c>
      <c r="C226" s="47" t="s">
        <v>159</v>
      </c>
      <c r="D226" s="47" t="s">
        <v>286</v>
      </c>
      <c r="E226" s="52" t="s">
        <v>287</v>
      </c>
      <c r="F226" s="56"/>
      <c r="G226" s="47"/>
      <c r="H226" s="47"/>
      <c r="I226" s="47"/>
      <c r="J226" s="47"/>
      <c r="K226" s="47"/>
      <c r="L226" s="47"/>
      <c r="M226" s="47"/>
      <c r="N226" s="47"/>
      <c r="O226" s="47">
        <v>1</v>
      </c>
      <c r="P226" s="47"/>
      <c r="Q226" s="47"/>
      <c r="R226" s="47"/>
      <c r="S226" s="47"/>
      <c r="T226" s="47"/>
      <c r="U226" s="47"/>
      <c r="V226" s="47"/>
      <c r="W226" s="48"/>
      <c r="X226" s="61">
        <f t="shared" si="22"/>
        <v>0</v>
      </c>
      <c r="Y226" s="52">
        <f t="shared" si="22"/>
        <v>1</v>
      </c>
      <c r="Z226">
        <f t="shared" si="23"/>
        <v>1</v>
      </c>
    </row>
    <row r="227" spans="1:26">
      <c r="A227" s="51" t="s">
        <v>13</v>
      </c>
      <c r="B227" s="16" t="s">
        <v>678</v>
      </c>
      <c r="C227" s="47" t="s">
        <v>159</v>
      </c>
      <c r="D227" s="47" t="s">
        <v>292</v>
      </c>
      <c r="E227" s="52" t="s">
        <v>293</v>
      </c>
      <c r="F227" s="56"/>
      <c r="G227" s="47"/>
      <c r="H227" s="47"/>
      <c r="I227" s="47"/>
      <c r="J227" s="47"/>
      <c r="K227" s="47"/>
      <c r="L227" s="47"/>
      <c r="M227" s="47"/>
      <c r="N227" s="47"/>
      <c r="O227" s="47"/>
      <c r="P227" s="47"/>
      <c r="Q227" s="47"/>
      <c r="R227" s="47"/>
      <c r="S227" s="47"/>
      <c r="T227" s="47"/>
      <c r="U227" s="47"/>
      <c r="V227" s="47">
        <v>1</v>
      </c>
      <c r="W227" s="48">
        <v>1</v>
      </c>
      <c r="X227" s="61">
        <f t="shared" si="22"/>
        <v>1</v>
      </c>
      <c r="Y227" s="52">
        <f t="shared" si="22"/>
        <v>1</v>
      </c>
      <c r="Z227">
        <f t="shared" si="23"/>
        <v>2</v>
      </c>
    </row>
    <row r="228" spans="1:26">
      <c r="A228" s="51" t="s">
        <v>13</v>
      </c>
      <c r="B228" s="16" t="s">
        <v>679</v>
      </c>
      <c r="C228" s="47" t="s">
        <v>159</v>
      </c>
      <c r="D228" s="47" t="s">
        <v>294</v>
      </c>
      <c r="E228" s="52" t="s">
        <v>295</v>
      </c>
      <c r="F228" s="56"/>
      <c r="G228" s="47"/>
      <c r="H228" s="47"/>
      <c r="I228" s="47"/>
      <c r="J228" s="47"/>
      <c r="K228" s="47"/>
      <c r="L228" s="47"/>
      <c r="M228" s="47"/>
      <c r="N228" s="47">
        <v>1</v>
      </c>
      <c r="O228" s="47">
        <v>1</v>
      </c>
      <c r="P228" s="47"/>
      <c r="Q228" s="47"/>
      <c r="R228" s="47"/>
      <c r="S228" s="47"/>
      <c r="T228" s="47"/>
      <c r="U228" s="47"/>
      <c r="V228" s="47">
        <v>1</v>
      </c>
      <c r="W228" s="48">
        <v>1</v>
      </c>
      <c r="X228" s="61">
        <f t="shared" si="22"/>
        <v>2</v>
      </c>
      <c r="Y228" s="52">
        <f t="shared" si="22"/>
        <v>2</v>
      </c>
      <c r="Z228">
        <f t="shared" si="23"/>
        <v>4</v>
      </c>
    </row>
    <row r="229" spans="1:26">
      <c r="A229" s="51" t="s">
        <v>13</v>
      </c>
      <c r="B229" s="16" t="s">
        <v>690</v>
      </c>
      <c r="C229" s="47" t="s">
        <v>325</v>
      </c>
      <c r="D229" s="47" t="s">
        <v>326</v>
      </c>
      <c r="E229" s="52" t="s">
        <v>327</v>
      </c>
      <c r="F229" s="56"/>
      <c r="G229" s="47"/>
      <c r="H229" s="47"/>
      <c r="I229" s="47"/>
      <c r="J229" s="47"/>
      <c r="K229" s="47"/>
      <c r="L229" s="47"/>
      <c r="M229" s="47">
        <v>1</v>
      </c>
      <c r="N229" s="47"/>
      <c r="O229" s="47"/>
      <c r="P229" s="47"/>
      <c r="Q229" s="47"/>
      <c r="R229" s="47"/>
      <c r="S229" s="47"/>
      <c r="T229" s="47"/>
      <c r="U229" s="47"/>
      <c r="V229" s="47">
        <v>2</v>
      </c>
      <c r="W229" s="48">
        <v>2</v>
      </c>
      <c r="X229" s="61">
        <f t="shared" si="22"/>
        <v>2</v>
      </c>
      <c r="Y229" s="52">
        <f t="shared" si="22"/>
        <v>3</v>
      </c>
      <c r="Z229">
        <f t="shared" si="23"/>
        <v>5</v>
      </c>
    </row>
    <row r="230" spans="1:26">
      <c r="A230" s="51" t="s">
        <v>13</v>
      </c>
      <c r="B230" s="16" t="s">
        <v>693</v>
      </c>
      <c r="C230" s="47" t="s">
        <v>325</v>
      </c>
      <c r="D230" s="47" t="s">
        <v>332</v>
      </c>
      <c r="E230" s="52" t="s">
        <v>333</v>
      </c>
      <c r="F230" s="56"/>
      <c r="G230" s="47"/>
      <c r="H230" s="47"/>
      <c r="I230" s="47"/>
      <c r="J230" s="47"/>
      <c r="K230" s="47"/>
      <c r="L230" s="47"/>
      <c r="M230" s="47"/>
      <c r="N230" s="47"/>
      <c r="O230" s="47"/>
      <c r="P230" s="47"/>
      <c r="Q230" s="47"/>
      <c r="R230" s="47"/>
      <c r="S230" s="47"/>
      <c r="T230" s="47"/>
      <c r="U230" s="47"/>
      <c r="V230" s="47">
        <v>1</v>
      </c>
      <c r="W230" s="48"/>
      <c r="X230" s="61">
        <f t="shared" si="22"/>
        <v>1</v>
      </c>
      <c r="Y230" s="52">
        <f t="shared" si="22"/>
        <v>0</v>
      </c>
      <c r="Z230">
        <f t="shared" si="23"/>
        <v>1</v>
      </c>
    </row>
    <row r="231" spans="1:26">
      <c r="A231" s="51" t="s">
        <v>13</v>
      </c>
      <c r="B231" s="16" t="s">
        <v>694</v>
      </c>
      <c r="C231" s="47" t="s">
        <v>325</v>
      </c>
      <c r="D231" s="47" t="s">
        <v>334</v>
      </c>
      <c r="E231" s="52" t="s">
        <v>335</v>
      </c>
      <c r="F231" s="56"/>
      <c r="G231" s="47"/>
      <c r="H231" s="47"/>
      <c r="I231" s="47"/>
      <c r="J231" s="47"/>
      <c r="K231" s="47"/>
      <c r="L231" s="47"/>
      <c r="M231" s="47"/>
      <c r="N231" s="47"/>
      <c r="O231" s="47"/>
      <c r="P231" s="47"/>
      <c r="Q231" s="47"/>
      <c r="R231" s="47"/>
      <c r="S231" s="47"/>
      <c r="T231" s="47"/>
      <c r="U231" s="47"/>
      <c r="V231" s="47">
        <v>1</v>
      </c>
      <c r="W231" s="48"/>
      <c r="X231" s="61">
        <f t="shared" si="22"/>
        <v>1</v>
      </c>
      <c r="Y231" s="52">
        <f t="shared" si="22"/>
        <v>0</v>
      </c>
      <c r="Z231">
        <f t="shared" si="23"/>
        <v>1</v>
      </c>
    </row>
    <row r="232" spans="1:26">
      <c r="A232" s="51" t="s">
        <v>13</v>
      </c>
      <c r="B232" s="16" t="s">
        <v>696</v>
      </c>
      <c r="C232" s="47" t="s">
        <v>325</v>
      </c>
      <c r="D232" s="47" t="s">
        <v>338</v>
      </c>
      <c r="E232" s="52" t="s">
        <v>339</v>
      </c>
      <c r="F232" s="56"/>
      <c r="G232" s="47"/>
      <c r="H232" s="47"/>
      <c r="I232" s="47"/>
      <c r="J232" s="47"/>
      <c r="K232" s="47"/>
      <c r="L232" s="47"/>
      <c r="M232" s="47"/>
      <c r="N232" s="47"/>
      <c r="O232" s="47"/>
      <c r="P232" s="47"/>
      <c r="Q232" s="47"/>
      <c r="R232" s="47"/>
      <c r="S232" s="47"/>
      <c r="T232" s="47"/>
      <c r="U232" s="47"/>
      <c r="V232" s="47"/>
      <c r="W232" s="48">
        <v>1</v>
      </c>
      <c r="X232" s="61">
        <f t="shared" si="22"/>
        <v>0</v>
      </c>
      <c r="Y232" s="52">
        <f t="shared" si="22"/>
        <v>1</v>
      </c>
      <c r="Z232">
        <f t="shared" si="23"/>
        <v>1</v>
      </c>
    </row>
    <row r="233" spans="1:26">
      <c r="A233" s="51" t="s">
        <v>13</v>
      </c>
      <c r="B233" s="16" t="s">
        <v>698</v>
      </c>
      <c r="C233" s="47" t="s">
        <v>159</v>
      </c>
      <c r="D233" s="47" t="s">
        <v>342</v>
      </c>
      <c r="E233" s="52" t="s">
        <v>602</v>
      </c>
      <c r="F233" s="56"/>
      <c r="G233" s="47"/>
      <c r="H233" s="47"/>
      <c r="I233" s="47"/>
      <c r="J233" s="47">
        <v>1</v>
      </c>
      <c r="K233" s="47">
        <v>1</v>
      </c>
      <c r="L233" s="47"/>
      <c r="M233" s="47"/>
      <c r="N233" s="47"/>
      <c r="O233" s="47"/>
      <c r="P233" s="47"/>
      <c r="Q233" s="47"/>
      <c r="R233" s="47"/>
      <c r="S233" s="47"/>
      <c r="T233" s="47"/>
      <c r="U233" s="47"/>
      <c r="V233" s="47">
        <v>6</v>
      </c>
      <c r="W233" s="48">
        <v>4</v>
      </c>
      <c r="X233" s="61">
        <f t="shared" si="22"/>
        <v>7</v>
      </c>
      <c r="Y233" s="52">
        <f t="shared" si="22"/>
        <v>5</v>
      </c>
      <c r="Z233">
        <f t="shared" si="23"/>
        <v>12</v>
      </c>
    </row>
    <row r="234" spans="1:26">
      <c r="A234" s="51" t="s">
        <v>13</v>
      </c>
      <c r="B234" s="16"/>
      <c r="C234" s="47" t="s">
        <v>144</v>
      </c>
      <c r="D234" s="47" t="s">
        <v>349</v>
      </c>
      <c r="E234" s="52" t="s">
        <v>350</v>
      </c>
      <c r="F234" s="56"/>
      <c r="G234" s="47"/>
      <c r="H234" s="47"/>
      <c r="I234" s="47"/>
      <c r="J234" s="47"/>
      <c r="K234" s="47"/>
      <c r="L234" s="47"/>
      <c r="M234" s="47"/>
      <c r="N234" s="47"/>
      <c r="O234" s="47">
        <v>1</v>
      </c>
      <c r="P234" s="47"/>
      <c r="Q234" s="47"/>
      <c r="R234" s="47"/>
      <c r="S234" s="47"/>
      <c r="T234" s="47"/>
      <c r="U234" s="47"/>
      <c r="V234" s="47"/>
      <c r="W234" s="48"/>
      <c r="X234" s="61">
        <f t="shared" si="22"/>
        <v>0</v>
      </c>
      <c r="Y234" s="52">
        <f t="shared" si="22"/>
        <v>1</v>
      </c>
      <c r="Z234">
        <f t="shared" si="23"/>
        <v>1</v>
      </c>
    </row>
    <row r="235" spans="1:26">
      <c r="A235" s="51" t="s">
        <v>13</v>
      </c>
      <c r="B235" s="16"/>
      <c r="C235" s="47" t="s">
        <v>325</v>
      </c>
      <c r="D235" s="47" t="s">
        <v>351</v>
      </c>
      <c r="E235" s="52" t="s">
        <v>352</v>
      </c>
      <c r="F235" s="56"/>
      <c r="G235" s="47"/>
      <c r="H235" s="47"/>
      <c r="I235" s="47"/>
      <c r="J235" s="47"/>
      <c r="K235" s="47"/>
      <c r="L235" s="47"/>
      <c r="M235" s="47"/>
      <c r="N235" s="47"/>
      <c r="O235" s="47"/>
      <c r="P235" s="47"/>
      <c r="Q235" s="47"/>
      <c r="R235" s="47"/>
      <c r="S235" s="47"/>
      <c r="T235" s="47"/>
      <c r="U235" s="47"/>
      <c r="V235" s="47"/>
      <c r="W235" s="48">
        <v>1</v>
      </c>
      <c r="X235" s="61">
        <f t="shared" si="22"/>
        <v>0</v>
      </c>
      <c r="Y235" s="52">
        <f t="shared" si="22"/>
        <v>1</v>
      </c>
      <c r="Z235">
        <f t="shared" si="23"/>
        <v>1</v>
      </c>
    </row>
    <row r="236" spans="1:26">
      <c r="A236" s="51" t="s">
        <v>13</v>
      </c>
      <c r="B236" s="16"/>
      <c r="C236" s="47" t="s">
        <v>180</v>
      </c>
      <c r="D236" s="47" t="s">
        <v>357</v>
      </c>
      <c r="E236" s="52" t="s">
        <v>358</v>
      </c>
      <c r="F236" s="56"/>
      <c r="G236" s="47"/>
      <c r="H236" s="47"/>
      <c r="I236" s="47"/>
      <c r="J236" s="47"/>
      <c r="K236" s="47">
        <v>1</v>
      </c>
      <c r="L236" s="47"/>
      <c r="M236" s="47"/>
      <c r="N236" s="47"/>
      <c r="O236" s="47"/>
      <c r="P236" s="47"/>
      <c r="Q236" s="47"/>
      <c r="R236" s="47"/>
      <c r="S236" s="47"/>
      <c r="T236" s="47"/>
      <c r="U236" s="47"/>
      <c r="V236" s="47"/>
      <c r="W236" s="48"/>
      <c r="X236" s="61">
        <f t="shared" si="22"/>
        <v>0</v>
      </c>
      <c r="Y236" s="52">
        <f t="shared" si="22"/>
        <v>1</v>
      </c>
      <c r="Z236">
        <f t="shared" si="23"/>
        <v>1</v>
      </c>
    </row>
    <row r="237" spans="1:26">
      <c r="A237" s="53" t="s">
        <v>13</v>
      </c>
      <c r="B237" s="17"/>
      <c r="C237" s="54" t="s">
        <v>126</v>
      </c>
      <c r="D237" s="54" t="s">
        <v>365</v>
      </c>
      <c r="E237" s="55" t="s">
        <v>366</v>
      </c>
      <c r="F237" s="57"/>
      <c r="G237" s="54"/>
      <c r="H237" s="54"/>
      <c r="I237" s="54"/>
      <c r="J237" s="54">
        <v>2</v>
      </c>
      <c r="K237" s="54">
        <v>1</v>
      </c>
      <c r="L237" s="54">
        <v>1</v>
      </c>
      <c r="M237" s="54"/>
      <c r="N237" s="54">
        <v>1</v>
      </c>
      <c r="O237" s="54">
        <v>2</v>
      </c>
      <c r="P237" s="54"/>
      <c r="Q237" s="54"/>
      <c r="R237" s="54"/>
      <c r="S237" s="54"/>
      <c r="T237" s="54"/>
      <c r="U237" s="54"/>
      <c r="V237" s="54">
        <v>1</v>
      </c>
      <c r="W237" s="60">
        <v>1</v>
      </c>
      <c r="X237" s="62">
        <f>F237+H237+J237+L237+N237+P237+R237+T237+V237</f>
        <v>5</v>
      </c>
      <c r="Y237" s="55">
        <f>G237+I237+K237+M237+O237+Q237+S237+U237+W237</f>
        <v>4</v>
      </c>
      <c r="Z237">
        <f>SUM(X237:Y237)</f>
        <v>9</v>
      </c>
    </row>
    <row r="238" spans="1:26">
      <c r="A238" s="46"/>
      <c r="B238" s="3"/>
      <c r="E238" s="3" t="s">
        <v>47</v>
      </c>
      <c r="F238">
        <f t="shared" ref="F238:Z238" si="27">SUM(F196:F237)</f>
        <v>1</v>
      </c>
      <c r="G238">
        <f t="shared" si="27"/>
        <v>5</v>
      </c>
      <c r="H238">
        <f t="shared" si="27"/>
        <v>0</v>
      </c>
      <c r="I238">
        <f t="shared" si="27"/>
        <v>1</v>
      </c>
      <c r="J238">
        <f t="shared" si="27"/>
        <v>6</v>
      </c>
      <c r="K238">
        <f t="shared" si="27"/>
        <v>6</v>
      </c>
      <c r="L238">
        <f t="shared" si="27"/>
        <v>3</v>
      </c>
      <c r="M238">
        <f t="shared" si="27"/>
        <v>5</v>
      </c>
      <c r="N238">
        <f t="shared" si="27"/>
        <v>11</v>
      </c>
      <c r="O238">
        <f t="shared" si="27"/>
        <v>15</v>
      </c>
      <c r="P238">
        <f t="shared" si="27"/>
        <v>1</v>
      </c>
      <c r="Q238">
        <f t="shared" si="27"/>
        <v>4</v>
      </c>
      <c r="R238">
        <f t="shared" si="27"/>
        <v>5</v>
      </c>
      <c r="S238">
        <f t="shared" si="27"/>
        <v>3</v>
      </c>
      <c r="T238">
        <f t="shared" si="27"/>
        <v>0</v>
      </c>
      <c r="U238">
        <f t="shared" si="27"/>
        <v>0</v>
      </c>
      <c r="V238">
        <f t="shared" si="27"/>
        <v>73</v>
      </c>
      <c r="W238">
        <f t="shared" si="27"/>
        <v>79</v>
      </c>
      <c r="X238">
        <f t="shared" si="27"/>
        <v>100</v>
      </c>
      <c r="Y238">
        <f t="shared" si="27"/>
        <v>118</v>
      </c>
      <c r="Z238">
        <f t="shared" si="27"/>
        <v>218</v>
      </c>
    </row>
    <row r="239" spans="1:26">
      <c r="A239" s="3"/>
      <c r="B239" s="3"/>
      <c r="F239"/>
    </row>
    <row r="240" spans="1:26">
      <c r="A240" s="49" t="s">
        <v>53</v>
      </c>
      <c r="B240" s="14" t="s">
        <v>702</v>
      </c>
      <c r="C240" s="13" t="s">
        <v>386</v>
      </c>
      <c r="D240" s="13" t="s">
        <v>395</v>
      </c>
      <c r="E240" s="50" t="s">
        <v>396</v>
      </c>
      <c r="F240" s="21"/>
      <c r="G240" s="13"/>
      <c r="H240" s="13"/>
      <c r="I240" s="13"/>
      <c r="J240" s="13"/>
      <c r="K240" s="13"/>
      <c r="L240" s="13"/>
      <c r="M240" s="13"/>
      <c r="N240" s="13"/>
      <c r="O240" s="13"/>
      <c r="P240" s="13"/>
      <c r="Q240" s="13"/>
      <c r="R240" s="13"/>
      <c r="S240" s="13"/>
      <c r="T240" s="13"/>
      <c r="U240" s="13"/>
      <c r="V240" s="13">
        <v>2</v>
      </c>
      <c r="W240" s="15">
        <v>1</v>
      </c>
      <c r="X240" s="19">
        <f>F240+H240+J240+L240+N240+P240+R240+T240+V240</f>
        <v>2</v>
      </c>
      <c r="Y240" s="50">
        <f>G240+I240+K240+M240+O240+Q240+S240+U240+W240</f>
        <v>1</v>
      </c>
      <c r="Z240">
        <f>SUM(X240:Y240)</f>
        <v>3</v>
      </c>
    </row>
    <row r="241" spans="1:26">
      <c r="A241" s="53" t="s">
        <v>53</v>
      </c>
      <c r="B241" s="17" t="s">
        <v>706</v>
      </c>
      <c r="C241" s="54" t="s">
        <v>380</v>
      </c>
      <c r="D241" s="54" t="s">
        <v>401</v>
      </c>
      <c r="E241" s="55" t="s">
        <v>402</v>
      </c>
      <c r="F241" s="57"/>
      <c r="G241" s="54"/>
      <c r="H241" s="54"/>
      <c r="I241" s="54"/>
      <c r="J241" s="54">
        <v>1</v>
      </c>
      <c r="K241" s="54"/>
      <c r="L241" s="54"/>
      <c r="M241" s="54"/>
      <c r="N241" s="54"/>
      <c r="O241" s="54"/>
      <c r="P241" s="54"/>
      <c r="Q241" s="54"/>
      <c r="R241" s="54"/>
      <c r="S241" s="54"/>
      <c r="T241" s="54"/>
      <c r="U241" s="54"/>
      <c r="V241" s="54"/>
      <c r="W241" s="60"/>
      <c r="X241" s="62">
        <f>F241+H241+J241+L241+N241+P241+R241+T241+V241</f>
        <v>1</v>
      </c>
      <c r="Y241" s="55">
        <f>G241+I241+K241+M241+O241+Q241+S241+U241+W241</f>
        <v>0</v>
      </c>
      <c r="Z241">
        <f>SUM(X241:Y241)</f>
        <v>1</v>
      </c>
    </row>
    <row r="242" spans="1:26">
      <c r="A242" s="3"/>
      <c r="B242" s="3"/>
      <c r="E242" s="67" t="s">
        <v>46</v>
      </c>
      <c r="F242">
        <f>SUM(F240:F241)</f>
        <v>0</v>
      </c>
      <c r="G242">
        <f t="shared" ref="G242:Y242" si="28">SUM(G240:G241)</f>
        <v>0</v>
      </c>
      <c r="H242">
        <f t="shared" si="28"/>
        <v>0</v>
      </c>
      <c r="I242">
        <f t="shared" si="28"/>
        <v>0</v>
      </c>
      <c r="J242">
        <f t="shared" si="28"/>
        <v>1</v>
      </c>
      <c r="K242">
        <f t="shared" si="28"/>
        <v>0</v>
      </c>
      <c r="L242">
        <f t="shared" si="28"/>
        <v>0</v>
      </c>
      <c r="M242">
        <f t="shared" si="28"/>
        <v>0</v>
      </c>
      <c r="N242">
        <f t="shared" si="28"/>
        <v>0</v>
      </c>
      <c r="O242">
        <f t="shared" si="28"/>
        <v>0</v>
      </c>
      <c r="P242">
        <f t="shared" si="28"/>
        <v>0</v>
      </c>
      <c r="Q242">
        <f t="shared" si="28"/>
        <v>0</v>
      </c>
      <c r="R242">
        <f t="shared" si="28"/>
        <v>0</v>
      </c>
      <c r="S242">
        <f t="shared" si="28"/>
        <v>0</v>
      </c>
      <c r="T242">
        <f t="shared" si="28"/>
        <v>0</v>
      </c>
      <c r="U242">
        <f t="shared" si="28"/>
        <v>0</v>
      </c>
      <c r="V242">
        <f t="shared" si="28"/>
        <v>2</v>
      </c>
      <c r="W242">
        <f t="shared" si="28"/>
        <v>1</v>
      </c>
      <c r="X242">
        <f t="shared" si="28"/>
        <v>3</v>
      </c>
      <c r="Y242">
        <f t="shared" si="28"/>
        <v>1</v>
      </c>
      <c r="Z242">
        <f>SUM(Z240:Z241)</f>
        <v>4</v>
      </c>
    </row>
    <row r="243" spans="1:26">
      <c r="A243" s="3"/>
      <c r="B243" s="3"/>
      <c r="F243"/>
    </row>
    <row r="244" spans="1:26">
      <c r="A244" s="49" t="s">
        <v>14</v>
      </c>
      <c r="B244" s="112" t="s">
        <v>595</v>
      </c>
      <c r="C244" s="13" t="s">
        <v>380</v>
      </c>
      <c r="D244" s="13" t="s">
        <v>425</v>
      </c>
      <c r="E244" s="50" t="s">
        <v>426</v>
      </c>
      <c r="F244" s="21"/>
      <c r="G244" s="13"/>
      <c r="H244" s="13"/>
      <c r="I244" s="13"/>
      <c r="J244" s="13"/>
      <c r="K244" s="13"/>
      <c r="L244" s="13"/>
      <c r="M244" s="13"/>
      <c r="N244" s="13"/>
      <c r="O244" s="13"/>
      <c r="P244" s="13"/>
      <c r="Q244" s="13"/>
      <c r="R244" s="13"/>
      <c r="S244" s="13"/>
      <c r="T244" s="13"/>
      <c r="U244" s="13"/>
      <c r="V244" s="13">
        <v>1</v>
      </c>
      <c r="W244" s="15">
        <v>1</v>
      </c>
      <c r="X244" s="19">
        <f t="shared" ref="X244:Y252" si="29">F244+H244+J244+L244+N244+P244+R244+T244+V244</f>
        <v>1</v>
      </c>
      <c r="Y244" s="50">
        <f t="shared" si="29"/>
        <v>1</v>
      </c>
      <c r="Z244">
        <f>SUM(X244:Y244)</f>
        <v>2</v>
      </c>
    </row>
    <row r="245" spans="1:26">
      <c r="A245" s="51" t="s">
        <v>14</v>
      </c>
      <c r="B245" s="58" t="s">
        <v>700</v>
      </c>
      <c r="C245" s="47" t="s">
        <v>386</v>
      </c>
      <c r="D245" s="47" t="s">
        <v>433</v>
      </c>
      <c r="E245" s="52" t="s">
        <v>434</v>
      </c>
      <c r="F245" s="56"/>
      <c r="G245" s="47"/>
      <c r="H245" s="47"/>
      <c r="I245" s="47"/>
      <c r="J245" s="47"/>
      <c r="K245" s="47"/>
      <c r="L245" s="47"/>
      <c r="M245" s="47"/>
      <c r="N245" s="47"/>
      <c r="O245" s="47"/>
      <c r="P245" s="47"/>
      <c r="Q245" s="47"/>
      <c r="R245" s="47"/>
      <c r="S245" s="47"/>
      <c r="T245" s="47"/>
      <c r="U245" s="47"/>
      <c r="V245" s="47"/>
      <c r="W245" s="48">
        <v>1</v>
      </c>
      <c r="X245" s="61">
        <f t="shared" si="29"/>
        <v>0</v>
      </c>
      <c r="Y245" s="52">
        <f t="shared" si="29"/>
        <v>1</v>
      </c>
      <c r="Z245">
        <f>SUM(X245:Y245)</f>
        <v>1</v>
      </c>
    </row>
    <row r="246" spans="1:26">
      <c r="A246" s="51" t="s">
        <v>14</v>
      </c>
      <c r="B246" s="16" t="s">
        <v>650</v>
      </c>
      <c r="C246" s="47" t="s">
        <v>386</v>
      </c>
      <c r="D246" s="47" t="s">
        <v>454</v>
      </c>
      <c r="E246" s="52" t="s">
        <v>712</v>
      </c>
      <c r="F246" s="56"/>
      <c r="G246" s="47"/>
      <c r="H246" s="47"/>
      <c r="I246" s="47"/>
      <c r="J246" s="47"/>
      <c r="K246" s="47"/>
      <c r="L246" s="47"/>
      <c r="M246" s="47"/>
      <c r="N246" s="47"/>
      <c r="O246" s="47"/>
      <c r="P246" s="47"/>
      <c r="Q246" s="47"/>
      <c r="R246" s="47"/>
      <c r="S246" s="47"/>
      <c r="T246" s="47"/>
      <c r="U246" s="47"/>
      <c r="V246" s="47"/>
      <c r="W246" s="48">
        <v>1</v>
      </c>
      <c r="X246" s="61">
        <f t="shared" si="29"/>
        <v>0</v>
      </c>
      <c r="Y246" s="52">
        <f t="shared" si="29"/>
        <v>1</v>
      </c>
      <c r="Z246">
        <f>SUM(X246:Y246)</f>
        <v>1</v>
      </c>
    </row>
    <row r="247" spans="1:26">
      <c r="A247" s="51" t="s">
        <v>14</v>
      </c>
      <c r="B247" s="16" t="s">
        <v>654</v>
      </c>
      <c r="C247" s="47" t="s">
        <v>383</v>
      </c>
      <c r="D247" s="47" t="s">
        <v>457</v>
      </c>
      <c r="E247" s="52" t="s">
        <v>458</v>
      </c>
      <c r="F247" s="56"/>
      <c r="G247" s="47"/>
      <c r="H247" s="47"/>
      <c r="I247" s="47"/>
      <c r="J247" s="47"/>
      <c r="K247" s="47"/>
      <c r="L247" s="47"/>
      <c r="M247" s="47"/>
      <c r="N247" s="47"/>
      <c r="O247" s="47"/>
      <c r="P247" s="47"/>
      <c r="Q247" s="47"/>
      <c r="R247" s="47"/>
      <c r="S247" s="47"/>
      <c r="T247" s="47"/>
      <c r="U247" s="47"/>
      <c r="V247" s="47"/>
      <c r="W247" s="48">
        <v>1</v>
      </c>
      <c r="X247" s="61">
        <f t="shared" ref="X247:X251" si="30">F247+H247+J247+L247+N247+P247+R247+T247+V247</f>
        <v>0</v>
      </c>
      <c r="Y247" s="52">
        <f t="shared" ref="Y247:Y251" si="31">G247+I247+K247+M247+O247+Q247+S247+U247+W247</f>
        <v>1</v>
      </c>
      <c r="Z247">
        <f t="shared" ref="Z247:Z251" si="32">SUM(X247:Y247)</f>
        <v>1</v>
      </c>
    </row>
    <row r="248" spans="1:26">
      <c r="A248" s="51" t="s">
        <v>14</v>
      </c>
      <c r="B248" s="16" t="s">
        <v>715</v>
      </c>
      <c r="C248" s="47" t="s">
        <v>380</v>
      </c>
      <c r="D248" s="47" t="s">
        <v>461</v>
      </c>
      <c r="E248" s="52" t="s">
        <v>462</v>
      </c>
      <c r="F248" s="56"/>
      <c r="G248" s="47"/>
      <c r="H248" s="47"/>
      <c r="I248" s="47"/>
      <c r="J248" s="47"/>
      <c r="K248" s="47"/>
      <c r="L248" s="47"/>
      <c r="M248" s="47"/>
      <c r="N248" s="47"/>
      <c r="O248" s="47"/>
      <c r="P248" s="47"/>
      <c r="Q248" s="47"/>
      <c r="R248" s="47"/>
      <c r="S248" s="47"/>
      <c r="T248" s="47"/>
      <c r="U248" s="47"/>
      <c r="V248" s="47"/>
      <c r="W248" s="48">
        <v>2</v>
      </c>
      <c r="X248" s="61">
        <f t="shared" si="30"/>
        <v>0</v>
      </c>
      <c r="Y248" s="52">
        <f t="shared" si="31"/>
        <v>2</v>
      </c>
      <c r="Z248">
        <f t="shared" si="32"/>
        <v>2</v>
      </c>
    </row>
    <row r="249" spans="1:26">
      <c r="A249" s="51" t="s">
        <v>14</v>
      </c>
      <c r="B249" s="16" t="s">
        <v>716</v>
      </c>
      <c r="C249" s="47" t="s">
        <v>380</v>
      </c>
      <c r="D249" s="47" t="s">
        <v>463</v>
      </c>
      <c r="E249" s="52" t="s">
        <v>464</v>
      </c>
      <c r="F249" s="56"/>
      <c r="G249" s="47"/>
      <c r="H249" s="47"/>
      <c r="I249" s="47"/>
      <c r="J249" s="47"/>
      <c r="K249" s="47"/>
      <c r="L249" s="47"/>
      <c r="M249" s="47"/>
      <c r="N249" s="47"/>
      <c r="O249" s="47"/>
      <c r="P249" s="47"/>
      <c r="Q249" s="47"/>
      <c r="R249" s="47"/>
      <c r="S249" s="47"/>
      <c r="T249" s="47"/>
      <c r="U249" s="47"/>
      <c r="V249" s="47"/>
      <c r="W249" s="48">
        <v>2</v>
      </c>
      <c r="X249" s="61">
        <f t="shared" si="30"/>
        <v>0</v>
      </c>
      <c r="Y249" s="52">
        <f t="shared" si="31"/>
        <v>2</v>
      </c>
      <c r="Z249">
        <f t="shared" si="32"/>
        <v>2</v>
      </c>
    </row>
    <row r="250" spans="1:26">
      <c r="A250" s="51" t="s">
        <v>14</v>
      </c>
      <c r="B250" s="16" t="s">
        <v>719</v>
      </c>
      <c r="C250" s="47" t="s">
        <v>380</v>
      </c>
      <c r="D250" s="47" t="s">
        <v>471</v>
      </c>
      <c r="E250" s="52" t="s">
        <v>472</v>
      </c>
      <c r="F250" s="56"/>
      <c r="G250" s="47"/>
      <c r="H250" s="47"/>
      <c r="I250" s="47"/>
      <c r="J250" s="47"/>
      <c r="K250" s="47"/>
      <c r="L250" s="47"/>
      <c r="M250" s="47"/>
      <c r="N250" s="47"/>
      <c r="O250" s="47"/>
      <c r="P250" s="47"/>
      <c r="Q250" s="47"/>
      <c r="R250" s="47"/>
      <c r="S250" s="47">
        <v>1</v>
      </c>
      <c r="T250" s="47"/>
      <c r="U250" s="47"/>
      <c r="V250" s="47"/>
      <c r="W250" s="48"/>
      <c r="X250" s="61">
        <f t="shared" si="30"/>
        <v>0</v>
      </c>
      <c r="Y250" s="52">
        <f t="shared" si="31"/>
        <v>1</v>
      </c>
      <c r="Z250">
        <f t="shared" si="32"/>
        <v>1</v>
      </c>
    </row>
    <row r="251" spans="1:26">
      <c r="A251" s="51" t="s">
        <v>14</v>
      </c>
      <c r="B251" s="16" t="s">
        <v>706</v>
      </c>
      <c r="C251" s="47" t="s">
        <v>380</v>
      </c>
      <c r="D251" s="47" t="s">
        <v>477</v>
      </c>
      <c r="E251" s="52" t="s">
        <v>478</v>
      </c>
      <c r="F251" s="56"/>
      <c r="G251" s="47"/>
      <c r="H251" s="47"/>
      <c r="I251" s="47"/>
      <c r="J251" s="47"/>
      <c r="K251" s="47"/>
      <c r="L251" s="47"/>
      <c r="M251" s="47"/>
      <c r="N251" s="47"/>
      <c r="O251" s="47"/>
      <c r="P251" s="47"/>
      <c r="Q251" s="47"/>
      <c r="R251" s="47"/>
      <c r="S251" s="47"/>
      <c r="T251" s="47"/>
      <c r="U251" s="47"/>
      <c r="V251" s="47"/>
      <c r="W251" s="48">
        <v>1</v>
      </c>
      <c r="X251" s="61">
        <f t="shared" si="30"/>
        <v>0</v>
      </c>
      <c r="Y251" s="52">
        <f t="shared" si="31"/>
        <v>1</v>
      </c>
      <c r="Z251">
        <f t="shared" si="32"/>
        <v>1</v>
      </c>
    </row>
    <row r="252" spans="1:26">
      <c r="A252" s="53" t="s">
        <v>14</v>
      </c>
      <c r="B252" s="17" t="s">
        <v>698</v>
      </c>
      <c r="C252" s="54" t="s">
        <v>383</v>
      </c>
      <c r="D252" s="54" t="s">
        <v>522</v>
      </c>
      <c r="E252" s="55" t="s">
        <v>523</v>
      </c>
      <c r="F252" s="57"/>
      <c r="G252" s="54"/>
      <c r="H252" s="54"/>
      <c r="I252" s="54"/>
      <c r="J252" s="54"/>
      <c r="K252" s="54"/>
      <c r="L252" s="54"/>
      <c r="M252" s="54"/>
      <c r="N252" s="54"/>
      <c r="O252" s="54"/>
      <c r="P252" s="54"/>
      <c r="Q252" s="54"/>
      <c r="R252" s="54"/>
      <c r="S252" s="54"/>
      <c r="T252" s="54"/>
      <c r="U252" s="54"/>
      <c r="V252" s="54">
        <v>1</v>
      </c>
      <c r="W252" s="60"/>
      <c r="X252" s="62">
        <f t="shared" si="29"/>
        <v>1</v>
      </c>
      <c r="Y252" s="55">
        <f t="shared" si="29"/>
        <v>0</v>
      </c>
      <c r="Z252">
        <f>SUM(X252:Y252)</f>
        <v>1</v>
      </c>
    </row>
    <row r="253" spans="1:26">
      <c r="A253" s="46"/>
      <c r="B253" s="3"/>
      <c r="E253" s="67" t="s">
        <v>45</v>
      </c>
      <c r="F253">
        <f t="shared" ref="F253:Z253" si="33">SUM(F244:F252)</f>
        <v>0</v>
      </c>
      <c r="G253">
        <f t="shared" si="33"/>
        <v>0</v>
      </c>
      <c r="H253">
        <f t="shared" si="33"/>
        <v>0</v>
      </c>
      <c r="I253">
        <f t="shared" si="33"/>
        <v>0</v>
      </c>
      <c r="J253">
        <f t="shared" si="33"/>
        <v>0</v>
      </c>
      <c r="K253">
        <f t="shared" si="33"/>
        <v>0</v>
      </c>
      <c r="L253">
        <f t="shared" si="33"/>
        <v>0</v>
      </c>
      <c r="M253">
        <f t="shared" si="33"/>
        <v>0</v>
      </c>
      <c r="N253">
        <f t="shared" si="33"/>
        <v>0</v>
      </c>
      <c r="O253">
        <f t="shared" si="33"/>
        <v>0</v>
      </c>
      <c r="P253">
        <f t="shared" si="33"/>
        <v>0</v>
      </c>
      <c r="Q253">
        <f t="shared" si="33"/>
        <v>0</v>
      </c>
      <c r="R253">
        <f t="shared" si="33"/>
        <v>0</v>
      </c>
      <c r="S253">
        <f t="shared" si="33"/>
        <v>1</v>
      </c>
      <c r="T253">
        <f t="shared" si="33"/>
        <v>0</v>
      </c>
      <c r="U253">
        <f t="shared" si="33"/>
        <v>0</v>
      </c>
      <c r="V253">
        <f t="shared" si="33"/>
        <v>2</v>
      </c>
      <c r="W253">
        <f t="shared" si="33"/>
        <v>9</v>
      </c>
      <c r="X253">
        <f t="shared" si="33"/>
        <v>2</v>
      </c>
      <c r="Y253">
        <f t="shared" si="33"/>
        <v>10</v>
      </c>
      <c r="Z253">
        <f t="shared" si="33"/>
        <v>12</v>
      </c>
    </row>
    <row r="254" spans="1:26">
      <c r="A254" s="3"/>
      <c r="B254" s="3"/>
      <c r="F254"/>
    </row>
    <row r="255" spans="1:26">
      <c r="A255" s="38" t="s">
        <v>15</v>
      </c>
      <c r="B255" s="59" t="s">
        <v>632</v>
      </c>
      <c r="C255" s="13" t="s">
        <v>383</v>
      </c>
      <c r="D255" s="13" t="s">
        <v>526</v>
      </c>
      <c r="E255" s="50" t="s">
        <v>527</v>
      </c>
      <c r="F255" s="19"/>
      <c r="G255" s="13"/>
      <c r="H255" s="13"/>
      <c r="I255" s="13"/>
      <c r="J255" s="13"/>
      <c r="K255" s="13"/>
      <c r="L255" s="13"/>
      <c r="M255" s="13"/>
      <c r="N255" s="13"/>
      <c r="O255" s="13"/>
      <c r="P255" s="13">
        <v>1</v>
      </c>
      <c r="Q255" s="13"/>
      <c r="R255" s="13"/>
      <c r="S255" s="13"/>
      <c r="T255" s="13"/>
      <c r="U255" s="13"/>
      <c r="V255" s="13"/>
      <c r="W255" s="15"/>
      <c r="X255" s="19">
        <f t="shared" ref="X255:Y258" si="34">F255+H255+J255+L255+N255+P255+R255+T255+V255</f>
        <v>1</v>
      </c>
      <c r="Y255" s="50">
        <f t="shared" si="34"/>
        <v>0</v>
      </c>
      <c r="Z255">
        <f>SUM(X255:Y255)</f>
        <v>1</v>
      </c>
    </row>
    <row r="256" spans="1:26">
      <c r="A256" s="41" t="s">
        <v>15</v>
      </c>
      <c r="B256" s="16" t="s">
        <v>654</v>
      </c>
      <c r="C256" s="47" t="s">
        <v>383</v>
      </c>
      <c r="D256" s="47" t="s">
        <v>542</v>
      </c>
      <c r="E256" s="52" t="s">
        <v>543</v>
      </c>
      <c r="F256" s="61"/>
      <c r="G256" s="47"/>
      <c r="H256" s="47"/>
      <c r="I256" s="47"/>
      <c r="J256" s="47"/>
      <c r="K256" s="47"/>
      <c r="L256" s="47"/>
      <c r="M256" s="47"/>
      <c r="N256" s="47"/>
      <c r="O256" s="47"/>
      <c r="P256" s="47"/>
      <c r="Q256" s="47"/>
      <c r="R256" s="47"/>
      <c r="S256" s="47"/>
      <c r="T256" s="47"/>
      <c r="U256" s="47"/>
      <c r="V256" s="47"/>
      <c r="W256" s="48">
        <v>1</v>
      </c>
      <c r="X256" s="61">
        <f t="shared" si="34"/>
        <v>0</v>
      </c>
      <c r="Y256" s="52">
        <f t="shared" si="34"/>
        <v>1</v>
      </c>
      <c r="Z256">
        <f>SUM(X256:Y256)</f>
        <v>1</v>
      </c>
    </row>
    <row r="257" spans="1:26">
      <c r="A257" s="41" t="s">
        <v>15</v>
      </c>
      <c r="B257" s="16" t="s">
        <v>719</v>
      </c>
      <c r="C257" s="47" t="s">
        <v>380</v>
      </c>
      <c r="D257" s="47" t="s">
        <v>552</v>
      </c>
      <c r="E257" s="52" t="s">
        <v>553</v>
      </c>
      <c r="F257" s="61"/>
      <c r="G257" s="47"/>
      <c r="H257" s="47"/>
      <c r="I257" s="47"/>
      <c r="J257" s="47"/>
      <c r="K257" s="47"/>
      <c r="L257" s="47"/>
      <c r="M257" s="47"/>
      <c r="N257" s="47"/>
      <c r="O257" s="47"/>
      <c r="P257" s="47"/>
      <c r="Q257" s="47">
        <v>1</v>
      </c>
      <c r="R257" s="47"/>
      <c r="S257" s="47"/>
      <c r="T257" s="47"/>
      <c r="U257" s="47"/>
      <c r="V257" s="47"/>
      <c r="W257" s="48">
        <v>1</v>
      </c>
      <c r="X257" s="61">
        <f t="shared" si="34"/>
        <v>0</v>
      </c>
      <c r="Y257" s="52">
        <f t="shared" si="34"/>
        <v>2</v>
      </c>
      <c r="Z257">
        <f>SUM(X257:Y257)</f>
        <v>2</v>
      </c>
    </row>
    <row r="258" spans="1:26">
      <c r="A258" s="43" t="s">
        <v>15</v>
      </c>
      <c r="B258" s="17" t="s">
        <v>730</v>
      </c>
      <c r="C258" s="54" t="s">
        <v>383</v>
      </c>
      <c r="D258" s="54" t="s">
        <v>562</v>
      </c>
      <c r="E258" s="55" t="s">
        <v>563</v>
      </c>
      <c r="F258" s="62"/>
      <c r="G258" s="54"/>
      <c r="H258" s="54"/>
      <c r="I258" s="54"/>
      <c r="J258" s="54"/>
      <c r="K258" s="54">
        <v>1</v>
      </c>
      <c r="L258" s="54"/>
      <c r="M258" s="54">
        <v>1</v>
      </c>
      <c r="N258" s="54"/>
      <c r="O258" s="54"/>
      <c r="P258" s="54"/>
      <c r="Q258" s="54">
        <v>1</v>
      </c>
      <c r="R258" s="54"/>
      <c r="S258" s="54">
        <v>1</v>
      </c>
      <c r="T258" s="54"/>
      <c r="U258" s="54"/>
      <c r="V258" s="54">
        <v>1</v>
      </c>
      <c r="W258" s="60">
        <v>5</v>
      </c>
      <c r="X258" s="62">
        <f t="shared" si="34"/>
        <v>1</v>
      </c>
      <c r="Y258" s="55">
        <f t="shared" si="34"/>
        <v>9</v>
      </c>
      <c r="Z258">
        <f>SUM(X258:Y258)</f>
        <v>10</v>
      </c>
    </row>
    <row r="259" spans="1:26">
      <c r="A259" s="46"/>
      <c r="B259" s="3"/>
      <c r="E259" s="67" t="s">
        <v>44</v>
      </c>
      <c r="F259">
        <f>SUM(F255:F258)</f>
        <v>0</v>
      </c>
      <c r="G259">
        <f t="shared" ref="G259:Z259" si="35">SUM(G255:G258)</f>
        <v>0</v>
      </c>
      <c r="H259">
        <f t="shared" si="35"/>
        <v>0</v>
      </c>
      <c r="I259">
        <f t="shared" si="35"/>
        <v>0</v>
      </c>
      <c r="J259">
        <f t="shared" si="35"/>
        <v>0</v>
      </c>
      <c r="K259">
        <f t="shared" si="35"/>
        <v>1</v>
      </c>
      <c r="L259">
        <f t="shared" si="35"/>
        <v>0</v>
      </c>
      <c r="M259">
        <f t="shared" si="35"/>
        <v>1</v>
      </c>
      <c r="N259">
        <f t="shared" si="35"/>
        <v>0</v>
      </c>
      <c r="O259">
        <f t="shared" si="35"/>
        <v>0</v>
      </c>
      <c r="P259">
        <f t="shared" si="35"/>
        <v>1</v>
      </c>
      <c r="Q259">
        <f t="shared" si="35"/>
        <v>2</v>
      </c>
      <c r="R259">
        <f t="shared" si="35"/>
        <v>0</v>
      </c>
      <c r="S259">
        <f t="shared" si="35"/>
        <v>1</v>
      </c>
      <c r="T259">
        <f t="shared" si="35"/>
        <v>0</v>
      </c>
      <c r="U259">
        <f t="shared" si="35"/>
        <v>0</v>
      </c>
      <c r="V259">
        <f t="shared" si="35"/>
        <v>1</v>
      </c>
      <c r="W259">
        <f t="shared" si="35"/>
        <v>7</v>
      </c>
      <c r="X259">
        <f t="shared" si="35"/>
        <v>2</v>
      </c>
      <c r="Y259">
        <f t="shared" si="35"/>
        <v>12</v>
      </c>
      <c r="Z259">
        <f t="shared" si="35"/>
        <v>14</v>
      </c>
    </row>
    <row r="260" spans="1:26">
      <c r="A260" s="3"/>
      <c r="B260" s="3"/>
      <c r="F260"/>
    </row>
    <row r="261" spans="1:26">
      <c r="A261" s="63" t="s">
        <v>16</v>
      </c>
      <c r="B261" s="64">
        <v>512001</v>
      </c>
      <c r="C261" s="18" t="s">
        <v>10</v>
      </c>
      <c r="D261" s="18" t="s">
        <v>11</v>
      </c>
      <c r="E261" s="65" t="s">
        <v>89</v>
      </c>
      <c r="F261" s="22"/>
      <c r="G261" s="18"/>
      <c r="H261" s="18"/>
      <c r="I261" s="18"/>
      <c r="J261" s="18"/>
      <c r="K261" s="18"/>
      <c r="L261" s="18"/>
      <c r="M261" s="18"/>
      <c r="N261" s="18"/>
      <c r="O261" s="18"/>
      <c r="P261" s="18"/>
      <c r="Q261" s="18"/>
      <c r="R261" s="18"/>
      <c r="S261" s="18"/>
      <c r="T261" s="18"/>
      <c r="U261" s="18"/>
      <c r="V261" s="18"/>
      <c r="W261" s="20"/>
      <c r="X261" s="66">
        <f>F261+H261+J261+L261+N261+P261+R261+T261+V261</f>
        <v>0</v>
      </c>
      <c r="Y261" s="65">
        <f>G261+I261+K261+M261+O261+Q261+S261+U261+W261</f>
        <v>0</v>
      </c>
      <c r="Z261">
        <f>SUM(X261:Y261)</f>
        <v>0</v>
      </c>
    </row>
    <row r="262" spans="1:26">
      <c r="A262" s="3"/>
      <c r="B262" s="3"/>
      <c r="E262" s="67" t="s">
        <v>110</v>
      </c>
      <c r="F262">
        <f>SUM(F261)</f>
        <v>0</v>
      </c>
      <c r="G262">
        <f t="shared" ref="G262:Z262" si="36">SUM(G261)</f>
        <v>0</v>
      </c>
      <c r="H262">
        <f t="shared" si="36"/>
        <v>0</v>
      </c>
      <c r="I262">
        <f t="shared" si="36"/>
        <v>0</v>
      </c>
      <c r="J262">
        <f t="shared" si="36"/>
        <v>0</v>
      </c>
      <c r="K262">
        <f t="shared" si="36"/>
        <v>0</v>
      </c>
      <c r="L262">
        <f t="shared" si="36"/>
        <v>0</v>
      </c>
      <c r="M262">
        <f t="shared" si="36"/>
        <v>0</v>
      </c>
      <c r="N262">
        <f t="shared" si="36"/>
        <v>0</v>
      </c>
      <c r="O262">
        <f t="shared" si="36"/>
        <v>0</v>
      </c>
      <c r="P262">
        <f t="shared" si="36"/>
        <v>0</v>
      </c>
      <c r="Q262">
        <f t="shared" si="36"/>
        <v>0</v>
      </c>
      <c r="R262">
        <f t="shared" si="36"/>
        <v>0</v>
      </c>
      <c r="S262">
        <f t="shared" si="36"/>
        <v>0</v>
      </c>
      <c r="T262">
        <f t="shared" si="36"/>
        <v>0</v>
      </c>
      <c r="U262">
        <f t="shared" si="36"/>
        <v>0</v>
      </c>
      <c r="V262">
        <f t="shared" si="36"/>
        <v>0</v>
      </c>
      <c r="W262">
        <f t="shared" si="36"/>
        <v>0</v>
      </c>
      <c r="X262">
        <f t="shared" si="36"/>
        <v>0</v>
      </c>
      <c r="Y262">
        <f t="shared" si="36"/>
        <v>0</v>
      </c>
      <c r="Z262">
        <f t="shared" si="36"/>
        <v>0</v>
      </c>
    </row>
    <row r="263" spans="1:26">
      <c r="B263"/>
      <c r="F263"/>
    </row>
    <row r="264" spans="1:26">
      <c r="B264" t="s">
        <v>50</v>
      </c>
      <c r="E264" s="3" t="s">
        <v>9</v>
      </c>
      <c r="F264" s="1">
        <f t="shared" ref="F264:Z264" si="37">F194+F238+F242+F253+F259+F262</f>
        <v>1</v>
      </c>
      <c r="G264" s="1">
        <f t="shared" si="37"/>
        <v>5</v>
      </c>
      <c r="H264" s="1">
        <f t="shared" si="37"/>
        <v>0</v>
      </c>
      <c r="I264" s="1">
        <f t="shared" si="37"/>
        <v>1</v>
      </c>
      <c r="J264" s="1">
        <f t="shared" si="37"/>
        <v>7</v>
      </c>
      <c r="K264" s="1">
        <f t="shared" si="37"/>
        <v>7</v>
      </c>
      <c r="L264" s="1">
        <f t="shared" si="37"/>
        <v>3</v>
      </c>
      <c r="M264" s="1">
        <f t="shared" si="37"/>
        <v>6</v>
      </c>
      <c r="N264" s="1">
        <f t="shared" si="37"/>
        <v>11</v>
      </c>
      <c r="O264" s="1">
        <f t="shared" si="37"/>
        <v>15</v>
      </c>
      <c r="P264" s="1">
        <f t="shared" si="37"/>
        <v>2</v>
      </c>
      <c r="Q264" s="1">
        <f t="shared" si="37"/>
        <v>6</v>
      </c>
      <c r="R264" s="1">
        <f t="shared" si="37"/>
        <v>5</v>
      </c>
      <c r="S264" s="1">
        <f t="shared" si="37"/>
        <v>5</v>
      </c>
      <c r="T264" s="1">
        <f t="shared" si="37"/>
        <v>0</v>
      </c>
      <c r="U264" s="1">
        <f t="shared" si="37"/>
        <v>0</v>
      </c>
      <c r="V264" s="1">
        <f t="shared" si="37"/>
        <v>79</v>
      </c>
      <c r="W264" s="1">
        <f t="shared" si="37"/>
        <v>97</v>
      </c>
      <c r="X264" s="1">
        <f t="shared" si="37"/>
        <v>108</v>
      </c>
      <c r="Y264" s="1">
        <f t="shared" si="37"/>
        <v>142</v>
      </c>
      <c r="Z264" s="1">
        <f t="shared" si="37"/>
        <v>250</v>
      </c>
    </row>
    <row r="265" spans="1:26">
      <c r="B265"/>
      <c r="F265"/>
    </row>
    <row r="266" spans="1:26">
      <c r="B266"/>
      <c r="F266"/>
    </row>
    <row r="267" spans="1:26">
      <c r="A267" s="2" t="s">
        <v>3</v>
      </c>
      <c r="F267"/>
    </row>
    <row r="268" spans="1:26">
      <c r="A268" s="2" t="s">
        <v>100</v>
      </c>
      <c r="F268"/>
      <c r="G268" s="68"/>
    </row>
    <row r="269" spans="1:26">
      <c r="A269" s="2" t="s">
        <v>614</v>
      </c>
      <c r="F269"/>
    </row>
    <row r="270" spans="1:26">
      <c r="F270"/>
    </row>
    <row r="271" spans="1:26">
      <c r="F271" s="136" t="s">
        <v>80</v>
      </c>
      <c r="G271" s="135"/>
      <c r="H271" s="136" t="s">
        <v>81</v>
      </c>
      <c r="I271" s="137"/>
      <c r="J271" s="134" t="s">
        <v>82</v>
      </c>
      <c r="K271" s="135"/>
      <c r="L271" s="136" t="s">
        <v>83</v>
      </c>
      <c r="M271" s="137"/>
      <c r="N271" s="134" t="s">
        <v>4</v>
      </c>
      <c r="O271" s="135"/>
      <c r="P271" s="136" t="s">
        <v>84</v>
      </c>
      <c r="Q271" s="137"/>
      <c r="R271" s="132" t="s">
        <v>85</v>
      </c>
      <c r="S271" s="133"/>
      <c r="T271" s="132" t="s">
        <v>86</v>
      </c>
      <c r="U271" s="133"/>
      <c r="V271" s="134" t="s">
        <v>87</v>
      </c>
      <c r="W271" s="135"/>
      <c r="X271" s="136" t="s">
        <v>9</v>
      </c>
      <c r="Y271" s="137"/>
    </row>
    <row r="272" spans="1:26">
      <c r="A272" s="8" t="s">
        <v>6</v>
      </c>
      <c r="B272" s="12" t="s">
        <v>94</v>
      </c>
      <c r="C272" s="9" t="s">
        <v>8</v>
      </c>
      <c r="D272" s="9" t="s">
        <v>7</v>
      </c>
      <c r="E272" s="9" t="s">
        <v>12</v>
      </c>
      <c r="F272" s="4" t="s">
        <v>1</v>
      </c>
      <c r="G272" s="6" t="s">
        <v>2</v>
      </c>
      <c r="H272" s="4" t="s">
        <v>1</v>
      </c>
      <c r="I272" s="5" t="s">
        <v>2</v>
      </c>
      <c r="J272" s="7" t="s">
        <v>1</v>
      </c>
      <c r="K272" s="6" t="s">
        <v>2</v>
      </c>
      <c r="L272" s="4" t="s">
        <v>1</v>
      </c>
      <c r="M272" s="5" t="s">
        <v>2</v>
      </c>
      <c r="N272" s="7" t="s">
        <v>1</v>
      </c>
      <c r="O272" s="6" t="s">
        <v>2</v>
      </c>
      <c r="P272" s="4" t="s">
        <v>1</v>
      </c>
      <c r="Q272" s="5" t="s">
        <v>2</v>
      </c>
      <c r="R272" s="4" t="s">
        <v>1</v>
      </c>
      <c r="S272" s="5" t="s">
        <v>2</v>
      </c>
      <c r="T272" s="4" t="s">
        <v>1</v>
      </c>
      <c r="U272" s="5" t="s">
        <v>2</v>
      </c>
      <c r="V272" s="7" t="s">
        <v>1</v>
      </c>
      <c r="W272" s="6" t="s">
        <v>2</v>
      </c>
      <c r="X272" s="4" t="s">
        <v>1</v>
      </c>
      <c r="Y272" s="5" t="s">
        <v>2</v>
      </c>
      <c r="Z272" s="10" t="s">
        <v>0</v>
      </c>
    </row>
    <row r="273" spans="1:26">
      <c r="A273" s="49" t="s">
        <v>52</v>
      </c>
      <c r="B273" s="14"/>
      <c r="C273" s="13" t="s">
        <v>90</v>
      </c>
      <c r="D273" s="13" t="s">
        <v>132</v>
      </c>
      <c r="E273" s="50" t="s">
        <v>133</v>
      </c>
      <c r="F273" s="21"/>
      <c r="G273" s="13"/>
      <c r="H273" s="13"/>
      <c r="I273" s="13"/>
      <c r="J273" s="13"/>
      <c r="K273" s="13"/>
      <c r="L273" s="13"/>
      <c r="M273" s="13"/>
      <c r="N273" s="13">
        <v>1</v>
      </c>
      <c r="O273" s="13"/>
      <c r="P273" s="13"/>
      <c r="Q273" s="13"/>
      <c r="R273" s="13"/>
      <c r="S273" s="13">
        <v>1</v>
      </c>
      <c r="T273" s="13"/>
      <c r="U273" s="13"/>
      <c r="V273" s="13">
        <v>4</v>
      </c>
      <c r="W273" s="15">
        <v>4</v>
      </c>
      <c r="X273" s="19">
        <f t="shared" ref="X273:Y276" si="38">F273+H273+J273+L273+N273+P273+R273+T273+V273</f>
        <v>5</v>
      </c>
      <c r="Y273" s="50">
        <f t="shared" si="38"/>
        <v>5</v>
      </c>
      <c r="Z273">
        <f>SUM(X273:Y273)</f>
        <v>10</v>
      </c>
    </row>
    <row r="274" spans="1:26">
      <c r="A274" s="51" t="s">
        <v>52</v>
      </c>
      <c r="B274" s="16"/>
      <c r="C274" s="47" t="s">
        <v>92</v>
      </c>
      <c r="D274" s="47" t="s">
        <v>92</v>
      </c>
      <c r="E274" s="52" t="s">
        <v>93</v>
      </c>
      <c r="F274" s="56"/>
      <c r="G274" s="47"/>
      <c r="H274" s="47"/>
      <c r="I274" s="47"/>
      <c r="J274" s="47"/>
      <c r="K274" s="47">
        <v>1</v>
      </c>
      <c r="L274" s="47"/>
      <c r="M274" s="47"/>
      <c r="N274" s="47">
        <v>1</v>
      </c>
      <c r="O274" s="47"/>
      <c r="P274" s="47"/>
      <c r="Q274" s="47"/>
      <c r="R274" s="47">
        <v>2</v>
      </c>
      <c r="S274" s="47">
        <v>1</v>
      </c>
      <c r="T274" s="47"/>
      <c r="U274" s="47"/>
      <c r="V274" s="47">
        <v>3</v>
      </c>
      <c r="W274" s="48">
        <v>2</v>
      </c>
      <c r="X274" s="61">
        <f t="shared" si="38"/>
        <v>6</v>
      </c>
      <c r="Y274" s="52">
        <f t="shared" si="38"/>
        <v>4</v>
      </c>
      <c r="Z274">
        <f>SUM(X274:Y274)</f>
        <v>10</v>
      </c>
    </row>
    <row r="275" spans="1:26">
      <c r="A275" s="51" t="s">
        <v>52</v>
      </c>
      <c r="B275" s="16"/>
      <c r="C275" s="47" t="s">
        <v>129</v>
      </c>
      <c r="D275" s="47" t="s">
        <v>138</v>
      </c>
      <c r="E275" s="52" t="s">
        <v>139</v>
      </c>
      <c r="F275" s="56"/>
      <c r="G275" s="47"/>
      <c r="H275" s="47"/>
      <c r="I275" s="47"/>
      <c r="J275" s="47"/>
      <c r="K275" s="47"/>
      <c r="L275" s="47"/>
      <c r="M275" s="47"/>
      <c r="N275" s="47"/>
      <c r="O275" s="47"/>
      <c r="P275" s="47">
        <v>27</v>
      </c>
      <c r="Q275" s="47">
        <v>15</v>
      </c>
      <c r="R275" s="47"/>
      <c r="S275" s="47"/>
      <c r="T275" s="47"/>
      <c r="U275" s="47"/>
      <c r="V275" s="47"/>
      <c r="W275" s="48"/>
      <c r="X275" s="61">
        <f t="shared" si="38"/>
        <v>27</v>
      </c>
      <c r="Y275" s="52">
        <f t="shared" si="38"/>
        <v>15</v>
      </c>
      <c r="Z275">
        <f>SUM(X275:Y275)</f>
        <v>42</v>
      </c>
    </row>
    <row r="276" spans="1:26">
      <c r="A276" s="53" t="s">
        <v>52</v>
      </c>
      <c r="B276" s="17"/>
      <c r="C276" s="54" t="s">
        <v>129</v>
      </c>
      <c r="D276" s="54" t="s">
        <v>140</v>
      </c>
      <c r="E276" s="55" t="s">
        <v>141</v>
      </c>
      <c r="F276" s="57"/>
      <c r="G276" s="54"/>
      <c r="H276" s="54"/>
      <c r="I276" s="54"/>
      <c r="J276" s="54"/>
      <c r="K276" s="54"/>
      <c r="L276" s="54"/>
      <c r="M276" s="54"/>
      <c r="N276" s="54"/>
      <c r="O276" s="54"/>
      <c r="P276" s="54"/>
      <c r="Q276" s="54"/>
      <c r="R276" s="54">
        <v>1</v>
      </c>
      <c r="S276" s="54">
        <v>6</v>
      </c>
      <c r="T276" s="54"/>
      <c r="U276" s="54"/>
      <c r="V276" s="54"/>
      <c r="W276" s="60"/>
      <c r="X276" s="62">
        <f t="shared" si="38"/>
        <v>1</v>
      </c>
      <c r="Y276" s="55">
        <f t="shared" si="38"/>
        <v>6</v>
      </c>
      <c r="Z276">
        <f>SUM(X276:Y276)</f>
        <v>7</v>
      </c>
    </row>
    <row r="277" spans="1:26">
      <c r="A277" s="3"/>
      <c r="B277" s="3"/>
      <c r="E277" s="67" t="s">
        <v>48</v>
      </c>
      <c r="F277">
        <f>SUM(F273:F276)</f>
        <v>0</v>
      </c>
      <c r="G277">
        <f t="shared" ref="G277:Z277" si="39">SUM(G273:G276)</f>
        <v>0</v>
      </c>
      <c r="H277">
        <f t="shared" si="39"/>
        <v>0</v>
      </c>
      <c r="I277">
        <f t="shared" si="39"/>
        <v>0</v>
      </c>
      <c r="J277">
        <f t="shared" si="39"/>
        <v>0</v>
      </c>
      <c r="K277">
        <f t="shared" si="39"/>
        <v>1</v>
      </c>
      <c r="L277">
        <f t="shared" si="39"/>
        <v>0</v>
      </c>
      <c r="M277">
        <f t="shared" si="39"/>
        <v>0</v>
      </c>
      <c r="N277">
        <f t="shared" si="39"/>
        <v>2</v>
      </c>
      <c r="O277">
        <f t="shared" si="39"/>
        <v>0</v>
      </c>
      <c r="P277">
        <f t="shared" si="39"/>
        <v>27</v>
      </c>
      <c r="Q277">
        <f t="shared" si="39"/>
        <v>15</v>
      </c>
      <c r="R277">
        <f t="shared" si="39"/>
        <v>3</v>
      </c>
      <c r="S277">
        <f t="shared" si="39"/>
        <v>8</v>
      </c>
      <c r="T277">
        <f t="shared" si="39"/>
        <v>0</v>
      </c>
      <c r="U277">
        <f t="shared" si="39"/>
        <v>0</v>
      </c>
      <c r="V277">
        <f t="shared" si="39"/>
        <v>7</v>
      </c>
      <c r="W277">
        <f t="shared" si="39"/>
        <v>6</v>
      </c>
      <c r="X277">
        <f t="shared" si="39"/>
        <v>39</v>
      </c>
      <c r="Y277">
        <f t="shared" si="39"/>
        <v>30</v>
      </c>
      <c r="Z277">
        <f t="shared" si="39"/>
        <v>69</v>
      </c>
    </row>
    <row r="278" spans="1:26">
      <c r="A278" s="3"/>
      <c r="B278" s="3"/>
      <c r="F278"/>
    </row>
    <row r="279" spans="1:26">
      <c r="A279" s="49" t="s">
        <v>13</v>
      </c>
      <c r="B279" s="112" t="s">
        <v>603</v>
      </c>
      <c r="C279" s="13" t="s">
        <v>144</v>
      </c>
      <c r="D279" s="13" t="s">
        <v>145</v>
      </c>
      <c r="E279" s="50" t="s">
        <v>146</v>
      </c>
      <c r="F279" s="21"/>
      <c r="G279" s="13"/>
      <c r="H279" s="13"/>
      <c r="I279" s="13"/>
      <c r="J279" s="13"/>
      <c r="K279" s="13"/>
      <c r="L279" s="13"/>
      <c r="M279" s="13"/>
      <c r="N279" s="13"/>
      <c r="O279" s="13"/>
      <c r="P279" s="13"/>
      <c r="Q279" s="13"/>
      <c r="R279" s="13"/>
      <c r="S279" s="13"/>
      <c r="T279" s="13"/>
      <c r="U279" s="13"/>
      <c r="V279" s="13">
        <v>1</v>
      </c>
      <c r="W279" s="15"/>
      <c r="X279" s="19">
        <f t="shared" ref="X279:Y342" si="40">F279+H279+J279+L279+N279+P279+R279+T279+V279</f>
        <v>1</v>
      </c>
      <c r="Y279" s="50">
        <f t="shared" si="40"/>
        <v>0</v>
      </c>
      <c r="Z279">
        <f t="shared" ref="Z279:Z342" si="41">SUM(X279:Y279)</f>
        <v>1</v>
      </c>
    </row>
    <row r="280" spans="1:26">
      <c r="A280" s="51" t="s">
        <v>13</v>
      </c>
      <c r="B280" s="113" t="s">
        <v>604</v>
      </c>
      <c r="C280" s="47" t="s">
        <v>144</v>
      </c>
      <c r="D280" s="47" t="s">
        <v>147</v>
      </c>
      <c r="E280" s="52" t="s">
        <v>148</v>
      </c>
      <c r="F280" s="56">
        <v>1</v>
      </c>
      <c r="G280" s="47"/>
      <c r="H280" s="47"/>
      <c r="I280" s="47">
        <v>1</v>
      </c>
      <c r="J280" s="47"/>
      <c r="K280" s="47">
        <v>1</v>
      </c>
      <c r="L280" s="47"/>
      <c r="M280" s="47">
        <v>1</v>
      </c>
      <c r="N280" s="47"/>
      <c r="O280" s="47">
        <v>13</v>
      </c>
      <c r="P280" s="47"/>
      <c r="Q280" s="47"/>
      <c r="R280" s="47"/>
      <c r="S280" s="47">
        <v>4</v>
      </c>
      <c r="T280" s="47"/>
      <c r="U280" s="47"/>
      <c r="V280" s="47">
        <v>9</v>
      </c>
      <c r="W280" s="48">
        <v>47</v>
      </c>
      <c r="X280" s="61">
        <f t="shared" si="40"/>
        <v>10</v>
      </c>
      <c r="Y280" s="52">
        <f t="shared" si="40"/>
        <v>67</v>
      </c>
      <c r="Z280">
        <f t="shared" si="41"/>
        <v>77</v>
      </c>
    </row>
    <row r="281" spans="1:26">
      <c r="A281" s="51" t="s">
        <v>13</v>
      </c>
      <c r="B281" s="113" t="s">
        <v>594</v>
      </c>
      <c r="C281" s="47" t="s">
        <v>144</v>
      </c>
      <c r="D281" s="47" t="s">
        <v>149</v>
      </c>
      <c r="E281" s="52" t="s">
        <v>150</v>
      </c>
      <c r="F281" s="56"/>
      <c r="G281" s="47">
        <v>1</v>
      </c>
      <c r="H281" s="47"/>
      <c r="I281" s="47"/>
      <c r="J281" s="47"/>
      <c r="K281" s="47"/>
      <c r="L281" s="47"/>
      <c r="M281" s="47"/>
      <c r="N281" s="47">
        <v>1</v>
      </c>
      <c r="O281" s="47">
        <v>1</v>
      </c>
      <c r="P281" s="47"/>
      <c r="Q281" s="47"/>
      <c r="R281" s="47"/>
      <c r="S281" s="47"/>
      <c r="T281" s="47"/>
      <c r="U281" s="47"/>
      <c r="V281" s="47">
        <v>6</v>
      </c>
      <c r="W281" s="48">
        <v>12</v>
      </c>
      <c r="X281" s="61">
        <f t="shared" si="40"/>
        <v>7</v>
      </c>
      <c r="Y281" s="52">
        <f t="shared" si="40"/>
        <v>14</v>
      </c>
      <c r="Z281">
        <f t="shared" si="41"/>
        <v>21</v>
      </c>
    </row>
    <row r="282" spans="1:26">
      <c r="A282" s="51" t="s">
        <v>13</v>
      </c>
      <c r="B282" s="113" t="s">
        <v>605</v>
      </c>
      <c r="C282" s="47" t="s">
        <v>144</v>
      </c>
      <c r="D282" s="47" t="s">
        <v>153</v>
      </c>
      <c r="E282" s="52" t="s">
        <v>154</v>
      </c>
      <c r="F282" s="56"/>
      <c r="G282" s="47"/>
      <c r="H282" s="47"/>
      <c r="I282" s="47"/>
      <c r="J282" s="47"/>
      <c r="K282" s="47"/>
      <c r="L282" s="47"/>
      <c r="M282" s="47"/>
      <c r="N282" s="47"/>
      <c r="O282" s="47">
        <v>1</v>
      </c>
      <c r="P282" s="47"/>
      <c r="Q282" s="47"/>
      <c r="R282" s="47"/>
      <c r="S282" s="47"/>
      <c r="T282" s="47"/>
      <c r="U282" s="47"/>
      <c r="V282" s="47">
        <v>8</v>
      </c>
      <c r="W282" s="48"/>
      <c r="X282" s="61">
        <f t="shared" si="40"/>
        <v>8</v>
      </c>
      <c r="Y282" s="52">
        <f t="shared" si="40"/>
        <v>1</v>
      </c>
      <c r="Z282">
        <f t="shared" si="41"/>
        <v>9</v>
      </c>
    </row>
    <row r="283" spans="1:26">
      <c r="A283" s="51" t="s">
        <v>13</v>
      </c>
      <c r="B283" s="113" t="s">
        <v>606</v>
      </c>
      <c r="C283" s="47" t="s">
        <v>144</v>
      </c>
      <c r="D283" s="47" t="s">
        <v>155</v>
      </c>
      <c r="E283" s="52" t="s">
        <v>156</v>
      </c>
      <c r="F283" s="56"/>
      <c r="G283" s="47"/>
      <c r="H283" s="47"/>
      <c r="I283" s="47"/>
      <c r="J283" s="47"/>
      <c r="K283" s="47"/>
      <c r="L283" s="47"/>
      <c r="M283" s="47"/>
      <c r="N283" s="47"/>
      <c r="O283" s="47"/>
      <c r="P283" s="47"/>
      <c r="Q283" s="47"/>
      <c r="R283" s="47"/>
      <c r="S283" s="47"/>
      <c r="T283" s="47"/>
      <c r="U283" s="47"/>
      <c r="V283" s="47">
        <v>4</v>
      </c>
      <c r="W283" s="48">
        <v>1</v>
      </c>
      <c r="X283" s="61">
        <f t="shared" si="40"/>
        <v>4</v>
      </c>
      <c r="Y283" s="52">
        <f t="shared" si="40"/>
        <v>1</v>
      </c>
      <c r="Z283">
        <f t="shared" si="41"/>
        <v>5</v>
      </c>
    </row>
    <row r="284" spans="1:26">
      <c r="A284" s="51" t="s">
        <v>13</v>
      </c>
      <c r="B284" s="113" t="s">
        <v>607</v>
      </c>
      <c r="C284" s="47" t="s">
        <v>144</v>
      </c>
      <c r="D284" s="47" t="s">
        <v>157</v>
      </c>
      <c r="E284" s="52" t="s">
        <v>158</v>
      </c>
      <c r="F284" s="56"/>
      <c r="G284" s="47"/>
      <c r="H284" s="47"/>
      <c r="I284" s="47"/>
      <c r="J284" s="47"/>
      <c r="K284" s="47"/>
      <c r="L284" s="47"/>
      <c r="M284" s="47"/>
      <c r="N284" s="47">
        <v>1</v>
      </c>
      <c r="O284" s="47">
        <v>4</v>
      </c>
      <c r="P284" s="47"/>
      <c r="Q284" s="47"/>
      <c r="R284" s="47"/>
      <c r="S284" s="47">
        <v>1</v>
      </c>
      <c r="T284" s="47"/>
      <c r="U284" s="47"/>
      <c r="V284" s="47">
        <v>8</v>
      </c>
      <c r="W284" s="48">
        <v>5</v>
      </c>
      <c r="X284" s="61">
        <f t="shared" si="40"/>
        <v>9</v>
      </c>
      <c r="Y284" s="52">
        <f t="shared" si="40"/>
        <v>10</v>
      </c>
      <c r="Z284">
        <f t="shared" si="41"/>
        <v>19</v>
      </c>
    </row>
    <row r="285" spans="1:26">
      <c r="A285" s="51" t="s">
        <v>13</v>
      </c>
      <c r="B285" s="113" t="s">
        <v>608</v>
      </c>
      <c r="C285" s="47" t="s">
        <v>159</v>
      </c>
      <c r="D285" s="47" t="s">
        <v>160</v>
      </c>
      <c r="E285" s="52" t="s">
        <v>161</v>
      </c>
      <c r="F285" s="56"/>
      <c r="G285" s="47"/>
      <c r="H285" s="47"/>
      <c r="I285" s="47"/>
      <c r="J285" s="47"/>
      <c r="K285" s="47"/>
      <c r="L285" s="47"/>
      <c r="M285" s="47"/>
      <c r="N285" s="47">
        <v>1</v>
      </c>
      <c r="O285" s="47"/>
      <c r="P285" s="47"/>
      <c r="Q285" s="47"/>
      <c r="R285" s="47">
        <v>1</v>
      </c>
      <c r="S285" s="47"/>
      <c r="T285" s="47"/>
      <c r="U285" s="47"/>
      <c r="V285" s="47">
        <v>5</v>
      </c>
      <c r="W285" s="48">
        <v>1</v>
      </c>
      <c r="X285" s="61">
        <f t="shared" si="40"/>
        <v>7</v>
      </c>
      <c r="Y285" s="52">
        <f t="shared" si="40"/>
        <v>1</v>
      </c>
      <c r="Z285">
        <f t="shared" si="41"/>
        <v>8</v>
      </c>
    </row>
    <row r="286" spans="1:26">
      <c r="A286" s="51" t="s">
        <v>13</v>
      </c>
      <c r="B286" s="113" t="s">
        <v>600</v>
      </c>
      <c r="C286" s="47" t="s">
        <v>159</v>
      </c>
      <c r="D286" s="47" t="s">
        <v>165</v>
      </c>
      <c r="E286" s="52" t="s">
        <v>166</v>
      </c>
      <c r="F286" s="56"/>
      <c r="G286" s="47"/>
      <c r="H286" s="47"/>
      <c r="I286" s="47"/>
      <c r="J286" s="47"/>
      <c r="K286" s="47"/>
      <c r="L286" s="47"/>
      <c r="M286" s="47">
        <v>1</v>
      </c>
      <c r="N286" s="47"/>
      <c r="O286" s="47"/>
      <c r="P286" s="47"/>
      <c r="Q286" s="47"/>
      <c r="R286" s="47"/>
      <c r="S286" s="47"/>
      <c r="T286" s="47"/>
      <c r="U286" s="47"/>
      <c r="V286" s="47"/>
      <c r="W286" s="48">
        <v>2</v>
      </c>
      <c r="X286" s="61">
        <f t="shared" si="40"/>
        <v>0</v>
      </c>
      <c r="Y286" s="52">
        <f t="shared" si="40"/>
        <v>3</v>
      </c>
      <c r="Z286">
        <f t="shared" si="41"/>
        <v>3</v>
      </c>
    </row>
    <row r="287" spans="1:26">
      <c r="A287" s="51" t="s">
        <v>13</v>
      </c>
      <c r="B287" s="113" t="s">
        <v>596</v>
      </c>
      <c r="C287" s="47" t="s">
        <v>159</v>
      </c>
      <c r="D287" s="47" t="s">
        <v>167</v>
      </c>
      <c r="E287" s="52" t="s">
        <v>168</v>
      </c>
      <c r="F287" s="56"/>
      <c r="G287" s="47">
        <v>1</v>
      </c>
      <c r="H287" s="47"/>
      <c r="I287" s="47"/>
      <c r="J287" s="47"/>
      <c r="K287" s="47"/>
      <c r="L287" s="47">
        <v>2</v>
      </c>
      <c r="M287" s="47">
        <v>1</v>
      </c>
      <c r="N287" s="47"/>
      <c r="O287" s="47">
        <v>3</v>
      </c>
      <c r="P287" s="47">
        <v>1</v>
      </c>
      <c r="Q287" s="47"/>
      <c r="R287" s="47"/>
      <c r="S287" s="47">
        <v>2</v>
      </c>
      <c r="T287" s="47"/>
      <c r="U287" s="47"/>
      <c r="V287" s="47">
        <v>16</v>
      </c>
      <c r="W287" s="48">
        <v>29</v>
      </c>
      <c r="X287" s="61">
        <f t="shared" si="40"/>
        <v>19</v>
      </c>
      <c r="Y287" s="52">
        <f t="shared" si="40"/>
        <v>36</v>
      </c>
      <c r="Z287">
        <f t="shared" si="41"/>
        <v>55</v>
      </c>
    </row>
    <row r="288" spans="1:26">
      <c r="A288" s="51" t="s">
        <v>13</v>
      </c>
      <c r="B288" s="113" t="s">
        <v>610</v>
      </c>
      <c r="C288" s="47" t="s">
        <v>159</v>
      </c>
      <c r="D288" s="47" t="s">
        <v>172</v>
      </c>
      <c r="E288" s="52" t="s">
        <v>173</v>
      </c>
      <c r="F288" s="56"/>
      <c r="G288" s="47"/>
      <c r="H288" s="47"/>
      <c r="I288" s="47"/>
      <c r="J288" s="47"/>
      <c r="K288" s="47">
        <v>1</v>
      </c>
      <c r="L288" s="47">
        <v>2</v>
      </c>
      <c r="M288" s="47"/>
      <c r="N288" s="47">
        <v>1</v>
      </c>
      <c r="O288" s="47">
        <v>3</v>
      </c>
      <c r="P288" s="47"/>
      <c r="Q288" s="47"/>
      <c r="R288" s="47">
        <v>1</v>
      </c>
      <c r="S288" s="47">
        <v>1</v>
      </c>
      <c r="T288" s="47"/>
      <c r="U288" s="47"/>
      <c r="V288" s="47">
        <v>11</v>
      </c>
      <c r="W288" s="48">
        <v>14</v>
      </c>
      <c r="X288" s="61">
        <f t="shared" si="40"/>
        <v>15</v>
      </c>
      <c r="Y288" s="52">
        <f t="shared" si="40"/>
        <v>19</v>
      </c>
      <c r="Z288">
        <f t="shared" si="41"/>
        <v>34</v>
      </c>
    </row>
    <row r="289" spans="1:26">
      <c r="A289" s="51" t="s">
        <v>13</v>
      </c>
      <c r="B289" s="113" t="s">
        <v>611</v>
      </c>
      <c r="C289" s="47" t="s">
        <v>159</v>
      </c>
      <c r="D289" s="47" t="s">
        <v>174</v>
      </c>
      <c r="E289" s="52" t="s">
        <v>175</v>
      </c>
      <c r="F289" s="56">
        <v>1</v>
      </c>
      <c r="G289" s="47">
        <v>2</v>
      </c>
      <c r="H289" s="47"/>
      <c r="I289" s="47"/>
      <c r="J289" s="47"/>
      <c r="K289" s="47"/>
      <c r="L289" s="47"/>
      <c r="M289" s="47">
        <v>2</v>
      </c>
      <c r="N289" s="47">
        <v>2</v>
      </c>
      <c r="O289" s="47"/>
      <c r="P289" s="47"/>
      <c r="Q289" s="47"/>
      <c r="R289" s="47"/>
      <c r="S289" s="47">
        <v>1</v>
      </c>
      <c r="T289" s="47"/>
      <c r="U289" s="47"/>
      <c r="V289" s="47">
        <v>2</v>
      </c>
      <c r="W289" s="48">
        <v>7</v>
      </c>
      <c r="X289" s="61">
        <f t="shared" si="40"/>
        <v>5</v>
      </c>
      <c r="Y289" s="52">
        <f t="shared" si="40"/>
        <v>12</v>
      </c>
      <c r="Z289">
        <f t="shared" si="41"/>
        <v>17</v>
      </c>
    </row>
    <row r="290" spans="1:26">
      <c r="A290" s="51" t="s">
        <v>13</v>
      </c>
      <c r="B290" s="58" t="s">
        <v>632</v>
      </c>
      <c r="C290" s="47" t="s">
        <v>159</v>
      </c>
      <c r="D290" s="47" t="s">
        <v>176</v>
      </c>
      <c r="E290" s="52" t="s">
        <v>177</v>
      </c>
      <c r="F290" s="56"/>
      <c r="G290" s="47"/>
      <c r="H290" s="47"/>
      <c r="I290" s="47"/>
      <c r="J290" s="47">
        <v>1</v>
      </c>
      <c r="K290" s="47"/>
      <c r="L290" s="47">
        <v>1</v>
      </c>
      <c r="M290" s="47"/>
      <c r="N290" s="47"/>
      <c r="O290" s="47"/>
      <c r="P290" s="47">
        <v>1</v>
      </c>
      <c r="Q290" s="47"/>
      <c r="R290" s="47"/>
      <c r="S290" s="47"/>
      <c r="T290" s="47"/>
      <c r="U290" s="47"/>
      <c r="V290" s="47">
        <v>1</v>
      </c>
      <c r="W290" s="48"/>
      <c r="X290" s="61">
        <f t="shared" si="40"/>
        <v>4</v>
      </c>
      <c r="Y290" s="52">
        <f t="shared" si="40"/>
        <v>0</v>
      </c>
      <c r="Z290">
        <f t="shared" si="41"/>
        <v>4</v>
      </c>
    </row>
    <row r="291" spans="1:26">
      <c r="A291" s="51" t="s">
        <v>13</v>
      </c>
      <c r="B291" s="58" t="s">
        <v>632</v>
      </c>
      <c r="C291" s="47" t="s">
        <v>159</v>
      </c>
      <c r="D291" s="47" t="s">
        <v>178</v>
      </c>
      <c r="E291" s="52" t="s">
        <v>179</v>
      </c>
      <c r="F291" s="56"/>
      <c r="G291" s="47"/>
      <c r="H291" s="47"/>
      <c r="I291" s="47"/>
      <c r="J291" s="47">
        <v>2</v>
      </c>
      <c r="K291" s="47">
        <v>1</v>
      </c>
      <c r="L291" s="47">
        <v>2</v>
      </c>
      <c r="M291" s="47">
        <v>3</v>
      </c>
      <c r="N291" s="47">
        <v>4</v>
      </c>
      <c r="O291" s="47">
        <v>2</v>
      </c>
      <c r="P291" s="47">
        <v>3</v>
      </c>
      <c r="Q291" s="47"/>
      <c r="R291" s="47">
        <v>3</v>
      </c>
      <c r="S291" s="47">
        <v>1</v>
      </c>
      <c r="T291" s="47"/>
      <c r="U291" s="47"/>
      <c r="V291" s="47">
        <v>34</v>
      </c>
      <c r="W291" s="48">
        <v>3</v>
      </c>
      <c r="X291" s="61">
        <f t="shared" si="40"/>
        <v>48</v>
      </c>
      <c r="Y291" s="52">
        <f t="shared" si="40"/>
        <v>10</v>
      </c>
      <c r="Z291">
        <f t="shared" si="41"/>
        <v>58</v>
      </c>
    </row>
    <row r="292" spans="1:26">
      <c r="A292" s="51" t="s">
        <v>13</v>
      </c>
      <c r="B292" s="58" t="s">
        <v>633</v>
      </c>
      <c r="C292" s="47" t="s">
        <v>180</v>
      </c>
      <c r="D292" s="47" t="s">
        <v>181</v>
      </c>
      <c r="E292" s="52" t="s">
        <v>182</v>
      </c>
      <c r="F292" s="56"/>
      <c r="G292" s="47">
        <v>1</v>
      </c>
      <c r="H292" s="47">
        <v>1</v>
      </c>
      <c r="I292" s="47"/>
      <c r="J292" s="47"/>
      <c r="K292" s="47">
        <v>3</v>
      </c>
      <c r="L292" s="47">
        <v>1</v>
      </c>
      <c r="M292" s="47">
        <v>3</v>
      </c>
      <c r="N292" s="47"/>
      <c r="O292" s="47">
        <v>2</v>
      </c>
      <c r="P292" s="47"/>
      <c r="Q292" s="47"/>
      <c r="R292" s="47"/>
      <c r="S292" s="47">
        <v>2</v>
      </c>
      <c r="T292" s="47"/>
      <c r="U292" s="47">
        <v>1</v>
      </c>
      <c r="V292" s="47">
        <v>3</v>
      </c>
      <c r="W292" s="48">
        <v>44</v>
      </c>
      <c r="X292" s="61">
        <f t="shared" si="40"/>
        <v>5</v>
      </c>
      <c r="Y292" s="52">
        <f t="shared" si="40"/>
        <v>56</v>
      </c>
      <c r="Z292">
        <f t="shared" si="41"/>
        <v>61</v>
      </c>
    </row>
    <row r="293" spans="1:26">
      <c r="A293" s="51" t="s">
        <v>13</v>
      </c>
      <c r="B293" s="16" t="s">
        <v>633</v>
      </c>
      <c r="C293" s="47" t="s">
        <v>180</v>
      </c>
      <c r="D293" s="47" t="s">
        <v>183</v>
      </c>
      <c r="E293" s="52" t="s">
        <v>184</v>
      </c>
      <c r="F293" s="56"/>
      <c r="G293" s="47"/>
      <c r="H293" s="47"/>
      <c r="I293" s="47"/>
      <c r="J293" s="47"/>
      <c r="K293" s="47"/>
      <c r="L293" s="47"/>
      <c r="M293" s="47"/>
      <c r="N293" s="47"/>
      <c r="O293" s="47"/>
      <c r="P293" s="47"/>
      <c r="Q293" s="47"/>
      <c r="R293" s="47"/>
      <c r="S293" s="47">
        <v>1</v>
      </c>
      <c r="T293" s="47"/>
      <c r="U293" s="47"/>
      <c r="V293" s="47"/>
      <c r="W293" s="48">
        <v>2</v>
      </c>
      <c r="X293" s="61">
        <f t="shared" si="40"/>
        <v>0</v>
      </c>
      <c r="Y293" s="52">
        <f t="shared" si="40"/>
        <v>3</v>
      </c>
      <c r="Z293">
        <f t="shared" si="41"/>
        <v>3</v>
      </c>
    </row>
    <row r="294" spans="1:26">
      <c r="A294" s="51" t="s">
        <v>13</v>
      </c>
      <c r="B294" s="16" t="s">
        <v>634</v>
      </c>
      <c r="C294" s="47" t="s">
        <v>180</v>
      </c>
      <c r="D294" s="47" t="s">
        <v>185</v>
      </c>
      <c r="E294" s="52" t="s">
        <v>186</v>
      </c>
      <c r="F294" s="56"/>
      <c r="G294" s="47"/>
      <c r="H294" s="47"/>
      <c r="I294" s="47"/>
      <c r="J294" s="47">
        <v>1</v>
      </c>
      <c r="K294" s="47"/>
      <c r="L294" s="47"/>
      <c r="M294" s="47"/>
      <c r="N294" s="47">
        <v>1</v>
      </c>
      <c r="O294" s="47">
        <v>2</v>
      </c>
      <c r="P294" s="47"/>
      <c r="Q294" s="47"/>
      <c r="R294" s="47">
        <v>1</v>
      </c>
      <c r="S294" s="47"/>
      <c r="T294" s="47"/>
      <c r="U294" s="47"/>
      <c r="V294" s="47">
        <v>7</v>
      </c>
      <c r="W294" s="48">
        <v>32</v>
      </c>
      <c r="X294" s="61">
        <f t="shared" si="40"/>
        <v>10</v>
      </c>
      <c r="Y294" s="52">
        <f t="shared" si="40"/>
        <v>34</v>
      </c>
      <c r="Z294">
        <f t="shared" si="41"/>
        <v>44</v>
      </c>
    </row>
    <row r="295" spans="1:26">
      <c r="A295" s="51" t="s">
        <v>13</v>
      </c>
      <c r="B295" s="16" t="s">
        <v>634</v>
      </c>
      <c r="C295" s="47" t="s">
        <v>180</v>
      </c>
      <c r="D295" s="47" t="s">
        <v>187</v>
      </c>
      <c r="E295" s="52" t="s">
        <v>188</v>
      </c>
      <c r="F295" s="56"/>
      <c r="G295" s="47"/>
      <c r="H295" s="47"/>
      <c r="I295" s="47"/>
      <c r="J295" s="47"/>
      <c r="K295" s="47"/>
      <c r="L295" s="47"/>
      <c r="M295" s="47"/>
      <c r="N295" s="47"/>
      <c r="O295" s="47"/>
      <c r="P295" s="47"/>
      <c r="Q295" s="47"/>
      <c r="R295" s="47"/>
      <c r="S295" s="47"/>
      <c r="T295" s="47"/>
      <c r="U295" s="47"/>
      <c r="V295" s="47"/>
      <c r="W295" s="48">
        <v>2</v>
      </c>
      <c r="X295" s="61">
        <f t="shared" si="40"/>
        <v>0</v>
      </c>
      <c r="Y295" s="52">
        <f t="shared" si="40"/>
        <v>2</v>
      </c>
      <c r="Z295">
        <f t="shared" si="41"/>
        <v>2</v>
      </c>
    </row>
    <row r="296" spans="1:26">
      <c r="A296" s="51" t="s">
        <v>13</v>
      </c>
      <c r="B296" s="16" t="s">
        <v>636</v>
      </c>
      <c r="C296" s="47" t="s">
        <v>126</v>
      </c>
      <c r="D296" s="47" t="s">
        <v>191</v>
      </c>
      <c r="E296" s="52" t="s">
        <v>192</v>
      </c>
      <c r="F296" s="56"/>
      <c r="G296" s="47">
        <v>1</v>
      </c>
      <c r="H296" s="47"/>
      <c r="I296" s="47"/>
      <c r="J296" s="47">
        <v>3</v>
      </c>
      <c r="K296" s="47"/>
      <c r="L296" s="47"/>
      <c r="M296" s="47">
        <v>1</v>
      </c>
      <c r="N296" s="47"/>
      <c r="O296" s="47"/>
      <c r="P296" s="47">
        <v>1</v>
      </c>
      <c r="Q296" s="47">
        <v>1</v>
      </c>
      <c r="R296" s="47">
        <v>1</v>
      </c>
      <c r="S296" s="47">
        <v>1</v>
      </c>
      <c r="T296" s="47"/>
      <c r="U296" s="47"/>
      <c r="V296" s="47">
        <v>40</v>
      </c>
      <c r="W296" s="48">
        <v>11</v>
      </c>
      <c r="X296" s="61">
        <f t="shared" si="40"/>
        <v>45</v>
      </c>
      <c r="Y296" s="52">
        <f t="shared" si="40"/>
        <v>15</v>
      </c>
      <c r="Z296">
        <f t="shared" si="41"/>
        <v>60</v>
      </c>
    </row>
    <row r="297" spans="1:26">
      <c r="A297" s="51" t="s">
        <v>13</v>
      </c>
      <c r="B297" s="16" t="s">
        <v>637</v>
      </c>
      <c r="C297" s="47" t="s">
        <v>126</v>
      </c>
      <c r="D297" s="47" t="s">
        <v>193</v>
      </c>
      <c r="E297" s="52" t="s">
        <v>194</v>
      </c>
      <c r="F297" s="56"/>
      <c r="G297" s="47">
        <v>1</v>
      </c>
      <c r="H297" s="47"/>
      <c r="I297" s="47"/>
      <c r="J297" s="47">
        <v>1</v>
      </c>
      <c r="K297" s="47">
        <v>1</v>
      </c>
      <c r="L297" s="47"/>
      <c r="M297" s="47"/>
      <c r="N297" s="47">
        <v>1</v>
      </c>
      <c r="O297" s="47">
        <v>3</v>
      </c>
      <c r="P297" s="47"/>
      <c r="Q297" s="47">
        <v>1</v>
      </c>
      <c r="R297" s="47">
        <v>4</v>
      </c>
      <c r="S297" s="47">
        <v>1</v>
      </c>
      <c r="T297" s="47"/>
      <c r="U297" s="47"/>
      <c r="V297" s="47">
        <v>16</v>
      </c>
      <c r="W297" s="48">
        <v>5</v>
      </c>
      <c r="X297" s="61">
        <f t="shared" si="40"/>
        <v>22</v>
      </c>
      <c r="Y297" s="52">
        <f t="shared" si="40"/>
        <v>12</v>
      </c>
      <c r="Z297">
        <f t="shared" si="41"/>
        <v>34</v>
      </c>
    </row>
    <row r="298" spans="1:26">
      <c r="A298" s="51" t="s">
        <v>13</v>
      </c>
      <c r="B298" s="16" t="s">
        <v>638</v>
      </c>
      <c r="C298" s="47" t="s">
        <v>126</v>
      </c>
      <c r="D298" s="47" t="s">
        <v>195</v>
      </c>
      <c r="E298" s="52" t="s">
        <v>196</v>
      </c>
      <c r="F298" s="56">
        <v>1</v>
      </c>
      <c r="G298" s="47">
        <v>1</v>
      </c>
      <c r="H298" s="47"/>
      <c r="I298" s="47"/>
      <c r="J298" s="47">
        <v>1</v>
      </c>
      <c r="K298" s="47"/>
      <c r="L298" s="47"/>
      <c r="M298" s="47"/>
      <c r="N298" s="47"/>
      <c r="O298" s="47">
        <v>1</v>
      </c>
      <c r="P298" s="47">
        <v>2</v>
      </c>
      <c r="Q298" s="47"/>
      <c r="R298" s="47">
        <v>4</v>
      </c>
      <c r="S298" s="47">
        <v>1</v>
      </c>
      <c r="T298" s="47"/>
      <c r="U298" s="47"/>
      <c r="V298" s="47">
        <v>25</v>
      </c>
      <c r="W298" s="48">
        <v>7</v>
      </c>
      <c r="X298" s="61">
        <f t="shared" si="40"/>
        <v>33</v>
      </c>
      <c r="Y298" s="52">
        <f t="shared" si="40"/>
        <v>10</v>
      </c>
      <c r="Z298">
        <f t="shared" si="41"/>
        <v>43</v>
      </c>
    </row>
    <row r="299" spans="1:26">
      <c r="A299" s="51" t="s">
        <v>13</v>
      </c>
      <c r="B299" s="16" t="s">
        <v>639</v>
      </c>
      <c r="C299" s="47" t="s">
        <v>126</v>
      </c>
      <c r="D299" s="47" t="s">
        <v>197</v>
      </c>
      <c r="E299" s="52" t="s">
        <v>198</v>
      </c>
      <c r="F299" s="56">
        <v>2</v>
      </c>
      <c r="G299" s="47"/>
      <c r="H299" s="47"/>
      <c r="I299" s="47"/>
      <c r="J299" s="47">
        <v>3</v>
      </c>
      <c r="K299" s="47"/>
      <c r="L299" s="47"/>
      <c r="M299" s="47">
        <v>1</v>
      </c>
      <c r="N299" s="47">
        <v>1</v>
      </c>
      <c r="O299" s="47">
        <v>1</v>
      </c>
      <c r="P299" s="47">
        <v>1</v>
      </c>
      <c r="Q299" s="47"/>
      <c r="R299" s="47"/>
      <c r="S299" s="47"/>
      <c r="T299" s="47"/>
      <c r="U299" s="47"/>
      <c r="V299" s="47">
        <v>17</v>
      </c>
      <c r="W299" s="48">
        <v>3</v>
      </c>
      <c r="X299" s="61">
        <f t="shared" si="40"/>
        <v>24</v>
      </c>
      <c r="Y299" s="52">
        <f t="shared" si="40"/>
        <v>5</v>
      </c>
      <c r="Z299">
        <f t="shared" si="41"/>
        <v>29</v>
      </c>
    </row>
    <row r="300" spans="1:26">
      <c r="A300" s="51" t="s">
        <v>13</v>
      </c>
      <c r="B300" s="16" t="s">
        <v>640</v>
      </c>
      <c r="C300" s="47" t="s">
        <v>126</v>
      </c>
      <c r="D300" s="47" t="s">
        <v>199</v>
      </c>
      <c r="E300" s="52" t="s">
        <v>200</v>
      </c>
      <c r="F300" s="56">
        <v>2</v>
      </c>
      <c r="G300" s="47"/>
      <c r="H300" s="47"/>
      <c r="I300" s="47"/>
      <c r="J300" s="47">
        <v>2</v>
      </c>
      <c r="K300" s="47"/>
      <c r="L300" s="47">
        <v>1</v>
      </c>
      <c r="M300" s="47"/>
      <c r="N300" s="47"/>
      <c r="O300" s="47"/>
      <c r="P300" s="47"/>
      <c r="Q300" s="47"/>
      <c r="R300" s="47"/>
      <c r="S300" s="47"/>
      <c r="T300" s="47"/>
      <c r="U300" s="47"/>
      <c r="V300" s="47">
        <v>12</v>
      </c>
      <c r="W300" s="48">
        <v>2</v>
      </c>
      <c r="X300" s="61">
        <f t="shared" si="40"/>
        <v>17</v>
      </c>
      <c r="Y300" s="52">
        <f t="shared" si="40"/>
        <v>2</v>
      </c>
      <c r="Z300">
        <f t="shared" si="41"/>
        <v>19</v>
      </c>
    </row>
    <row r="301" spans="1:26">
      <c r="A301" s="51" t="s">
        <v>13</v>
      </c>
      <c r="B301" s="16" t="s">
        <v>641</v>
      </c>
      <c r="C301" s="47" t="s">
        <v>126</v>
      </c>
      <c r="D301" s="47" t="s">
        <v>201</v>
      </c>
      <c r="E301" s="52" t="s">
        <v>202</v>
      </c>
      <c r="F301" s="56">
        <v>2</v>
      </c>
      <c r="G301" s="47"/>
      <c r="H301" s="47"/>
      <c r="I301" s="47"/>
      <c r="J301" s="47">
        <v>4</v>
      </c>
      <c r="K301" s="47"/>
      <c r="L301" s="47">
        <v>1</v>
      </c>
      <c r="M301" s="47"/>
      <c r="N301" s="47">
        <v>7</v>
      </c>
      <c r="O301" s="47">
        <v>1</v>
      </c>
      <c r="P301" s="47">
        <v>3</v>
      </c>
      <c r="Q301" s="47"/>
      <c r="R301" s="47">
        <v>11</v>
      </c>
      <c r="S301" s="47"/>
      <c r="T301" s="47"/>
      <c r="U301" s="47"/>
      <c r="V301" s="47">
        <v>71</v>
      </c>
      <c r="W301" s="48">
        <v>9</v>
      </c>
      <c r="X301" s="61">
        <f t="shared" si="40"/>
        <v>99</v>
      </c>
      <c r="Y301" s="52">
        <f t="shared" si="40"/>
        <v>10</v>
      </c>
      <c r="Z301">
        <f t="shared" si="41"/>
        <v>109</v>
      </c>
    </row>
    <row r="302" spans="1:26">
      <c r="A302" s="51" t="s">
        <v>13</v>
      </c>
      <c r="B302" s="16" t="s">
        <v>642</v>
      </c>
      <c r="C302" s="47" t="s">
        <v>126</v>
      </c>
      <c r="D302" s="47" t="s">
        <v>203</v>
      </c>
      <c r="E302" s="52" t="s">
        <v>204</v>
      </c>
      <c r="F302" s="56"/>
      <c r="G302" s="47"/>
      <c r="H302" s="47"/>
      <c r="I302" s="47"/>
      <c r="J302" s="47"/>
      <c r="K302" s="47">
        <v>1</v>
      </c>
      <c r="L302" s="47"/>
      <c r="M302" s="47"/>
      <c r="N302" s="47"/>
      <c r="O302" s="47"/>
      <c r="P302" s="47"/>
      <c r="Q302" s="47">
        <v>1</v>
      </c>
      <c r="R302" s="47"/>
      <c r="S302" s="47"/>
      <c r="T302" s="47"/>
      <c r="U302" s="47"/>
      <c r="V302" s="47">
        <v>21</v>
      </c>
      <c r="W302" s="48">
        <v>8</v>
      </c>
      <c r="X302" s="61">
        <f t="shared" si="40"/>
        <v>21</v>
      </c>
      <c r="Y302" s="52">
        <f t="shared" si="40"/>
        <v>10</v>
      </c>
      <c r="Z302">
        <f t="shared" si="41"/>
        <v>31</v>
      </c>
    </row>
    <row r="303" spans="1:26">
      <c r="A303" s="51" t="s">
        <v>13</v>
      </c>
      <c r="B303" s="16" t="s">
        <v>643</v>
      </c>
      <c r="C303" s="47" t="s">
        <v>126</v>
      </c>
      <c r="D303" s="47" t="s">
        <v>205</v>
      </c>
      <c r="E303" s="52" t="s">
        <v>206</v>
      </c>
      <c r="F303" s="56"/>
      <c r="G303" s="47"/>
      <c r="H303" s="47"/>
      <c r="I303" s="47"/>
      <c r="J303" s="47"/>
      <c r="K303" s="47"/>
      <c r="L303" s="47"/>
      <c r="M303" s="47"/>
      <c r="N303" s="47"/>
      <c r="O303" s="47"/>
      <c r="P303" s="47">
        <v>2</v>
      </c>
      <c r="Q303" s="47">
        <v>1</v>
      </c>
      <c r="R303" s="47"/>
      <c r="S303" s="47"/>
      <c r="T303" s="47"/>
      <c r="U303" s="47"/>
      <c r="V303" s="47">
        <v>5</v>
      </c>
      <c r="W303" s="48">
        <v>2</v>
      </c>
      <c r="X303" s="61">
        <f t="shared" si="40"/>
        <v>7</v>
      </c>
      <c r="Y303" s="52">
        <f t="shared" si="40"/>
        <v>3</v>
      </c>
      <c r="Z303">
        <f t="shared" si="41"/>
        <v>10</v>
      </c>
    </row>
    <row r="304" spans="1:26">
      <c r="A304" s="51" t="s">
        <v>13</v>
      </c>
      <c r="B304" s="16" t="s">
        <v>644</v>
      </c>
      <c r="C304" s="47" t="s">
        <v>159</v>
      </c>
      <c r="D304" s="47" t="s">
        <v>207</v>
      </c>
      <c r="E304" s="52" t="s">
        <v>208</v>
      </c>
      <c r="F304" s="56"/>
      <c r="G304" s="47">
        <v>1</v>
      </c>
      <c r="H304" s="47"/>
      <c r="I304" s="47"/>
      <c r="J304" s="47">
        <v>2</v>
      </c>
      <c r="K304" s="47">
        <v>3</v>
      </c>
      <c r="L304" s="47"/>
      <c r="M304" s="47"/>
      <c r="N304" s="47">
        <v>1</v>
      </c>
      <c r="O304" s="47">
        <v>1</v>
      </c>
      <c r="P304" s="47"/>
      <c r="Q304" s="47"/>
      <c r="R304" s="47">
        <v>1</v>
      </c>
      <c r="S304" s="47"/>
      <c r="T304" s="47"/>
      <c r="U304" s="47"/>
      <c r="V304" s="47">
        <v>3</v>
      </c>
      <c r="W304" s="48">
        <v>2</v>
      </c>
      <c r="X304" s="61">
        <f t="shared" si="40"/>
        <v>7</v>
      </c>
      <c r="Y304" s="52">
        <f t="shared" si="40"/>
        <v>7</v>
      </c>
      <c r="Z304">
        <f t="shared" si="41"/>
        <v>14</v>
      </c>
    </row>
    <row r="305" spans="1:26">
      <c r="A305" s="51" t="s">
        <v>13</v>
      </c>
      <c r="B305" s="16" t="s">
        <v>645</v>
      </c>
      <c r="C305" s="47" t="s">
        <v>159</v>
      </c>
      <c r="D305" s="47" t="s">
        <v>209</v>
      </c>
      <c r="E305" s="52" t="s">
        <v>210</v>
      </c>
      <c r="F305" s="56">
        <v>1</v>
      </c>
      <c r="G305" s="47"/>
      <c r="H305" s="47"/>
      <c r="I305" s="47"/>
      <c r="J305" s="47">
        <v>2</v>
      </c>
      <c r="K305" s="47">
        <v>1</v>
      </c>
      <c r="L305" s="47"/>
      <c r="M305" s="47"/>
      <c r="N305" s="47">
        <v>2</v>
      </c>
      <c r="O305" s="47"/>
      <c r="P305" s="47">
        <v>1</v>
      </c>
      <c r="Q305" s="47">
        <v>2</v>
      </c>
      <c r="R305" s="47">
        <v>1</v>
      </c>
      <c r="S305" s="47">
        <v>1</v>
      </c>
      <c r="T305" s="47"/>
      <c r="U305" s="47"/>
      <c r="V305" s="47">
        <v>25</v>
      </c>
      <c r="W305" s="48">
        <v>5</v>
      </c>
      <c r="X305" s="61">
        <f t="shared" si="40"/>
        <v>32</v>
      </c>
      <c r="Y305" s="52">
        <f t="shared" si="40"/>
        <v>9</v>
      </c>
      <c r="Z305">
        <f t="shared" si="41"/>
        <v>41</v>
      </c>
    </row>
    <row r="306" spans="1:26">
      <c r="A306" s="51" t="s">
        <v>13</v>
      </c>
      <c r="B306" s="16" t="s">
        <v>646</v>
      </c>
      <c r="C306" s="47" t="s">
        <v>159</v>
      </c>
      <c r="D306" s="47" t="s">
        <v>211</v>
      </c>
      <c r="E306" s="52" t="s">
        <v>212</v>
      </c>
      <c r="F306" s="56"/>
      <c r="G306" s="47">
        <v>1</v>
      </c>
      <c r="H306" s="47"/>
      <c r="I306" s="47"/>
      <c r="J306" s="47"/>
      <c r="K306" s="47">
        <v>1</v>
      </c>
      <c r="L306" s="47"/>
      <c r="M306" s="47">
        <v>1</v>
      </c>
      <c r="N306" s="47"/>
      <c r="O306" s="47">
        <v>1</v>
      </c>
      <c r="P306" s="47"/>
      <c r="Q306" s="47">
        <v>1</v>
      </c>
      <c r="R306" s="47"/>
      <c r="S306" s="47"/>
      <c r="T306" s="47"/>
      <c r="U306" s="47"/>
      <c r="V306" s="47">
        <v>9</v>
      </c>
      <c r="W306" s="48">
        <v>8</v>
      </c>
      <c r="X306" s="61">
        <f t="shared" si="40"/>
        <v>9</v>
      </c>
      <c r="Y306" s="52">
        <f t="shared" si="40"/>
        <v>13</v>
      </c>
      <c r="Z306">
        <f t="shared" si="41"/>
        <v>22</v>
      </c>
    </row>
    <row r="307" spans="1:26">
      <c r="A307" s="51" t="s">
        <v>13</v>
      </c>
      <c r="B307" s="16" t="s">
        <v>647</v>
      </c>
      <c r="C307" s="47" t="s">
        <v>159</v>
      </c>
      <c r="D307" s="47" t="s">
        <v>213</v>
      </c>
      <c r="E307" s="52" t="s">
        <v>214</v>
      </c>
      <c r="F307" s="56"/>
      <c r="G307" s="47"/>
      <c r="H307" s="47"/>
      <c r="I307" s="47"/>
      <c r="J307" s="47"/>
      <c r="K307" s="47"/>
      <c r="L307" s="47"/>
      <c r="M307" s="47"/>
      <c r="N307" s="47">
        <v>2</v>
      </c>
      <c r="O307" s="47">
        <v>1</v>
      </c>
      <c r="P307" s="47"/>
      <c r="Q307" s="47"/>
      <c r="R307" s="47">
        <v>1</v>
      </c>
      <c r="S307" s="47"/>
      <c r="T307" s="47"/>
      <c r="U307" s="47"/>
      <c r="V307" s="47">
        <v>6</v>
      </c>
      <c r="W307" s="48">
        <v>1</v>
      </c>
      <c r="X307" s="61">
        <f t="shared" si="40"/>
        <v>9</v>
      </c>
      <c r="Y307" s="52">
        <f t="shared" si="40"/>
        <v>2</v>
      </c>
      <c r="Z307">
        <f t="shared" si="41"/>
        <v>11</v>
      </c>
    </row>
    <row r="308" spans="1:26">
      <c r="A308" s="51" t="s">
        <v>13</v>
      </c>
      <c r="B308" s="16" t="s">
        <v>648</v>
      </c>
      <c r="C308" s="47" t="s">
        <v>159</v>
      </c>
      <c r="D308" s="47" t="s">
        <v>215</v>
      </c>
      <c r="E308" s="52" t="s">
        <v>216</v>
      </c>
      <c r="F308" s="56"/>
      <c r="G308" s="47">
        <v>1</v>
      </c>
      <c r="H308" s="47"/>
      <c r="I308" s="47"/>
      <c r="J308" s="47">
        <v>1</v>
      </c>
      <c r="K308" s="47"/>
      <c r="L308" s="47">
        <v>2</v>
      </c>
      <c r="M308" s="47"/>
      <c r="N308" s="47">
        <v>3</v>
      </c>
      <c r="O308" s="47">
        <v>4</v>
      </c>
      <c r="P308" s="47"/>
      <c r="Q308" s="47">
        <v>1</v>
      </c>
      <c r="R308" s="47">
        <v>1</v>
      </c>
      <c r="S308" s="47">
        <v>2</v>
      </c>
      <c r="T308" s="47"/>
      <c r="U308" s="47"/>
      <c r="V308" s="47">
        <v>9</v>
      </c>
      <c r="W308" s="48">
        <v>12</v>
      </c>
      <c r="X308" s="61">
        <f t="shared" si="40"/>
        <v>16</v>
      </c>
      <c r="Y308" s="52">
        <f t="shared" si="40"/>
        <v>20</v>
      </c>
      <c r="Z308">
        <f t="shared" si="41"/>
        <v>36</v>
      </c>
    </row>
    <row r="309" spans="1:26">
      <c r="A309" s="51" t="s">
        <v>13</v>
      </c>
      <c r="B309" s="16" t="s">
        <v>649</v>
      </c>
      <c r="C309" s="47" t="s">
        <v>159</v>
      </c>
      <c r="D309" s="47" t="s">
        <v>217</v>
      </c>
      <c r="E309" s="52" t="s">
        <v>218</v>
      </c>
      <c r="F309" s="56"/>
      <c r="G309" s="47"/>
      <c r="H309" s="47"/>
      <c r="I309" s="47"/>
      <c r="J309" s="47"/>
      <c r="K309" s="47"/>
      <c r="L309" s="47">
        <v>1</v>
      </c>
      <c r="M309" s="47"/>
      <c r="N309" s="47"/>
      <c r="O309" s="47"/>
      <c r="P309" s="47"/>
      <c r="Q309" s="47"/>
      <c r="R309" s="47"/>
      <c r="S309" s="47"/>
      <c r="T309" s="47"/>
      <c r="U309" s="47"/>
      <c r="V309" s="47">
        <v>1</v>
      </c>
      <c r="W309" s="48"/>
      <c r="X309" s="61">
        <f t="shared" si="40"/>
        <v>2</v>
      </c>
      <c r="Y309" s="52">
        <f t="shared" si="40"/>
        <v>0</v>
      </c>
      <c r="Z309">
        <f t="shared" si="41"/>
        <v>2</v>
      </c>
    </row>
    <row r="310" spans="1:26">
      <c r="A310" s="51" t="s">
        <v>13</v>
      </c>
      <c r="B310" s="16" t="s">
        <v>650</v>
      </c>
      <c r="C310" s="47" t="s">
        <v>180</v>
      </c>
      <c r="D310" s="47" t="s">
        <v>219</v>
      </c>
      <c r="E310" s="52" t="s">
        <v>651</v>
      </c>
      <c r="F310" s="56"/>
      <c r="G310" s="47">
        <v>1</v>
      </c>
      <c r="H310" s="47"/>
      <c r="I310" s="47"/>
      <c r="J310" s="47"/>
      <c r="K310" s="47">
        <v>1</v>
      </c>
      <c r="L310" s="47">
        <v>1</v>
      </c>
      <c r="M310" s="47">
        <v>1</v>
      </c>
      <c r="N310" s="47"/>
      <c r="O310" s="47">
        <v>4</v>
      </c>
      <c r="P310" s="47"/>
      <c r="Q310" s="47">
        <v>1</v>
      </c>
      <c r="R310" s="47"/>
      <c r="S310" s="47">
        <v>1</v>
      </c>
      <c r="T310" s="47"/>
      <c r="U310" s="47"/>
      <c r="V310" s="47">
        <v>1</v>
      </c>
      <c r="W310" s="48">
        <v>19</v>
      </c>
      <c r="X310" s="61">
        <f t="shared" si="40"/>
        <v>2</v>
      </c>
      <c r="Y310" s="52">
        <f t="shared" si="40"/>
        <v>28</v>
      </c>
      <c r="Z310">
        <f t="shared" si="41"/>
        <v>30</v>
      </c>
    </row>
    <row r="311" spans="1:26">
      <c r="A311" s="51" t="s">
        <v>13</v>
      </c>
      <c r="B311" s="16" t="s">
        <v>652</v>
      </c>
      <c r="C311" s="47" t="s">
        <v>180</v>
      </c>
      <c r="D311" s="47" t="s">
        <v>221</v>
      </c>
      <c r="E311" s="52" t="s">
        <v>653</v>
      </c>
      <c r="F311" s="56"/>
      <c r="G311" s="47"/>
      <c r="H311" s="47"/>
      <c r="I311" s="47"/>
      <c r="J311" s="47"/>
      <c r="K311" s="47">
        <v>2</v>
      </c>
      <c r="L311" s="47"/>
      <c r="M311" s="47">
        <v>2</v>
      </c>
      <c r="N311" s="47"/>
      <c r="O311" s="47">
        <v>4</v>
      </c>
      <c r="P311" s="47"/>
      <c r="Q311" s="47">
        <v>1</v>
      </c>
      <c r="R311" s="47"/>
      <c r="S311" s="47"/>
      <c r="T311" s="47"/>
      <c r="U311" s="47"/>
      <c r="V311" s="47"/>
      <c r="W311" s="48">
        <v>46</v>
      </c>
      <c r="X311" s="61">
        <f t="shared" si="40"/>
        <v>0</v>
      </c>
      <c r="Y311" s="52">
        <f t="shared" si="40"/>
        <v>55</v>
      </c>
      <c r="Z311">
        <f t="shared" si="41"/>
        <v>55</v>
      </c>
    </row>
    <row r="312" spans="1:26">
      <c r="A312" s="51" t="s">
        <v>13</v>
      </c>
      <c r="B312" s="16" t="s">
        <v>654</v>
      </c>
      <c r="C312" s="47" t="s">
        <v>159</v>
      </c>
      <c r="D312" s="47" t="s">
        <v>225</v>
      </c>
      <c r="E312" s="52" t="s">
        <v>226</v>
      </c>
      <c r="F312" s="56"/>
      <c r="G312" s="47">
        <v>2</v>
      </c>
      <c r="H312" s="47"/>
      <c r="I312" s="47"/>
      <c r="J312" s="47"/>
      <c r="K312" s="47"/>
      <c r="L312" s="47"/>
      <c r="M312" s="47"/>
      <c r="N312" s="47">
        <v>1</v>
      </c>
      <c r="O312" s="47">
        <v>5</v>
      </c>
      <c r="P312" s="47"/>
      <c r="Q312" s="47"/>
      <c r="R312" s="47">
        <v>1</v>
      </c>
      <c r="S312" s="47"/>
      <c r="T312" s="47"/>
      <c r="U312" s="47"/>
      <c r="V312" s="47">
        <v>7</v>
      </c>
      <c r="W312" s="48">
        <v>21</v>
      </c>
      <c r="X312" s="61">
        <f t="shared" si="40"/>
        <v>9</v>
      </c>
      <c r="Y312" s="52">
        <f t="shared" si="40"/>
        <v>28</v>
      </c>
      <c r="Z312">
        <f t="shared" si="41"/>
        <v>37</v>
      </c>
    </row>
    <row r="313" spans="1:26">
      <c r="A313" s="51" t="s">
        <v>13</v>
      </c>
      <c r="B313" s="16" t="s">
        <v>655</v>
      </c>
      <c r="C313" s="47" t="s">
        <v>159</v>
      </c>
      <c r="D313" s="47" t="s">
        <v>227</v>
      </c>
      <c r="E313" s="52" t="s">
        <v>228</v>
      </c>
      <c r="F313" s="56"/>
      <c r="G313" s="47"/>
      <c r="H313" s="47"/>
      <c r="I313" s="47"/>
      <c r="J313" s="47">
        <v>1</v>
      </c>
      <c r="K313" s="47"/>
      <c r="L313" s="47"/>
      <c r="M313" s="47"/>
      <c r="N313" s="47"/>
      <c r="O313" s="47"/>
      <c r="P313" s="47"/>
      <c r="Q313" s="47"/>
      <c r="R313" s="47"/>
      <c r="S313" s="47">
        <v>2</v>
      </c>
      <c r="T313" s="47"/>
      <c r="U313" s="47"/>
      <c r="V313" s="47">
        <v>2</v>
      </c>
      <c r="W313" s="48">
        <v>4</v>
      </c>
      <c r="X313" s="61">
        <f t="shared" si="40"/>
        <v>3</v>
      </c>
      <c r="Y313" s="52">
        <f t="shared" si="40"/>
        <v>6</v>
      </c>
      <c r="Z313">
        <f t="shared" si="41"/>
        <v>9</v>
      </c>
    </row>
    <row r="314" spans="1:26">
      <c r="A314" s="51" t="s">
        <v>13</v>
      </c>
      <c r="B314" s="16" t="s">
        <v>657</v>
      </c>
      <c r="C314" s="47" t="s">
        <v>159</v>
      </c>
      <c r="D314" s="47" t="s">
        <v>583</v>
      </c>
      <c r="E314" s="52" t="s">
        <v>236</v>
      </c>
      <c r="F314" s="56"/>
      <c r="G314" s="47"/>
      <c r="H314" s="47"/>
      <c r="I314" s="47"/>
      <c r="J314" s="47"/>
      <c r="K314" s="47"/>
      <c r="L314" s="47"/>
      <c r="M314" s="47"/>
      <c r="N314" s="47"/>
      <c r="O314" s="47"/>
      <c r="P314" s="47"/>
      <c r="Q314" s="47"/>
      <c r="R314" s="47"/>
      <c r="S314" s="47"/>
      <c r="T314" s="47"/>
      <c r="U314" s="47"/>
      <c r="V314" s="47"/>
      <c r="W314" s="48">
        <v>1</v>
      </c>
      <c r="X314" s="61">
        <f t="shared" si="40"/>
        <v>0</v>
      </c>
      <c r="Y314" s="52">
        <f t="shared" si="40"/>
        <v>1</v>
      </c>
      <c r="Z314">
        <f t="shared" si="41"/>
        <v>1</v>
      </c>
    </row>
    <row r="315" spans="1:26">
      <c r="A315" s="51" t="s">
        <v>13</v>
      </c>
      <c r="B315" s="16" t="s">
        <v>657</v>
      </c>
      <c r="C315" s="47" t="s">
        <v>144</v>
      </c>
      <c r="D315" s="47" t="s">
        <v>235</v>
      </c>
      <c r="E315" s="52" t="s">
        <v>236</v>
      </c>
      <c r="F315" s="56"/>
      <c r="G315" s="47">
        <v>3</v>
      </c>
      <c r="H315" s="47"/>
      <c r="I315" s="47">
        <v>1</v>
      </c>
      <c r="J315" s="47">
        <v>5</v>
      </c>
      <c r="K315" s="47">
        <v>1</v>
      </c>
      <c r="L315" s="47"/>
      <c r="M315" s="47">
        <v>6</v>
      </c>
      <c r="N315" s="47">
        <v>2</v>
      </c>
      <c r="O315" s="47">
        <v>9</v>
      </c>
      <c r="P315" s="47">
        <v>1</v>
      </c>
      <c r="Q315" s="47"/>
      <c r="R315" s="47">
        <v>1</v>
      </c>
      <c r="S315" s="47">
        <v>1</v>
      </c>
      <c r="T315" s="47"/>
      <c r="U315" s="47"/>
      <c r="V315" s="47">
        <v>15</v>
      </c>
      <c r="W315" s="48">
        <v>22</v>
      </c>
      <c r="X315" s="61">
        <f t="shared" si="40"/>
        <v>24</v>
      </c>
      <c r="Y315" s="52">
        <f t="shared" si="40"/>
        <v>43</v>
      </c>
      <c r="Z315">
        <f t="shared" si="41"/>
        <v>67</v>
      </c>
    </row>
    <row r="316" spans="1:26">
      <c r="A316" s="51" t="s">
        <v>13</v>
      </c>
      <c r="B316" s="16" t="s">
        <v>657</v>
      </c>
      <c r="C316" s="47" t="s">
        <v>144</v>
      </c>
      <c r="D316" s="47" t="s">
        <v>237</v>
      </c>
      <c r="E316" s="52" t="s">
        <v>234</v>
      </c>
      <c r="F316" s="56">
        <v>1</v>
      </c>
      <c r="G316" s="47"/>
      <c r="H316" s="47"/>
      <c r="I316" s="47"/>
      <c r="J316" s="47">
        <v>1</v>
      </c>
      <c r="K316" s="47">
        <v>2</v>
      </c>
      <c r="L316" s="47"/>
      <c r="M316" s="47">
        <v>1</v>
      </c>
      <c r="N316" s="47">
        <v>1</v>
      </c>
      <c r="O316" s="47">
        <v>9</v>
      </c>
      <c r="P316" s="47">
        <v>1</v>
      </c>
      <c r="Q316" s="47">
        <v>1</v>
      </c>
      <c r="R316" s="47"/>
      <c r="S316" s="47">
        <v>6</v>
      </c>
      <c r="T316" s="47"/>
      <c r="U316" s="47"/>
      <c r="V316" s="47">
        <v>14</v>
      </c>
      <c r="W316" s="48">
        <v>28</v>
      </c>
      <c r="X316" s="61">
        <f t="shared" si="40"/>
        <v>18</v>
      </c>
      <c r="Y316" s="52">
        <f t="shared" si="40"/>
        <v>47</v>
      </c>
      <c r="Z316">
        <f t="shared" si="41"/>
        <v>65</v>
      </c>
    </row>
    <row r="317" spans="1:26">
      <c r="A317" s="51" t="s">
        <v>13</v>
      </c>
      <c r="B317" s="16" t="s">
        <v>658</v>
      </c>
      <c r="C317" s="47" t="s">
        <v>144</v>
      </c>
      <c r="D317" s="47" t="s">
        <v>238</v>
      </c>
      <c r="E317" s="52" t="s">
        <v>239</v>
      </c>
      <c r="F317" s="56">
        <v>1</v>
      </c>
      <c r="G317" s="47">
        <v>1</v>
      </c>
      <c r="H317" s="47"/>
      <c r="I317" s="47"/>
      <c r="J317" s="47">
        <v>1</v>
      </c>
      <c r="K317" s="47">
        <v>3</v>
      </c>
      <c r="L317" s="47"/>
      <c r="M317" s="47">
        <v>2</v>
      </c>
      <c r="N317" s="47">
        <v>2</v>
      </c>
      <c r="O317" s="47"/>
      <c r="P317" s="47"/>
      <c r="Q317" s="47"/>
      <c r="R317" s="47"/>
      <c r="S317" s="47">
        <v>1</v>
      </c>
      <c r="T317" s="47"/>
      <c r="U317" s="47"/>
      <c r="V317" s="47">
        <v>16</v>
      </c>
      <c r="W317" s="48">
        <v>17</v>
      </c>
      <c r="X317" s="61">
        <f t="shared" si="40"/>
        <v>20</v>
      </c>
      <c r="Y317" s="52">
        <f t="shared" si="40"/>
        <v>24</v>
      </c>
      <c r="Z317">
        <f t="shared" si="41"/>
        <v>44</v>
      </c>
    </row>
    <row r="318" spans="1:26">
      <c r="A318" s="51" t="s">
        <v>13</v>
      </c>
      <c r="B318" s="16" t="s">
        <v>660</v>
      </c>
      <c r="C318" s="47" t="s">
        <v>144</v>
      </c>
      <c r="D318" s="47" t="s">
        <v>242</v>
      </c>
      <c r="E318" s="52" t="s">
        <v>243</v>
      </c>
      <c r="F318" s="56">
        <v>1</v>
      </c>
      <c r="G318" s="47">
        <v>2</v>
      </c>
      <c r="H318" s="47"/>
      <c r="I318" s="47"/>
      <c r="J318" s="47">
        <v>1</v>
      </c>
      <c r="K318" s="47">
        <v>2</v>
      </c>
      <c r="L318" s="47"/>
      <c r="M318" s="47">
        <v>1</v>
      </c>
      <c r="N318" s="47">
        <v>1</v>
      </c>
      <c r="O318" s="47">
        <v>4</v>
      </c>
      <c r="P318" s="47"/>
      <c r="Q318" s="47">
        <v>2</v>
      </c>
      <c r="R318" s="47"/>
      <c r="S318" s="47">
        <v>2</v>
      </c>
      <c r="T318" s="47"/>
      <c r="U318" s="47"/>
      <c r="V318" s="47">
        <v>23</v>
      </c>
      <c r="W318" s="48">
        <v>48</v>
      </c>
      <c r="X318" s="61">
        <f t="shared" si="40"/>
        <v>26</v>
      </c>
      <c r="Y318" s="52">
        <f t="shared" si="40"/>
        <v>61</v>
      </c>
      <c r="Z318">
        <f t="shared" si="41"/>
        <v>87</v>
      </c>
    </row>
    <row r="319" spans="1:26">
      <c r="A319" s="51" t="s">
        <v>13</v>
      </c>
      <c r="B319" s="16" t="s">
        <v>661</v>
      </c>
      <c r="C319" s="47" t="s">
        <v>159</v>
      </c>
      <c r="D319" s="47" t="s">
        <v>244</v>
      </c>
      <c r="E319" s="52" t="s">
        <v>245</v>
      </c>
      <c r="F319" s="56"/>
      <c r="G319" s="47"/>
      <c r="H319" s="47"/>
      <c r="I319" s="47"/>
      <c r="J319" s="47"/>
      <c r="K319" s="47"/>
      <c r="L319" s="47"/>
      <c r="M319" s="47"/>
      <c r="N319" s="47"/>
      <c r="O319" s="47"/>
      <c r="P319" s="47"/>
      <c r="Q319" s="47"/>
      <c r="R319" s="47"/>
      <c r="S319" s="47"/>
      <c r="T319" s="47"/>
      <c r="U319" s="47"/>
      <c r="V319" s="47"/>
      <c r="W319" s="48">
        <v>5</v>
      </c>
      <c r="X319" s="61">
        <f t="shared" si="40"/>
        <v>0</v>
      </c>
      <c r="Y319" s="52">
        <f t="shared" si="40"/>
        <v>5</v>
      </c>
      <c r="Z319">
        <f t="shared" si="41"/>
        <v>5</v>
      </c>
    </row>
    <row r="320" spans="1:26">
      <c r="A320" s="51" t="s">
        <v>13</v>
      </c>
      <c r="B320" s="16" t="s">
        <v>661</v>
      </c>
      <c r="C320" s="47" t="s">
        <v>159</v>
      </c>
      <c r="D320" s="47" t="s">
        <v>246</v>
      </c>
      <c r="E320" s="52" t="s">
        <v>247</v>
      </c>
      <c r="F320" s="56"/>
      <c r="G320" s="47"/>
      <c r="H320" s="47"/>
      <c r="I320" s="47"/>
      <c r="J320" s="47"/>
      <c r="K320" s="47"/>
      <c r="L320" s="47"/>
      <c r="M320" s="47"/>
      <c r="N320" s="47"/>
      <c r="O320" s="47"/>
      <c r="P320" s="47"/>
      <c r="Q320" s="47"/>
      <c r="R320" s="47"/>
      <c r="S320" s="47"/>
      <c r="T320" s="47"/>
      <c r="U320" s="47"/>
      <c r="V320" s="47">
        <v>6</v>
      </c>
      <c r="W320" s="48">
        <v>7</v>
      </c>
      <c r="X320" s="61">
        <f t="shared" si="40"/>
        <v>6</v>
      </c>
      <c r="Y320" s="52">
        <f t="shared" si="40"/>
        <v>7</v>
      </c>
      <c r="Z320">
        <f t="shared" si="41"/>
        <v>13</v>
      </c>
    </row>
    <row r="321" spans="1:26">
      <c r="A321" s="51" t="s">
        <v>13</v>
      </c>
      <c r="B321" s="16" t="s">
        <v>662</v>
      </c>
      <c r="C321" s="47" t="s">
        <v>180</v>
      </c>
      <c r="D321" s="47" t="s">
        <v>248</v>
      </c>
      <c r="E321" s="52" t="s">
        <v>249</v>
      </c>
      <c r="F321" s="56">
        <v>3</v>
      </c>
      <c r="G321" s="47">
        <v>4</v>
      </c>
      <c r="H321" s="47"/>
      <c r="I321" s="47"/>
      <c r="J321" s="47">
        <v>3</v>
      </c>
      <c r="K321" s="47">
        <v>5</v>
      </c>
      <c r="L321" s="47">
        <v>6</v>
      </c>
      <c r="M321" s="47">
        <v>5</v>
      </c>
      <c r="N321" s="47">
        <v>12</v>
      </c>
      <c r="O321" s="47">
        <v>9</v>
      </c>
      <c r="P321" s="47">
        <v>1</v>
      </c>
      <c r="Q321" s="47">
        <v>1</v>
      </c>
      <c r="R321" s="47">
        <v>3</v>
      </c>
      <c r="S321" s="47">
        <v>6</v>
      </c>
      <c r="T321" s="47"/>
      <c r="U321" s="47"/>
      <c r="V321" s="47">
        <v>58</v>
      </c>
      <c r="W321" s="48">
        <v>74</v>
      </c>
      <c r="X321" s="61">
        <f t="shared" si="40"/>
        <v>86</v>
      </c>
      <c r="Y321" s="52">
        <f t="shared" si="40"/>
        <v>104</v>
      </c>
      <c r="Z321">
        <f t="shared" si="41"/>
        <v>190</v>
      </c>
    </row>
    <row r="322" spans="1:26">
      <c r="A322" s="51" t="s">
        <v>13</v>
      </c>
      <c r="B322" s="16" t="s">
        <v>663</v>
      </c>
      <c r="C322" s="47" t="s">
        <v>180</v>
      </c>
      <c r="D322" s="47" t="s">
        <v>250</v>
      </c>
      <c r="E322" s="52" t="s">
        <v>251</v>
      </c>
      <c r="F322" s="56"/>
      <c r="G322" s="47">
        <v>2</v>
      </c>
      <c r="H322" s="47"/>
      <c r="I322" s="47"/>
      <c r="J322" s="47"/>
      <c r="K322" s="47">
        <v>1</v>
      </c>
      <c r="L322" s="47">
        <v>1</v>
      </c>
      <c r="M322" s="47">
        <v>1</v>
      </c>
      <c r="N322" s="47">
        <v>1</v>
      </c>
      <c r="O322" s="47">
        <v>6</v>
      </c>
      <c r="P322" s="47"/>
      <c r="Q322" s="47"/>
      <c r="R322" s="47"/>
      <c r="S322" s="47">
        <v>2</v>
      </c>
      <c r="T322" s="47"/>
      <c r="U322" s="47"/>
      <c r="V322" s="47">
        <v>4</v>
      </c>
      <c r="W322" s="48">
        <v>17</v>
      </c>
      <c r="X322" s="61">
        <f t="shared" si="40"/>
        <v>6</v>
      </c>
      <c r="Y322" s="52">
        <f t="shared" si="40"/>
        <v>29</v>
      </c>
      <c r="Z322">
        <f t="shared" si="41"/>
        <v>35</v>
      </c>
    </row>
    <row r="323" spans="1:26">
      <c r="A323" s="51" t="s">
        <v>13</v>
      </c>
      <c r="B323" s="16" t="s">
        <v>664</v>
      </c>
      <c r="C323" s="47" t="s">
        <v>159</v>
      </c>
      <c r="D323" s="47" t="s">
        <v>252</v>
      </c>
      <c r="E323" s="52" t="s">
        <v>253</v>
      </c>
      <c r="F323" s="56"/>
      <c r="G323" s="47"/>
      <c r="H323" s="47"/>
      <c r="I323" s="47">
        <v>1</v>
      </c>
      <c r="J323" s="47"/>
      <c r="K323" s="47"/>
      <c r="L323" s="47"/>
      <c r="M323" s="47"/>
      <c r="N323" s="47"/>
      <c r="O323" s="47"/>
      <c r="P323" s="47"/>
      <c r="Q323" s="47"/>
      <c r="R323" s="47"/>
      <c r="S323" s="47"/>
      <c r="T323" s="47"/>
      <c r="U323" s="47"/>
      <c r="V323" s="47"/>
      <c r="W323" s="48">
        <v>2</v>
      </c>
      <c r="X323" s="61">
        <f t="shared" si="40"/>
        <v>0</v>
      </c>
      <c r="Y323" s="52">
        <f t="shared" si="40"/>
        <v>3</v>
      </c>
      <c r="Z323">
        <f t="shared" si="41"/>
        <v>3</v>
      </c>
    </row>
    <row r="324" spans="1:26">
      <c r="A324" s="51" t="s">
        <v>13</v>
      </c>
      <c r="B324" s="16" t="s">
        <v>665</v>
      </c>
      <c r="C324" s="47" t="s">
        <v>159</v>
      </c>
      <c r="D324" s="47" t="s">
        <v>256</v>
      </c>
      <c r="E324" s="52" t="s">
        <v>257</v>
      </c>
      <c r="F324" s="56">
        <v>1</v>
      </c>
      <c r="G324" s="47"/>
      <c r="H324" s="47"/>
      <c r="I324" s="47"/>
      <c r="J324" s="47"/>
      <c r="K324" s="47">
        <v>1</v>
      </c>
      <c r="L324" s="47"/>
      <c r="M324" s="47"/>
      <c r="N324" s="47">
        <v>1</v>
      </c>
      <c r="O324" s="47">
        <v>1</v>
      </c>
      <c r="P324" s="47"/>
      <c r="Q324" s="47"/>
      <c r="R324" s="47">
        <v>2</v>
      </c>
      <c r="S324" s="47"/>
      <c r="T324" s="47"/>
      <c r="U324" s="47"/>
      <c r="V324" s="47">
        <v>3</v>
      </c>
      <c r="W324" s="48">
        <v>4</v>
      </c>
      <c r="X324" s="61">
        <f t="shared" si="40"/>
        <v>7</v>
      </c>
      <c r="Y324" s="52">
        <f t="shared" si="40"/>
        <v>6</v>
      </c>
      <c r="Z324">
        <f t="shared" si="41"/>
        <v>13</v>
      </c>
    </row>
    <row r="325" spans="1:26">
      <c r="A325" s="51" t="s">
        <v>13</v>
      </c>
      <c r="B325" s="16" t="s">
        <v>666</v>
      </c>
      <c r="C325" s="47" t="s">
        <v>159</v>
      </c>
      <c r="D325" s="47" t="s">
        <v>258</v>
      </c>
      <c r="E325" s="52" t="s">
        <v>259</v>
      </c>
      <c r="F325" s="56"/>
      <c r="G325" s="47">
        <v>2</v>
      </c>
      <c r="H325" s="47"/>
      <c r="I325" s="47"/>
      <c r="J325" s="47"/>
      <c r="K325" s="47"/>
      <c r="L325" s="47">
        <v>1</v>
      </c>
      <c r="M325" s="47">
        <v>1</v>
      </c>
      <c r="N325" s="47"/>
      <c r="O325" s="47">
        <v>2</v>
      </c>
      <c r="P325" s="47"/>
      <c r="Q325" s="47"/>
      <c r="R325" s="47"/>
      <c r="S325" s="47">
        <v>1</v>
      </c>
      <c r="T325" s="47"/>
      <c r="U325" s="47"/>
      <c r="V325" s="47">
        <v>1</v>
      </c>
      <c r="W325" s="48">
        <v>6</v>
      </c>
      <c r="X325" s="61">
        <f t="shared" si="40"/>
        <v>2</v>
      </c>
      <c r="Y325" s="52">
        <f t="shared" si="40"/>
        <v>12</v>
      </c>
      <c r="Z325">
        <f t="shared" si="41"/>
        <v>14</v>
      </c>
    </row>
    <row r="326" spans="1:26">
      <c r="A326" s="51" t="s">
        <v>13</v>
      </c>
      <c r="B326" s="16" t="s">
        <v>667</v>
      </c>
      <c r="C326" s="47" t="s">
        <v>144</v>
      </c>
      <c r="D326" s="47" t="s">
        <v>262</v>
      </c>
      <c r="E326" s="52" t="s">
        <v>263</v>
      </c>
      <c r="F326" s="56"/>
      <c r="G326" s="47"/>
      <c r="H326" s="47"/>
      <c r="I326" s="47"/>
      <c r="J326" s="47">
        <v>1</v>
      </c>
      <c r="K326" s="47"/>
      <c r="L326" s="47"/>
      <c r="M326" s="47"/>
      <c r="N326" s="47"/>
      <c r="O326" s="47"/>
      <c r="P326" s="47"/>
      <c r="Q326" s="47"/>
      <c r="R326" s="47"/>
      <c r="S326" s="47"/>
      <c r="T326" s="47"/>
      <c r="U326" s="47"/>
      <c r="V326" s="47">
        <v>4</v>
      </c>
      <c r="W326" s="48">
        <v>1</v>
      </c>
      <c r="X326" s="61">
        <f t="shared" si="40"/>
        <v>5</v>
      </c>
      <c r="Y326" s="52">
        <f t="shared" si="40"/>
        <v>1</v>
      </c>
      <c r="Z326">
        <f t="shared" si="41"/>
        <v>6</v>
      </c>
    </row>
    <row r="327" spans="1:26">
      <c r="A327" s="51" t="s">
        <v>13</v>
      </c>
      <c r="B327" s="16" t="s">
        <v>668</v>
      </c>
      <c r="C327" s="47" t="s">
        <v>159</v>
      </c>
      <c r="D327" s="47" t="s">
        <v>266</v>
      </c>
      <c r="E327" s="52" t="s">
        <v>267</v>
      </c>
      <c r="F327" s="56"/>
      <c r="G327" s="47"/>
      <c r="H327" s="47"/>
      <c r="I327" s="47"/>
      <c r="J327" s="47"/>
      <c r="K327" s="47"/>
      <c r="L327" s="47"/>
      <c r="M327" s="47"/>
      <c r="N327" s="47">
        <v>2</v>
      </c>
      <c r="O327" s="47"/>
      <c r="P327" s="47"/>
      <c r="Q327" s="47"/>
      <c r="R327" s="47"/>
      <c r="S327" s="47"/>
      <c r="T327" s="47"/>
      <c r="U327" s="47"/>
      <c r="V327" s="47">
        <v>9</v>
      </c>
      <c r="W327" s="48">
        <v>1</v>
      </c>
      <c r="X327" s="61">
        <f t="shared" si="40"/>
        <v>11</v>
      </c>
      <c r="Y327" s="52">
        <f t="shared" si="40"/>
        <v>1</v>
      </c>
      <c r="Z327">
        <f t="shared" si="41"/>
        <v>12</v>
      </c>
    </row>
    <row r="328" spans="1:26">
      <c r="A328" s="51" t="s">
        <v>13</v>
      </c>
      <c r="B328" s="16" t="s">
        <v>670</v>
      </c>
      <c r="C328" s="47" t="s">
        <v>159</v>
      </c>
      <c r="D328" s="47" t="s">
        <v>270</v>
      </c>
      <c r="E328" s="52" t="s">
        <v>271</v>
      </c>
      <c r="F328" s="56"/>
      <c r="G328" s="47">
        <v>2</v>
      </c>
      <c r="H328" s="47"/>
      <c r="I328" s="47">
        <v>2</v>
      </c>
      <c r="J328" s="47">
        <v>1</v>
      </c>
      <c r="K328" s="47">
        <v>1</v>
      </c>
      <c r="L328" s="47">
        <v>3</v>
      </c>
      <c r="M328" s="47">
        <v>4</v>
      </c>
      <c r="N328" s="47">
        <v>4</v>
      </c>
      <c r="O328" s="47">
        <v>14</v>
      </c>
      <c r="P328" s="47"/>
      <c r="Q328" s="47"/>
      <c r="R328" s="47"/>
      <c r="S328" s="47">
        <v>2</v>
      </c>
      <c r="T328" s="47"/>
      <c r="U328" s="47"/>
      <c r="V328" s="47">
        <v>5</v>
      </c>
      <c r="W328" s="48">
        <v>64</v>
      </c>
      <c r="X328" s="61">
        <f t="shared" si="40"/>
        <v>13</v>
      </c>
      <c r="Y328" s="52">
        <f t="shared" si="40"/>
        <v>89</v>
      </c>
      <c r="Z328">
        <f t="shared" si="41"/>
        <v>102</v>
      </c>
    </row>
    <row r="329" spans="1:26">
      <c r="A329" s="51" t="s">
        <v>13</v>
      </c>
      <c r="B329" s="16" t="s">
        <v>670</v>
      </c>
      <c r="C329" s="47" t="s">
        <v>159</v>
      </c>
      <c r="D329" s="47" t="s">
        <v>272</v>
      </c>
      <c r="E329" s="52" t="s">
        <v>273</v>
      </c>
      <c r="F329" s="56"/>
      <c r="G329" s="47">
        <v>1</v>
      </c>
      <c r="H329" s="47"/>
      <c r="I329" s="47"/>
      <c r="J329" s="47"/>
      <c r="K329" s="47"/>
      <c r="L329" s="47">
        <v>1</v>
      </c>
      <c r="M329" s="47"/>
      <c r="N329" s="47"/>
      <c r="O329" s="47">
        <v>1</v>
      </c>
      <c r="P329" s="47"/>
      <c r="Q329" s="47">
        <v>1</v>
      </c>
      <c r="R329" s="47"/>
      <c r="S329" s="47">
        <v>1</v>
      </c>
      <c r="T329" s="47"/>
      <c r="U329" s="47"/>
      <c r="V329" s="47">
        <v>3</v>
      </c>
      <c r="W329" s="48">
        <v>14</v>
      </c>
      <c r="X329" s="61">
        <f t="shared" si="40"/>
        <v>4</v>
      </c>
      <c r="Y329" s="52">
        <f t="shared" si="40"/>
        <v>18</v>
      </c>
      <c r="Z329">
        <f t="shared" si="41"/>
        <v>22</v>
      </c>
    </row>
    <row r="330" spans="1:26">
      <c r="A330" s="51" t="s">
        <v>13</v>
      </c>
      <c r="B330" s="16" t="s">
        <v>671</v>
      </c>
      <c r="C330" s="47" t="s">
        <v>144</v>
      </c>
      <c r="D330" s="47" t="s">
        <v>274</v>
      </c>
      <c r="E330" s="52" t="s">
        <v>275</v>
      </c>
      <c r="F330" s="56"/>
      <c r="G330" s="47"/>
      <c r="H330" s="47"/>
      <c r="I330" s="47"/>
      <c r="J330" s="47"/>
      <c r="K330" s="47"/>
      <c r="L330" s="47"/>
      <c r="M330" s="47"/>
      <c r="N330" s="47"/>
      <c r="O330" s="47">
        <v>1</v>
      </c>
      <c r="P330" s="47"/>
      <c r="Q330" s="47"/>
      <c r="R330" s="47"/>
      <c r="S330" s="47">
        <v>1</v>
      </c>
      <c r="T330" s="47"/>
      <c r="U330" s="47"/>
      <c r="V330" s="47">
        <v>5</v>
      </c>
      <c r="W330" s="48">
        <v>2</v>
      </c>
      <c r="X330" s="61">
        <f t="shared" si="40"/>
        <v>5</v>
      </c>
      <c r="Y330" s="52">
        <f t="shared" si="40"/>
        <v>4</v>
      </c>
      <c r="Z330">
        <f t="shared" si="41"/>
        <v>9</v>
      </c>
    </row>
    <row r="331" spans="1:26">
      <c r="A331" s="51" t="s">
        <v>13</v>
      </c>
      <c r="B331" s="16" t="s">
        <v>671</v>
      </c>
      <c r="C331" s="47" t="s">
        <v>144</v>
      </c>
      <c r="D331" s="47" t="s">
        <v>276</v>
      </c>
      <c r="E331" s="52" t="s">
        <v>277</v>
      </c>
      <c r="F331" s="56"/>
      <c r="G331" s="47">
        <v>1</v>
      </c>
      <c r="H331" s="47"/>
      <c r="I331" s="47"/>
      <c r="J331" s="47"/>
      <c r="K331" s="47"/>
      <c r="L331" s="47"/>
      <c r="M331" s="47"/>
      <c r="N331" s="47"/>
      <c r="O331" s="47"/>
      <c r="P331" s="47"/>
      <c r="Q331" s="47"/>
      <c r="R331" s="47"/>
      <c r="S331" s="47"/>
      <c r="T331" s="47"/>
      <c r="U331" s="47"/>
      <c r="V331" s="47">
        <v>3</v>
      </c>
      <c r="W331" s="48">
        <v>2</v>
      </c>
      <c r="X331" s="61">
        <f t="shared" si="40"/>
        <v>3</v>
      </c>
      <c r="Y331" s="52">
        <f t="shared" si="40"/>
        <v>3</v>
      </c>
      <c r="Z331">
        <f t="shared" si="41"/>
        <v>6</v>
      </c>
    </row>
    <row r="332" spans="1:26">
      <c r="A332" s="51" t="s">
        <v>13</v>
      </c>
      <c r="B332" s="16" t="s">
        <v>672</v>
      </c>
      <c r="C332" s="47" t="s">
        <v>159</v>
      </c>
      <c r="D332" s="47" t="s">
        <v>278</v>
      </c>
      <c r="E332" s="52" t="s">
        <v>279</v>
      </c>
      <c r="F332" s="56"/>
      <c r="G332" s="47"/>
      <c r="H332" s="47"/>
      <c r="I332" s="47"/>
      <c r="J332" s="47"/>
      <c r="K332" s="47"/>
      <c r="L332" s="47"/>
      <c r="M332" s="47"/>
      <c r="N332" s="47"/>
      <c r="O332" s="47"/>
      <c r="P332" s="47"/>
      <c r="Q332" s="47"/>
      <c r="R332" s="47"/>
      <c r="S332" s="47"/>
      <c r="T332" s="47"/>
      <c r="U332" s="47"/>
      <c r="V332" s="47">
        <v>2</v>
      </c>
      <c r="W332" s="48">
        <v>2</v>
      </c>
      <c r="X332" s="61">
        <f t="shared" si="40"/>
        <v>2</v>
      </c>
      <c r="Y332" s="52">
        <f t="shared" si="40"/>
        <v>2</v>
      </c>
      <c r="Z332">
        <f t="shared" si="41"/>
        <v>4</v>
      </c>
    </row>
    <row r="333" spans="1:26">
      <c r="A333" s="51" t="s">
        <v>13</v>
      </c>
      <c r="B333" s="16" t="s">
        <v>673</v>
      </c>
      <c r="C333" s="47" t="s">
        <v>159</v>
      </c>
      <c r="D333" s="47" t="s">
        <v>280</v>
      </c>
      <c r="E333" s="52" t="s">
        <v>281</v>
      </c>
      <c r="F333" s="56">
        <v>1</v>
      </c>
      <c r="G333" s="47"/>
      <c r="H333" s="47"/>
      <c r="I333" s="47"/>
      <c r="J333" s="47"/>
      <c r="K333" s="47"/>
      <c r="L333" s="47"/>
      <c r="M333" s="47">
        <v>1</v>
      </c>
      <c r="N333" s="47">
        <v>1</v>
      </c>
      <c r="O333" s="47"/>
      <c r="P333" s="47">
        <v>1</v>
      </c>
      <c r="Q333" s="47">
        <v>1</v>
      </c>
      <c r="R333" s="47"/>
      <c r="S333" s="47"/>
      <c r="T333" s="47"/>
      <c r="U333" s="47"/>
      <c r="V333" s="47">
        <v>5</v>
      </c>
      <c r="W333" s="48">
        <v>1</v>
      </c>
      <c r="X333" s="61">
        <f t="shared" si="40"/>
        <v>8</v>
      </c>
      <c r="Y333" s="52">
        <f t="shared" si="40"/>
        <v>3</v>
      </c>
      <c r="Z333">
        <f t="shared" si="41"/>
        <v>11</v>
      </c>
    </row>
    <row r="334" spans="1:26">
      <c r="A334" s="51" t="s">
        <v>13</v>
      </c>
      <c r="B334" s="16" t="s">
        <v>674</v>
      </c>
      <c r="C334" s="47" t="s">
        <v>159</v>
      </c>
      <c r="D334" s="47" t="s">
        <v>282</v>
      </c>
      <c r="E334" s="52" t="s">
        <v>283</v>
      </c>
      <c r="F334" s="56"/>
      <c r="G334" s="47"/>
      <c r="H334" s="47"/>
      <c r="I334" s="47"/>
      <c r="J334" s="47"/>
      <c r="K334" s="47"/>
      <c r="L334" s="47"/>
      <c r="M334" s="47"/>
      <c r="N334" s="47"/>
      <c r="O334" s="47"/>
      <c r="P334" s="47"/>
      <c r="Q334" s="47"/>
      <c r="R334" s="47"/>
      <c r="S334" s="47"/>
      <c r="T334" s="47"/>
      <c r="U334" s="47"/>
      <c r="V334" s="47"/>
      <c r="W334" s="48">
        <v>1</v>
      </c>
      <c r="X334" s="61">
        <f t="shared" si="40"/>
        <v>0</v>
      </c>
      <c r="Y334" s="52">
        <f t="shared" si="40"/>
        <v>1</v>
      </c>
      <c r="Z334">
        <f t="shared" si="41"/>
        <v>1</v>
      </c>
    </row>
    <row r="335" spans="1:26">
      <c r="A335" s="51" t="s">
        <v>13</v>
      </c>
      <c r="B335" s="16" t="s">
        <v>675</v>
      </c>
      <c r="C335" s="47" t="s">
        <v>159</v>
      </c>
      <c r="D335" s="47" t="s">
        <v>284</v>
      </c>
      <c r="E335" s="52" t="s">
        <v>285</v>
      </c>
      <c r="F335" s="56"/>
      <c r="G335" s="47"/>
      <c r="H335" s="47"/>
      <c r="I335" s="47"/>
      <c r="J335" s="47"/>
      <c r="K335" s="47"/>
      <c r="L335" s="47">
        <v>1</v>
      </c>
      <c r="M335" s="47">
        <v>2</v>
      </c>
      <c r="N335" s="47">
        <v>1</v>
      </c>
      <c r="O335" s="47"/>
      <c r="P335" s="47"/>
      <c r="Q335" s="47">
        <v>2</v>
      </c>
      <c r="R335" s="47">
        <v>1</v>
      </c>
      <c r="S335" s="47">
        <v>2</v>
      </c>
      <c r="T335" s="47"/>
      <c r="U335" s="47"/>
      <c r="V335" s="47">
        <v>9</v>
      </c>
      <c r="W335" s="48">
        <v>13</v>
      </c>
      <c r="X335" s="61">
        <f t="shared" si="40"/>
        <v>12</v>
      </c>
      <c r="Y335" s="52">
        <f t="shared" si="40"/>
        <v>19</v>
      </c>
      <c r="Z335">
        <f t="shared" si="41"/>
        <v>31</v>
      </c>
    </row>
    <row r="336" spans="1:26">
      <c r="A336" s="51" t="s">
        <v>13</v>
      </c>
      <c r="B336" s="16" t="s">
        <v>676</v>
      </c>
      <c r="C336" s="47" t="s">
        <v>159</v>
      </c>
      <c r="D336" s="47" t="s">
        <v>286</v>
      </c>
      <c r="E336" s="52" t="s">
        <v>287</v>
      </c>
      <c r="F336" s="56"/>
      <c r="G336" s="47"/>
      <c r="H336" s="47"/>
      <c r="I336" s="47"/>
      <c r="J336" s="47"/>
      <c r="K336" s="47">
        <v>1</v>
      </c>
      <c r="L336" s="47"/>
      <c r="M336" s="47">
        <v>1</v>
      </c>
      <c r="N336" s="47"/>
      <c r="O336" s="47">
        <v>1</v>
      </c>
      <c r="P336" s="47"/>
      <c r="Q336" s="47"/>
      <c r="R336" s="47"/>
      <c r="S336" s="47"/>
      <c r="T336" s="47"/>
      <c r="U336" s="47"/>
      <c r="V336" s="47">
        <v>2</v>
      </c>
      <c r="W336" s="48">
        <v>3</v>
      </c>
      <c r="X336" s="61">
        <f t="shared" si="40"/>
        <v>2</v>
      </c>
      <c r="Y336" s="52">
        <f t="shared" si="40"/>
        <v>6</v>
      </c>
      <c r="Z336">
        <f t="shared" si="41"/>
        <v>8</v>
      </c>
    </row>
    <row r="337" spans="1:26">
      <c r="A337" s="51" t="s">
        <v>13</v>
      </c>
      <c r="B337" s="16" t="s">
        <v>677</v>
      </c>
      <c r="C337" s="47" t="s">
        <v>159</v>
      </c>
      <c r="D337" s="47" t="s">
        <v>288</v>
      </c>
      <c r="E337" s="52" t="s">
        <v>289</v>
      </c>
      <c r="F337" s="56">
        <v>1</v>
      </c>
      <c r="G337" s="47">
        <v>2</v>
      </c>
      <c r="H337" s="47"/>
      <c r="I337" s="47"/>
      <c r="J337" s="47"/>
      <c r="K337" s="47">
        <v>1</v>
      </c>
      <c r="L337" s="47">
        <v>3</v>
      </c>
      <c r="M337" s="47">
        <v>1</v>
      </c>
      <c r="N337" s="47">
        <v>2</v>
      </c>
      <c r="O337" s="47">
        <v>6</v>
      </c>
      <c r="P337" s="47"/>
      <c r="Q337" s="47">
        <v>1</v>
      </c>
      <c r="R337" s="47">
        <v>2</v>
      </c>
      <c r="S337" s="47">
        <v>2</v>
      </c>
      <c r="T337" s="47"/>
      <c r="U337" s="47"/>
      <c r="V337" s="47">
        <v>11</v>
      </c>
      <c r="W337" s="48">
        <v>15</v>
      </c>
      <c r="X337" s="61">
        <f t="shared" si="40"/>
        <v>19</v>
      </c>
      <c r="Y337" s="52">
        <f t="shared" si="40"/>
        <v>28</v>
      </c>
      <c r="Z337">
        <f t="shared" si="41"/>
        <v>47</v>
      </c>
    </row>
    <row r="338" spans="1:26">
      <c r="A338" s="51" t="s">
        <v>13</v>
      </c>
      <c r="B338" s="16" t="s">
        <v>678</v>
      </c>
      <c r="C338" s="47" t="s">
        <v>159</v>
      </c>
      <c r="D338" s="47" t="s">
        <v>292</v>
      </c>
      <c r="E338" s="52" t="s">
        <v>293</v>
      </c>
      <c r="F338" s="56"/>
      <c r="G338" s="47"/>
      <c r="H338" s="47"/>
      <c r="I338" s="47"/>
      <c r="J338" s="47"/>
      <c r="K338" s="47"/>
      <c r="L338" s="47"/>
      <c r="M338" s="47"/>
      <c r="N338" s="47"/>
      <c r="O338" s="47"/>
      <c r="P338" s="47"/>
      <c r="Q338" s="47"/>
      <c r="R338" s="47"/>
      <c r="S338" s="47">
        <v>1</v>
      </c>
      <c r="T338" s="47"/>
      <c r="U338" s="47"/>
      <c r="V338" s="47">
        <v>3</v>
      </c>
      <c r="W338" s="48">
        <v>9</v>
      </c>
      <c r="X338" s="61">
        <f t="shared" si="40"/>
        <v>3</v>
      </c>
      <c r="Y338" s="52">
        <f t="shared" si="40"/>
        <v>10</v>
      </c>
      <c r="Z338">
        <f t="shared" si="41"/>
        <v>13</v>
      </c>
    </row>
    <row r="339" spans="1:26">
      <c r="A339" s="51" t="s">
        <v>13</v>
      </c>
      <c r="B339" s="16" t="s">
        <v>679</v>
      </c>
      <c r="C339" s="47" t="s">
        <v>159</v>
      </c>
      <c r="D339" s="47" t="s">
        <v>294</v>
      </c>
      <c r="E339" s="52" t="s">
        <v>295</v>
      </c>
      <c r="F339" s="56">
        <v>1</v>
      </c>
      <c r="G339" s="47"/>
      <c r="H339" s="47"/>
      <c r="I339" s="47"/>
      <c r="J339" s="47"/>
      <c r="K339" s="47"/>
      <c r="L339" s="47"/>
      <c r="M339" s="47"/>
      <c r="N339" s="47">
        <v>1</v>
      </c>
      <c r="O339" s="47">
        <v>2</v>
      </c>
      <c r="P339" s="47"/>
      <c r="Q339" s="47"/>
      <c r="R339" s="47">
        <v>2</v>
      </c>
      <c r="S339" s="47">
        <v>1</v>
      </c>
      <c r="T339" s="47"/>
      <c r="U339" s="47"/>
      <c r="V339" s="47">
        <v>6</v>
      </c>
      <c r="W339" s="48">
        <v>14</v>
      </c>
      <c r="X339" s="61">
        <f t="shared" si="40"/>
        <v>10</v>
      </c>
      <c r="Y339" s="52">
        <f t="shared" si="40"/>
        <v>17</v>
      </c>
      <c r="Z339">
        <f t="shared" si="41"/>
        <v>27</v>
      </c>
    </row>
    <row r="340" spans="1:26">
      <c r="A340" s="51" t="s">
        <v>13</v>
      </c>
      <c r="B340" s="16" t="s">
        <v>680</v>
      </c>
      <c r="C340" s="47" t="s">
        <v>159</v>
      </c>
      <c r="D340" s="47" t="s">
        <v>296</v>
      </c>
      <c r="E340" s="52" t="s">
        <v>297</v>
      </c>
      <c r="F340" s="56"/>
      <c r="G340" s="47"/>
      <c r="H340" s="47"/>
      <c r="I340" s="47"/>
      <c r="J340" s="47"/>
      <c r="K340" s="47"/>
      <c r="L340" s="47"/>
      <c r="M340" s="47"/>
      <c r="N340" s="47">
        <v>2</v>
      </c>
      <c r="O340" s="47">
        <v>1</v>
      </c>
      <c r="P340" s="47"/>
      <c r="Q340" s="47"/>
      <c r="R340" s="47"/>
      <c r="S340" s="47"/>
      <c r="T340" s="47"/>
      <c r="U340" s="47"/>
      <c r="V340" s="47"/>
      <c r="W340" s="48">
        <v>2</v>
      </c>
      <c r="X340" s="61">
        <f t="shared" si="40"/>
        <v>2</v>
      </c>
      <c r="Y340" s="52">
        <f t="shared" si="40"/>
        <v>3</v>
      </c>
      <c r="Z340">
        <f t="shared" si="41"/>
        <v>5</v>
      </c>
    </row>
    <row r="341" spans="1:26">
      <c r="A341" s="51" t="s">
        <v>13</v>
      </c>
      <c r="B341" s="16" t="s">
        <v>680</v>
      </c>
      <c r="C341" s="47" t="s">
        <v>159</v>
      </c>
      <c r="D341" s="47" t="s">
        <v>298</v>
      </c>
      <c r="E341" s="52" t="s">
        <v>299</v>
      </c>
      <c r="F341" s="56"/>
      <c r="G341" s="47"/>
      <c r="H341" s="47"/>
      <c r="I341" s="47"/>
      <c r="J341" s="47"/>
      <c r="K341" s="47"/>
      <c r="L341" s="47"/>
      <c r="M341" s="47"/>
      <c r="N341" s="47"/>
      <c r="O341" s="47"/>
      <c r="P341" s="47"/>
      <c r="Q341" s="47"/>
      <c r="R341" s="47"/>
      <c r="S341" s="47">
        <v>1</v>
      </c>
      <c r="T341" s="47"/>
      <c r="U341" s="47"/>
      <c r="V341" s="47">
        <v>1</v>
      </c>
      <c r="W341" s="48">
        <v>3</v>
      </c>
      <c r="X341" s="61">
        <f t="shared" si="40"/>
        <v>1</v>
      </c>
      <c r="Y341" s="52">
        <f t="shared" si="40"/>
        <v>4</v>
      </c>
      <c r="Z341">
        <f t="shared" si="41"/>
        <v>5</v>
      </c>
    </row>
    <row r="342" spans="1:26">
      <c r="A342" s="51" t="s">
        <v>13</v>
      </c>
      <c r="B342" s="16" t="s">
        <v>682</v>
      </c>
      <c r="C342" s="47" t="s">
        <v>159</v>
      </c>
      <c r="D342" s="47" t="s">
        <v>302</v>
      </c>
      <c r="E342" s="52" t="s">
        <v>303</v>
      </c>
      <c r="F342" s="56"/>
      <c r="G342" s="47"/>
      <c r="H342" s="47"/>
      <c r="I342" s="47"/>
      <c r="J342" s="47"/>
      <c r="K342" s="47"/>
      <c r="L342" s="47"/>
      <c r="M342" s="47"/>
      <c r="N342" s="47"/>
      <c r="O342" s="47">
        <v>1</v>
      </c>
      <c r="P342" s="47"/>
      <c r="Q342" s="47"/>
      <c r="R342" s="47"/>
      <c r="S342" s="47"/>
      <c r="T342" s="47"/>
      <c r="U342" s="47"/>
      <c r="V342" s="47">
        <v>6</v>
      </c>
      <c r="W342" s="48">
        <v>3</v>
      </c>
      <c r="X342" s="61">
        <f t="shared" si="40"/>
        <v>6</v>
      </c>
      <c r="Y342" s="52">
        <f t="shared" si="40"/>
        <v>4</v>
      </c>
      <c r="Z342">
        <f t="shared" si="41"/>
        <v>10</v>
      </c>
    </row>
    <row r="343" spans="1:26">
      <c r="A343" s="51" t="s">
        <v>13</v>
      </c>
      <c r="B343" s="16" t="s">
        <v>682</v>
      </c>
      <c r="C343" s="47" t="s">
        <v>159</v>
      </c>
      <c r="D343" s="47" t="s">
        <v>304</v>
      </c>
      <c r="E343" s="52" t="s">
        <v>305</v>
      </c>
      <c r="F343" s="56">
        <v>1</v>
      </c>
      <c r="G343" s="47"/>
      <c r="H343" s="47"/>
      <c r="I343" s="47"/>
      <c r="J343" s="47"/>
      <c r="K343" s="47">
        <v>1</v>
      </c>
      <c r="L343" s="47">
        <v>1</v>
      </c>
      <c r="M343" s="47"/>
      <c r="N343" s="47"/>
      <c r="O343" s="47"/>
      <c r="P343" s="47"/>
      <c r="Q343" s="47"/>
      <c r="R343" s="47"/>
      <c r="S343" s="47"/>
      <c r="T343" s="47"/>
      <c r="U343" s="47"/>
      <c r="V343" s="47">
        <v>1</v>
      </c>
      <c r="W343" s="48"/>
      <c r="X343" s="61">
        <f t="shared" ref="X343:Y367" si="42">F343+H343+J343+L343+N343+P343+R343+T343+V343</f>
        <v>3</v>
      </c>
      <c r="Y343" s="52">
        <f t="shared" si="42"/>
        <v>1</v>
      </c>
      <c r="Z343">
        <f t="shared" ref="Z343:Z367" si="43">SUM(X343:Y343)</f>
        <v>4</v>
      </c>
    </row>
    <row r="344" spans="1:26">
      <c r="A344" s="51" t="s">
        <v>13</v>
      </c>
      <c r="B344" s="16" t="s">
        <v>683</v>
      </c>
      <c r="C344" s="47" t="s">
        <v>180</v>
      </c>
      <c r="D344" s="47" t="s">
        <v>306</v>
      </c>
      <c r="E344" s="52" t="s">
        <v>307</v>
      </c>
      <c r="F344" s="56"/>
      <c r="G344" s="47">
        <v>1</v>
      </c>
      <c r="H344" s="47"/>
      <c r="I344" s="47">
        <v>1</v>
      </c>
      <c r="J344" s="47"/>
      <c r="K344" s="47"/>
      <c r="L344" s="47"/>
      <c r="M344" s="47">
        <v>1</v>
      </c>
      <c r="N344" s="47"/>
      <c r="O344" s="47">
        <v>4</v>
      </c>
      <c r="P344" s="47"/>
      <c r="Q344" s="47"/>
      <c r="R344" s="47"/>
      <c r="S344" s="47">
        <v>1</v>
      </c>
      <c r="T344" s="47"/>
      <c r="U344" s="47"/>
      <c r="V344" s="47"/>
      <c r="W344" s="48">
        <v>48</v>
      </c>
      <c r="X344" s="61">
        <f t="shared" si="42"/>
        <v>0</v>
      </c>
      <c r="Y344" s="52">
        <f t="shared" si="42"/>
        <v>56</v>
      </c>
      <c r="Z344">
        <f t="shared" si="43"/>
        <v>56</v>
      </c>
    </row>
    <row r="345" spans="1:26">
      <c r="A345" s="51" t="s">
        <v>13</v>
      </c>
      <c r="B345" s="16" t="s">
        <v>685</v>
      </c>
      <c r="C345" s="47" t="s">
        <v>144</v>
      </c>
      <c r="D345" s="47" t="s">
        <v>312</v>
      </c>
      <c r="E345" s="52" t="s">
        <v>313</v>
      </c>
      <c r="F345" s="56"/>
      <c r="G345" s="47"/>
      <c r="H345" s="47"/>
      <c r="I345" s="47"/>
      <c r="J345" s="47"/>
      <c r="K345" s="47">
        <v>1</v>
      </c>
      <c r="L345" s="47">
        <v>1</v>
      </c>
      <c r="M345" s="47"/>
      <c r="N345" s="47"/>
      <c r="O345" s="47">
        <v>1</v>
      </c>
      <c r="P345" s="47"/>
      <c r="Q345" s="47">
        <v>1</v>
      </c>
      <c r="R345" s="47"/>
      <c r="S345" s="47"/>
      <c r="T345" s="47"/>
      <c r="U345" s="47"/>
      <c r="V345" s="47">
        <v>5</v>
      </c>
      <c r="W345" s="48">
        <v>5</v>
      </c>
      <c r="X345" s="61">
        <f t="shared" si="42"/>
        <v>6</v>
      </c>
      <c r="Y345" s="52">
        <f t="shared" si="42"/>
        <v>8</v>
      </c>
      <c r="Z345">
        <f t="shared" si="43"/>
        <v>14</v>
      </c>
    </row>
    <row r="346" spans="1:26">
      <c r="A346" s="51" t="s">
        <v>13</v>
      </c>
      <c r="B346" s="16" t="s">
        <v>686</v>
      </c>
      <c r="C346" s="47" t="s">
        <v>10</v>
      </c>
      <c r="D346" s="47" t="s">
        <v>314</v>
      </c>
      <c r="E346" s="52" t="s">
        <v>315</v>
      </c>
      <c r="F346" s="56">
        <v>1</v>
      </c>
      <c r="G346" s="47">
        <v>1</v>
      </c>
      <c r="H346" s="47"/>
      <c r="I346" s="47"/>
      <c r="J346" s="47">
        <v>1</v>
      </c>
      <c r="K346" s="47">
        <v>5</v>
      </c>
      <c r="L346" s="47">
        <v>1</v>
      </c>
      <c r="M346" s="47">
        <v>1</v>
      </c>
      <c r="N346" s="47">
        <v>2</v>
      </c>
      <c r="O346" s="47">
        <v>4</v>
      </c>
      <c r="P346" s="47">
        <v>1</v>
      </c>
      <c r="Q346" s="47"/>
      <c r="R346" s="47">
        <v>1</v>
      </c>
      <c r="S346" s="47">
        <v>1</v>
      </c>
      <c r="T346" s="47"/>
      <c r="U346" s="47"/>
      <c r="V346" s="47">
        <v>6</v>
      </c>
      <c r="W346" s="48">
        <v>21</v>
      </c>
      <c r="X346" s="61">
        <f t="shared" si="42"/>
        <v>13</v>
      </c>
      <c r="Y346" s="52">
        <f t="shared" si="42"/>
        <v>33</v>
      </c>
      <c r="Z346">
        <f t="shared" si="43"/>
        <v>46</v>
      </c>
    </row>
    <row r="347" spans="1:26">
      <c r="A347" s="51" t="s">
        <v>13</v>
      </c>
      <c r="B347" s="16" t="s">
        <v>687</v>
      </c>
      <c r="C347" s="47" t="s">
        <v>144</v>
      </c>
      <c r="D347" s="47" t="s">
        <v>316</v>
      </c>
      <c r="E347" s="52" t="s">
        <v>317</v>
      </c>
      <c r="F347" s="56"/>
      <c r="G347" s="47">
        <v>1</v>
      </c>
      <c r="H347" s="47"/>
      <c r="I347" s="47"/>
      <c r="J347" s="47"/>
      <c r="K347" s="47">
        <v>1</v>
      </c>
      <c r="L347" s="47"/>
      <c r="M347" s="47"/>
      <c r="N347" s="47"/>
      <c r="O347" s="47">
        <v>3</v>
      </c>
      <c r="P347" s="47"/>
      <c r="Q347" s="47"/>
      <c r="R347" s="47"/>
      <c r="S347" s="47">
        <v>1</v>
      </c>
      <c r="T347" s="47"/>
      <c r="U347" s="47"/>
      <c r="V347" s="47">
        <v>3</v>
      </c>
      <c r="W347" s="48">
        <v>22</v>
      </c>
      <c r="X347" s="61">
        <f t="shared" si="42"/>
        <v>3</v>
      </c>
      <c r="Y347" s="52">
        <f t="shared" si="42"/>
        <v>28</v>
      </c>
      <c r="Z347">
        <f t="shared" si="43"/>
        <v>31</v>
      </c>
    </row>
    <row r="348" spans="1:26">
      <c r="A348" s="51" t="s">
        <v>13</v>
      </c>
      <c r="B348" s="16" t="s">
        <v>688</v>
      </c>
      <c r="C348" s="47" t="s">
        <v>318</v>
      </c>
      <c r="D348" s="47" t="s">
        <v>319</v>
      </c>
      <c r="E348" s="52" t="s">
        <v>320</v>
      </c>
      <c r="F348" s="56">
        <v>1</v>
      </c>
      <c r="G348" s="47">
        <v>2</v>
      </c>
      <c r="H348" s="47"/>
      <c r="I348" s="47">
        <v>1</v>
      </c>
      <c r="J348" s="47">
        <v>1</v>
      </c>
      <c r="K348" s="47">
        <v>6</v>
      </c>
      <c r="L348" s="47">
        <v>1</v>
      </c>
      <c r="M348" s="47">
        <v>13</v>
      </c>
      <c r="N348" s="47">
        <v>2</v>
      </c>
      <c r="O348" s="47">
        <v>17</v>
      </c>
      <c r="P348" s="47"/>
      <c r="Q348" s="47"/>
      <c r="R348" s="47"/>
      <c r="S348" s="47">
        <v>7</v>
      </c>
      <c r="T348" s="47"/>
      <c r="U348" s="47"/>
      <c r="V348" s="47">
        <v>12</v>
      </c>
      <c r="W348" s="48">
        <v>130</v>
      </c>
      <c r="X348" s="61">
        <f t="shared" si="42"/>
        <v>17</v>
      </c>
      <c r="Y348" s="52">
        <f t="shared" si="42"/>
        <v>176</v>
      </c>
      <c r="Z348">
        <f t="shared" si="43"/>
        <v>193</v>
      </c>
    </row>
    <row r="349" spans="1:26">
      <c r="A349" s="51" t="s">
        <v>13</v>
      </c>
      <c r="B349" s="16" t="s">
        <v>690</v>
      </c>
      <c r="C349" s="47" t="s">
        <v>325</v>
      </c>
      <c r="D349" s="47" t="s">
        <v>326</v>
      </c>
      <c r="E349" s="52" t="s">
        <v>327</v>
      </c>
      <c r="F349" s="56">
        <v>1</v>
      </c>
      <c r="G349" s="47">
        <v>1</v>
      </c>
      <c r="H349" s="47">
        <v>1</v>
      </c>
      <c r="I349" s="47"/>
      <c r="J349" s="47">
        <v>2</v>
      </c>
      <c r="K349" s="47">
        <v>1</v>
      </c>
      <c r="L349" s="47">
        <v>2</v>
      </c>
      <c r="M349" s="47">
        <v>1</v>
      </c>
      <c r="N349" s="47">
        <v>2</v>
      </c>
      <c r="O349" s="47">
        <v>4</v>
      </c>
      <c r="P349" s="47">
        <v>2</v>
      </c>
      <c r="Q349" s="47">
        <v>2</v>
      </c>
      <c r="R349" s="47">
        <v>3</v>
      </c>
      <c r="S349" s="47"/>
      <c r="T349" s="47"/>
      <c r="U349" s="47"/>
      <c r="V349" s="47">
        <v>51</v>
      </c>
      <c r="W349" s="48">
        <v>22</v>
      </c>
      <c r="X349" s="61">
        <f t="shared" si="42"/>
        <v>64</v>
      </c>
      <c r="Y349" s="52">
        <f t="shared" si="42"/>
        <v>31</v>
      </c>
      <c r="Z349">
        <f t="shared" si="43"/>
        <v>95</v>
      </c>
    </row>
    <row r="350" spans="1:26">
      <c r="A350" s="51" t="s">
        <v>13</v>
      </c>
      <c r="B350" s="16" t="s">
        <v>690</v>
      </c>
      <c r="C350" s="47" t="s">
        <v>325</v>
      </c>
      <c r="D350" s="47" t="s">
        <v>328</v>
      </c>
      <c r="E350" s="52" t="s">
        <v>329</v>
      </c>
      <c r="F350" s="56">
        <v>2</v>
      </c>
      <c r="G350" s="47"/>
      <c r="H350" s="47">
        <v>1</v>
      </c>
      <c r="I350" s="47"/>
      <c r="J350" s="47">
        <v>1</v>
      </c>
      <c r="K350" s="47"/>
      <c r="L350" s="47">
        <v>3</v>
      </c>
      <c r="M350" s="47">
        <v>3</v>
      </c>
      <c r="N350" s="47">
        <v>3</v>
      </c>
      <c r="O350" s="47">
        <v>4</v>
      </c>
      <c r="P350" s="47">
        <v>1</v>
      </c>
      <c r="Q350" s="47"/>
      <c r="R350" s="47"/>
      <c r="S350" s="47"/>
      <c r="T350" s="47"/>
      <c r="U350" s="47"/>
      <c r="V350" s="47">
        <v>12</v>
      </c>
      <c r="W350" s="48">
        <v>3</v>
      </c>
      <c r="X350" s="61">
        <f t="shared" si="42"/>
        <v>23</v>
      </c>
      <c r="Y350" s="52">
        <f t="shared" si="42"/>
        <v>10</v>
      </c>
      <c r="Z350">
        <f t="shared" si="43"/>
        <v>33</v>
      </c>
    </row>
    <row r="351" spans="1:26">
      <c r="A351" s="51" t="s">
        <v>13</v>
      </c>
      <c r="B351" s="16" t="s">
        <v>691</v>
      </c>
      <c r="C351" s="47" t="s">
        <v>325</v>
      </c>
      <c r="D351" s="47" t="s">
        <v>330</v>
      </c>
      <c r="E351" s="52" t="s">
        <v>692</v>
      </c>
      <c r="F351" s="56"/>
      <c r="G351" s="47"/>
      <c r="H351" s="47"/>
      <c r="I351" s="47"/>
      <c r="J351" s="47"/>
      <c r="K351" s="47"/>
      <c r="L351" s="47"/>
      <c r="M351" s="47"/>
      <c r="N351" s="47">
        <v>1</v>
      </c>
      <c r="O351" s="47">
        <v>1</v>
      </c>
      <c r="P351" s="47"/>
      <c r="Q351" s="47"/>
      <c r="R351" s="47">
        <v>1</v>
      </c>
      <c r="S351" s="47"/>
      <c r="T351" s="47"/>
      <c r="U351" s="47"/>
      <c r="V351" s="47">
        <v>6</v>
      </c>
      <c r="W351" s="48">
        <v>3</v>
      </c>
      <c r="X351" s="61">
        <f t="shared" si="42"/>
        <v>8</v>
      </c>
      <c r="Y351" s="52">
        <f t="shared" si="42"/>
        <v>4</v>
      </c>
      <c r="Z351">
        <f t="shared" si="43"/>
        <v>12</v>
      </c>
    </row>
    <row r="352" spans="1:26">
      <c r="A352" s="51" t="s">
        <v>13</v>
      </c>
      <c r="B352" s="16" t="s">
        <v>693</v>
      </c>
      <c r="C352" s="47" t="s">
        <v>325</v>
      </c>
      <c r="D352" s="47" t="s">
        <v>332</v>
      </c>
      <c r="E352" s="52" t="s">
        <v>333</v>
      </c>
      <c r="F352" s="56">
        <v>2</v>
      </c>
      <c r="G352" s="47"/>
      <c r="H352" s="47"/>
      <c r="I352" s="47"/>
      <c r="J352" s="47">
        <v>2</v>
      </c>
      <c r="K352" s="47">
        <v>1</v>
      </c>
      <c r="L352" s="47">
        <v>3</v>
      </c>
      <c r="M352" s="47">
        <v>2</v>
      </c>
      <c r="N352" s="47">
        <v>1</v>
      </c>
      <c r="O352" s="47">
        <v>7</v>
      </c>
      <c r="P352" s="47">
        <v>1</v>
      </c>
      <c r="Q352" s="47"/>
      <c r="R352" s="47">
        <v>2</v>
      </c>
      <c r="S352" s="47"/>
      <c r="T352" s="47"/>
      <c r="U352" s="47"/>
      <c r="V352" s="47">
        <v>33</v>
      </c>
      <c r="W352" s="48">
        <v>21</v>
      </c>
      <c r="X352" s="61">
        <f t="shared" si="42"/>
        <v>44</v>
      </c>
      <c r="Y352" s="52">
        <f t="shared" si="42"/>
        <v>31</v>
      </c>
      <c r="Z352">
        <f t="shared" si="43"/>
        <v>75</v>
      </c>
    </row>
    <row r="353" spans="1:26">
      <c r="A353" s="51" t="s">
        <v>13</v>
      </c>
      <c r="B353" s="16" t="s">
        <v>694</v>
      </c>
      <c r="C353" s="47" t="s">
        <v>325</v>
      </c>
      <c r="D353" s="47" t="s">
        <v>334</v>
      </c>
      <c r="E353" s="52" t="s">
        <v>335</v>
      </c>
      <c r="F353" s="56"/>
      <c r="G353" s="47"/>
      <c r="H353" s="47"/>
      <c r="I353" s="47"/>
      <c r="J353" s="47">
        <v>1</v>
      </c>
      <c r="K353" s="47"/>
      <c r="L353" s="47"/>
      <c r="M353" s="47">
        <v>1</v>
      </c>
      <c r="N353" s="47">
        <v>2</v>
      </c>
      <c r="O353" s="47">
        <v>1</v>
      </c>
      <c r="P353" s="47">
        <v>1</v>
      </c>
      <c r="Q353" s="47"/>
      <c r="R353" s="47">
        <v>2</v>
      </c>
      <c r="S353" s="47"/>
      <c r="T353" s="47"/>
      <c r="U353" s="47"/>
      <c r="V353" s="47">
        <v>29</v>
      </c>
      <c r="W353" s="48">
        <v>12</v>
      </c>
      <c r="X353" s="61">
        <f t="shared" si="42"/>
        <v>35</v>
      </c>
      <c r="Y353" s="52">
        <f t="shared" si="42"/>
        <v>14</v>
      </c>
      <c r="Z353">
        <f t="shared" si="43"/>
        <v>49</v>
      </c>
    </row>
    <row r="354" spans="1:26">
      <c r="A354" s="51" t="s">
        <v>13</v>
      </c>
      <c r="B354" s="16" t="s">
        <v>695</v>
      </c>
      <c r="C354" s="47" t="s">
        <v>325</v>
      </c>
      <c r="D354" s="47" t="s">
        <v>336</v>
      </c>
      <c r="E354" s="52" t="s">
        <v>337</v>
      </c>
      <c r="F354" s="56"/>
      <c r="G354" s="47"/>
      <c r="H354" s="47"/>
      <c r="I354" s="47"/>
      <c r="J354" s="47"/>
      <c r="K354" s="47">
        <v>1</v>
      </c>
      <c r="L354" s="47">
        <v>3</v>
      </c>
      <c r="M354" s="47"/>
      <c r="N354" s="47">
        <v>3</v>
      </c>
      <c r="O354" s="47">
        <v>2</v>
      </c>
      <c r="P354" s="47">
        <v>1</v>
      </c>
      <c r="Q354" s="47"/>
      <c r="R354" s="47">
        <v>2</v>
      </c>
      <c r="S354" s="47">
        <v>1</v>
      </c>
      <c r="T354" s="47"/>
      <c r="U354" s="47"/>
      <c r="V354" s="47">
        <v>13</v>
      </c>
      <c r="W354" s="48">
        <v>5</v>
      </c>
      <c r="X354" s="61">
        <f t="shared" si="42"/>
        <v>22</v>
      </c>
      <c r="Y354" s="52">
        <f t="shared" si="42"/>
        <v>9</v>
      </c>
      <c r="Z354">
        <f t="shared" si="43"/>
        <v>31</v>
      </c>
    </row>
    <row r="355" spans="1:26">
      <c r="A355" s="51" t="s">
        <v>13</v>
      </c>
      <c r="B355" s="16" t="s">
        <v>696</v>
      </c>
      <c r="C355" s="47" t="s">
        <v>325</v>
      </c>
      <c r="D355" s="47" t="s">
        <v>338</v>
      </c>
      <c r="E355" s="52" t="s">
        <v>339</v>
      </c>
      <c r="F355" s="56">
        <v>1</v>
      </c>
      <c r="G355" s="47">
        <v>1</v>
      </c>
      <c r="H355" s="47"/>
      <c r="I355" s="47"/>
      <c r="J355" s="47"/>
      <c r="K355" s="47">
        <v>1</v>
      </c>
      <c r="L355" s="47">
        <v>5</v>
      </c>
      <c r="M355" s="47">
        <v>1</v>
      </c>
      <c r="N355" s="47"/>
      <c r="O355" s="47">
        <v>2</v>
      </c>
      <c r="P355" s="47"/>
      <c r="Q355" s="47"/>
      <c r="R355" s="47">
        <v>4</v>
      </c>
      <c r="S355" s="47"/>
      <c r="T355" s="47"/>
      <c r="U355" s="47"/>
      <c r="V355" s="47">
        <v>34</v>
      </c>
      <c r="W355" s="48">
        <v>42</v>
      </c>
      <c r="X355" s="61">
        <f t="shared" si="42"/>
        <v>44</v>
      </c>
      <c r="Y355" s="52">
        <f t="shared" si="42"/>
        <v>47</v>
      </c>
      <c r="Z355">
        <f t="shared" si="43"/>
        <v>91</v>
      </c>
    </row>
    <row r="356" spans="1:26">
      <c r="A356" s="51" t="s">
        <v>13</v>
      </c>
      <c r="B356" s="16" t="s">
        <v>697</v>
      </c>
      <c r="C356" s="47" t="s">
        <v>180</v>
      </c>
      <c r="D356" s="47" t="s">
        <v>340</v>
      </c>
      <c r="E356" s="52" t="s">
        <v>341</v>
      </c>
      <c r="F356" s="56"/>
      <c r="G356" s="47"/>
      <c r="H356" s="47"/>
      <c r="I356" s="47"/>
      <c r="J356" s="47"/>
      <c r="K356" s="47"/>
      <c r="L356" s="47"/>
      <c r="M356" s="47"/>
      <c r="N356" s="47"/>
      <c r="O356" s="47"/>
      <c r="P356" s="47"/>
      <c r="Q356" s="47"/>
      <c r="R356" s="47"/>
      <c r="S356" s="47"/>
      <c r="T356" s="47"/>
      <c r="U356" s="47"/>
      <c r="V356" s="47"/>
      <c r="W356" s="48">
        <v>5</v>
      </c>
      <c r="X356" s="61">
        <f t="shared" si="42"/>
        <v>0</v>
      </c>
      <c r="Y356" s="52">
        <f t="shared" si="42"/>
        <v>5</v>
      </c>
      <c r="Z356">
        <f t="shared" si="43"/>
        <v>5</v>
      </c>
    </row>
    <row r="357" spans="1:26">
      <c r="A357" s="51" t="s">
        <v>13</v>
      </c>
      <c r="B357" s="16" t="s">
        <v>698</v>
      </c>
      <c r="C357" s="47" t="s">
        <v>159</v>
      </c>
      <c r="D357" s="47" t="s">
        <v>342</v>
      </c>
      <c r="E357" s="52" t="s">
        <v>602</v>
      </c>
      <c r="F357" s="56"/>
      <c r="G357" s="47"/>
      <c r="H357" s="47"/>
      <c r="I357" s="47"/>
      <c r="J357" s="47">
        <v>1</v>
      </c>
      <c r="K357" s="47">
        <v>1</v>
      </c>
      <c r="L357" s="47"/>
      <c r="M357" s="47"/>
      <c r="N357" s="47"/>
      <c r="O357" s="47"/>
      <c r="P357" s="47"/>
      <c r="Q357" s="47"/>
      <c r="R357" s="47"/>
      <c r="S357" s="47"/>
      <c r="T357" s="47"/>
      <c r="U357" s="47"/>
      <c r="V357" s="47">
        <v>11</v>
      </c>
      <c r="W357" s="48">
        <v>5</v>
      </c>
      <c r="X357" s="61">
        <f t="shared" si="42"/>
        <v>12</v>
      </c>
      <c r="Y357" s="52">
        <f t="shared" si="42"/>
        <v>6</v>
      </c>
      <c r="Z357">
        <f t="shared" si="43"/>
        <v>18</v>
      </c>
    </row>
    <row r="358" spans="1:26">
      <c r="A358" s="51" t="s">
        <v>13</v>
      </c>
      <c r="B358" s="16"/>
      <c r="C358" s="47" t="s">
        <v>159</v>
      </c>
      <c r="D358" s="47" t="s">
        <v>343</v>
      </c>
      <c r="E358" s="52" t="s">
        <v>344</v>
      </c>
      <c r="F358" s="56">
        <v>3</v>
      </c>
      <c r="G358" s="47">
        <v>1</v>
      </c>
      <c r="H358" s="47"/>
      <c r="I358" s="47"/>
      <c r="J358" s="47">
        <v>1</v>
      </c>
      <c r="K358" s="47">
        <v>1</v>
      </c>
      <c r="L358" s="47">
        <v>1</v>
      </c>
      <c r="M358" s="47">
        <v>2</v>
      </c>
      <c r="N358" s="47">
        <v>2</v>
      </c>
      <c r="O358" s="47">
        <v>2</v>
      </c>
      <c r="P358" s="47"/>
      <c r="Q358" s="47"/>
      <c r="R358" s="47"/>
      <c r="S358" s="47"/>
      <c r="T358" s="47"/>
      <c r="U358" s="47"/>
      <c r="V358" s="47">
        <v>4</v>
      </c>
      <c r="W358" s="48">
        <v>15</v>
      </c>
      <c r="X358" s="61">
        <f t="shared" si="42"/>
        <v>11</v>
      </c>
      <c r="Y358" s="52">
        <f t="shared" si="42"/>
        <v>21</v>
      </c>
      <c r="Z358">
        <f t="shared" si="43"/>
        <v>32</v>
      </c>
    </row>
    <row r="359" spans="1:26">
      <c r="A359" s="51" t="s">
        <v>13</v>
      </c>
      <c r="B359" s="16"/>
      <c r="C359" s="47" t="s">
        <v>159</v>
      </c>
      <c r="D359" s="47" t="s">
        <v>345</v>
      </c>
      <c r="E359" s="52" t="s">
        <v>346</v>
      </c>
      <c r="F359" s="56"/>
      <c r="G359" s="47"/>
      <c r="H359" s="47"/>
      <c r="I359" s="47"/>
      <c r="J359" s="47"/>
      <c r="K359" s="47"/>
      <c r="L359" s="47">
        <v>1</v>
      </c>
      <c r="M359" s="47"/>
      <c r="N359" s="47"/>
      <c r="O359" s="47"/>
      <c r="P359" s="47"/>
      <c r="Q359" s="47"/>
      <c r="R359" s="47"/>
      <c r="S359" s="47"/>
      <c r="T359" s="47"/>
      <c r="U359" s="47"/>
      <c r="V359" s="47">
        <v>1</v>
      </c>
      <c r="W359" s="48"/>
      <c r="X359" s="61">
        <f t="shared" si="42"/>
        <v>2</v>
      </c>
      <c r="Y359" s="52">
        <f t="shared" si="42"/>
        <v>0</v>
      </c>
      <c r="Z359">
        <f t="shared" si="43"/>
        <v>2</v>
      </c>
    </row>
    <row r="360" spans="1:26">
      <c r="A360" s="51" t="s">
        <v>13</v>
      </c>
      <c r="B360" s="16"/>
      <c r="C360" s="47" t="s">
        <v>144</v>
      </c>
      <c r="D360" s="47" t="s">
        <v>349</v>
      </c>
      <c r="E360" s="52" t="s">
        <v>350</v>
      </c>
      <c r="F360" s="56"/>
      <c r="G360" s="47"/>
      <c r="H360" s="47"/>
      <c r="I360" s="47"/>
      <c r="J360" s="47"/>
      <c r="K360" s="47">
        <v>1</v>
      </c>
      <c r="L360" s="47"/>
      <c r="M360" s="47"/>
      <c r="N360" s="47"/>
      <c r="O360" s="47">
        <v>1</v>
      </c>
      <c r="P360" s="47"/>
      <c r="Q360" s="47"/>
      <c r="R360" s="47"/>
      <c r="S360" s="47"/>
      <c r="T360" s="47"/>
      <c r="U360" s="47"/>
      <c r="V360" s="47">
        <v>1</v>
      </c>
      <c r="W360" s="48">
        <v>5</v>
      </c>
      <c r="X360" s="61">
        <f t="shared" si="42"/>
        <v>1</v>
      </c>
      <c r="Y360" s="52">
        <f t="shared" si="42"/>
        <v>7</v>
      </c>
      <c r="Z360">
        <f t="shared" si="43"/>
        <v>8</v>
      </c>
    </row>
    <row r="361" spans="1:26">
      <c r="A361" s="51" t="s">
        <v>13</v>
      </c>
      <c r="B361" s="16"/>
      <c r="C361" s="47" t="s">
        <v>325</v>
      </c>
      <c r="D361" s="47" t="s">
        <v>351</v>
      </c>
      <c r="E361" s="52" t="s">
        <v>352</v>
      </c>
      <c r="F361" s="56">
        <v>3</v>
      </c>
      <c r="G361" s="47"/>
      <c r="H361" s="47"/>
      <c r="I361" s="47"/>
      <c r="J361" s="47">
        <v>3</v>
      </c>
      <c r="K361" s="47">
        <v>1</v>
      </c>
      <c r="L361" s="47">
        <v>6</v>
      </c>
      <c r="M361" s="47"/>
      <c r="N361" s="47">
        <v>3</v>
      </c>
      <c r="O361" s="47"/>
      <c r="P361" s="47"/>
      <c r="Q361" s="47">
        <v>1</v>
      </c>
      <c r="R361" s="47">
        <v>3</v>
      </c>
      <c r="S361" s="47">
        <v>4</v>
      </c>
      <c r="T361" s="47"/>
      <c r="U361" s="47"/>
      <c r="V361" s="47">
        <v>59</v>
      </c>
      <c r="W361" s="48">
        <v>46</v>
      </c>
      <c r="X361" s="61">
        <f t="shared" si="42"/>
        <v>77</v>
      </c>
      <c r="Y361" s="52">
        <f t="shared" si="42"/>
        <v>52</v>
      </c>
      <c r="Z361">
        <f t="shared" si="43"/>
        <v>129</v>
      </c>
    </row>
    <row r="362" spans="1:26">
      <c r="A362" s="51" t="s">
        <v>13</v>
      </c>
      <c r="B362" s="16"/>
      <c r="C362" s="47" t="s">
        <v>126</v>
      </c>
      <c r="D362" s="47" t="s">
        <v>353</v>
      </c>
      <c r="E362" s="52" t="s">
        <v>354</v>
      </c>
      <c r="F362" s="56"/>
      <c r="G362" s="47"/>
      <c r="H362" s="47"/>
      <c r="I362" s="47"/>
      <c r="J362" s="47">
        <v>2</v>
      </c>
      <c r="K362" s="47"/>
      <c r="L362" s="47"/>
      <c r="M362" s="47"/>
      <c r="N362" s="47">
        <v>1</v>
      </c>
      <c r="O362" s="47">
        <v>1</v>
      </c>
      <c r="P362" s="47">
        <v>1</v>
      </c>
      <c r="Q362" s="47">
        <v>1</v>
      </c>
      <c r="R362" s="47">
        <v>2</v>
      </c>
      <c r="S362" s="47">
        <v>3</v>
      </c>
      <c r="T362" s="47"/>
      <c r="U362" s="47"/>
      <c r="V362" s="47">
        <v>26</v>
      </c>
      <c r="W362" s="48">
        <v>6</v>
      </c>
      <c r="X362" s="61">
        <f t="shared" si="42"/>
        <v>32</v>
      </c>
      <c r="Y362" s="52">
        <f t="shared" si="42"/>
        <v>11</v>
      </c>
      <c r="Z362">
        <f t="shared" si="43"/>
        <v>43</v>
      </c>
    </row>
    <row r="363" spans="1:26">
      <c r="A363" s="51" t="s">
        <v>13</v>
      </c>
      <c r="B363" s="16"/>
      <c r="C363" s="47" t="s">
        <v>180</v>
      </c>
      <c r="D363" s="47" t="s">
        <v>357</v>
      </c>
      <c r="E363" s="52" t="s">
        <v>358</v>
      </c>
      <c r="F363" s="56"/>
      <c r="G363" s="47"/>
      <c r="H363" s="47"/>
      <c r="I363" s="47">
        <v>1</v>
      </c>
      <c r="J363" s="47"/>
      <c r="K363" s="47">
        <v>2</v>
      </c>
      <c r="L363" s="47"/>
      <c r="M363" s="47"/>
      <c r="N363" s="47">
        <v>1</v>
      </c>
      <c r="O363" s="47">
        <v>1</v>
      </c>
      <c r="P363" s="47"/>
      <c r="Q363" s="47"/>
      <c r="R363" s="47"/>
      <c r="S363" s="47"/>
      <c r="T363" s="47"/>
      <c r="U363" s="47"/>
      <c r="V363" s="47">
        <v>3</v>
      </c>
      <c r="W363" s="48">
        <v>6</v>
      </c>
      <c r="X363" s="61">
        <f t="shared" si="42"/>
        <v>4</v>
      </c>
      <c r="Y363" s="52">
        <f t="shared" si="42"/>
        <v>10</v>
      </c>
      <c r="Z363">
        <f t="shared" si="43"/>
        <v>14</v>
      </c>
    </row>
    <row r="364" spans="1:26">
      <c r="A364" s="51" t="s">
        <v>13</v>
      </c>
      <c r="B364" s="16"/>
      <c r="C364" s="47" t="s">
        <v>126</v>
      </c>
      <c r="D364" s="47" t="s">
        <v>365</v>
      </c>
      <c r="E364" s="52" t="s">
        <v>366</v>
      </c>
      <c r="F364" s="56">
        <v>1</v>
      </c>
      <c r="G364" s="47"/>
      <c r="H364" s="47"/>
      <c r="I364" s="47"/>
      <c r="J364" s="47">
        <v>7</v>
      </c>
      <c r="K364" s="47">
        <v>2</v>
      </c>
      <c r="L364" s="47">
        <v>13</v>
      </c>
      <c r="M364" s="47">
        <v>1</v>
      </c>
      <c r="N364" s="47">
        <v>19</v>
      </c>
      <c r="O364" s="47">
        <v>3</v>
      </c>
      <c r="P364" s="47"/>
      <c r="Q364" s="47"/>
      <c r="R364" s="47">
        <v>1</v>
      </c>
      <c r="S364" s="47">
        <v>1</v>
      </c>
      <c r="T364" s="47"/>
      <c r="U364" s="47"/>
      <c r="V364" s="47">
        <v>29</v>
      </c>
      <c r="W364" s="48">
        <v>7</v>
      </c>
      <c r="X364" s="61">
        <f t="shared" si="42"/>
        <v>70</v>
      </c>
      <c r="Y364" s="52">
        <f t="shared" si="42"/>
        <v>14</v>
      </c>
      <c r="Z364">
        <f t="shared" si="43"/>
        <v>84</v>
      </c>
    </row>
    <row r="365" spans="1:26">
      <c r="A365" s="51" t="s">
        <v>13</v>
      </c>
      <c r="B365" s="16"/>
      <c r="C365" s="47" t="s">
        <v>369</v>
      </c>
      <c r="D365" s="47" t="s">
        <v>370</v>
      </c>
      <c r="E365" s="52" t="s">
        <v>371</v>
      </c>
      <c r="F365" s="56">
        <v>1</v>
      </c>
      <c r="G365" s="47">
        <v>2</v>
      </c>
      <c r="H365" s="47"/>
      <c r="I365" s="47"/>
      <c r="J365" s="47">
        <v>1</v>
      </c>
      <c r="K365" s="47">
        <v>4</v>
      </c>
      <c r="L365" s="47">
        <v>7</v>
      </c>
      <c r="M365" s="47">
        <v>8</v>
      </c>
      <c r="N365" s="47">
        <v>11</v>
      </c>
      <c r="O365" s="47">
        <v>21</v>
      </c>
      <c r="P365" s="47"/>
      <c r="Q365" s="47">
        <v>1</v>
      </c>
      <c r="R365" s="47">
        <v>5</v>
      </c>
      <c r="S365" s="47">
        <v>10</v>
      </c>
      <c r="T365" s="47"/>
      <c r="U365" s="47"/>
      <c r="V365" s="47">
        <v>62</v>
      </c>
      <c r="W365" s="48">
        <v>122</v>
      </c>
      <c r="X365" s="61">
        <f t="shared" si="42"/>
        <v>87</v>
      </c>
      <c r="Y365" s="52">
        <f t="shared" si="42"/>
        <v>168</v>
      </c>
      <c r="Z365">
        <f t="shared" si="43"/>
        <v>255</v>
      </c>
    </row>
    <row r="366" spans="1:26">
      <c r="A366" s="51" t="s">
        <v>13</v>
      </c>
      <c r="B366" s="16"/>
      <c r="C366" s="47" t="s">
        <v>369</v>
      </c>
      <c r="D366" s="47" t="s">
        <v>372</v>
      </c>
      <c r="E366" s="52" t="s">
        <v>373</v>
      </c>
      <c r="F366" s="56">
        <v>1</v>
      </c>
      <c r="G366" s="47"/>
      <c r="H366" s="47"/>
      <c r="I366" s="47"/>
      <c r="J366" s="47"/>
      <c r="K366" s="47"/>
      <c r="L366" s="47"/>
      <c r="M366" s="47"/>
      <c r="N366" s="47">
        <v>1</v>
      </c>
      <c r="O366" s="47">
        <v>1</v>
      </c>
      <c r="P366" s="47"/>
      <c r="Q366" s="47"/>
      <c r="R366" s="47"/>
      <c r="S366" s="47"/>
      <c r="T366" s="47"/>
      <c r="U366" s="47"/>
      <c r="V366" s="47">
        <v>3</v>
      </c>
      <c r="W366" s="48">
        <v>5</v>
      </c>
      <c r="X366" s="61">
        <f t="shared" si="42"/>
        <v>5</v>
      </c>
      <c r="Y366" s="52">
        <f t="shared" si="42"/>
        <v>6</v>
      </c>
      <c r="Z366">
        <f t="shared" si="43"/>
        <v>11</v>
      </c>
    </row>
    <row r="367" spans="1:26">
      <c r="A367" s="53" t="s">
        <v>13</v>
      </c>
      <c r="B367" s="17"/>
      <c r="C367" s="54" t="s">
        <v>159</v>
      </c>
      <c r="D367" s="54" t="s">
        <v>378</v>
      </c>
      <c r="E367" s="55" t="s">
        <v>379</v>
      </c>
      <c r="F367" s="57"/>
      <c r="G367" s="54"/>
      <c r="H367" s="54"/>
      <c r="I367" s="54"/>
      <c r="J367" s="54"/>
      <c r="K367" s="54"/>
      <c r="L367" s="54"/>
      <c r="M367" s="54"/>
      <c r="N367" s="54"/>
      <c r="O367" s="54"/>
      <c r="P367" s="54"/>
      <c r="Q367" s="54"/>
      <c r="R367" s="54"/>
      <c r="S367" s="54">
        <v>1</v>
      </c>
      <c r="T367" s="54"/>
      <c r="U367" s="54"/>
      <c r="V367" s="54">
        <v>2</v>
      </c>
      <c r="W367" s="60">
        <v>4</v>
      </c>
      <c r="X367" s="62">
        <f t="shared" si="42"/>
        <v>2</v>
      </c>
      <c r="Y367" s="55">
        <f t="shared" si="42"/>
        <v>5</v>
      </c>
      <c r="Z367">
        <f t="shared" si="43"/>
        <v>7</v>
      </c>
    </row>
    <row r="368" spans="1:26">
      <c r="A368" s="46"/>
      <c r="B368" s="3"/>
      <c r="E368" s="3" t="s">
        <v>47</v>
      </c>
      <c r="F368">
        <f t="shared" ref="F368:Z368" si="44">SUM(F279:F367)</f>
        <v>38</v>
      </c>
      <c r="G368">
        <f t="shared" si="44"/>
        <v>44</v>
      </c>
      <c r="H368">
        <f t="shared" si="44"/>
        <v>3</v>
      </c>
      <c r="I368">
        <f t="shared" si="44"/>
        <v>8</v>
      </c>
      <c r="J368">
        <f t="shared" si="44"/>
        <v>60</v>
      </c>
      <c r="K368">
        <f t="shared" si="44"/>
        <v>64</v>
      </c>
      <c r="L368">
        <f t="shared" si="44"/>
        <v>78</v>
      </c>
      <c r="M368">
        <f t="shared" si="44"/>
        <v>77</v>
      </c>
      <c r="N368">
        <f t="shared" si="44"/>
        <v>116</v>
      </c>
      <c r="O368">
        <f t="shared" si="44"/>
        <v>204</v>
      </c>
      <c r="P368">
        <f t="shared" si="44"/>
        <v>27</v>
      </c>
      <c r="Q368">
        <f t="shared" si="44"/>
        <v>25</v>
      </c>
      <c r="R368">
        <f t="shared" si="44"/>
        <v>68</v>
      </c>
      <c r="S368">
        <f t="shared" si="44"/>
        <v>82</v>
      </c>
      <c r="T368">
        <f t="shared" si="44"/>
        <v>0</v>
      </c>
      <c r="U368">
        <f t="shared" si="44"/>
        <v>1</v>
      </c>
      <c r="V368">
        <f t="shared" si="44"/>
        <v>1005</v>
      </c>
      <c r="W368">
        <f t="shared" si="44"/>
        <v>1307</v>
      </c>
      <c r="X368">
        <f t="shared" si="44"/>
        <v>1395</v>
      </c>
      <c r="Y368">
        <f t="shared" si="44"/>
        <v>1812</v>
      </c>
      <c r="Z368">
        <f t="shared" si="44"/>
        <v>3207</v>
      </c>
    </row>
    <row r="369" spans="1:26">
      <c r="A369" s="3"/>
      <c r="B369" s="3"/>
      <c r="F369"/>
    </row>
    <row r="370" spans="1:26">
      <c r="A370" s="49" t="s">
        <v>53</v>
      </c>
      <c r="B370" s="112" t="s">
        <v>599</v>
      </c>
      <c r="C370" s="13" t="s">
        <v>380</v>
      </c>
      <c r="D370" s="13" t="s">
        <v>381</v>
      </c>
      <c r="E370" s="50" t="s">
        <v>382</v>
      </c>
      <c r="F370" s="21"/>
      <c r="G370" s="13"/>
      <c r="H370" s="13"/>
      <c r="I370" s="13"/>
      <c r="J370" s="13"/>
      <c r="K370" s="13"/>
      <c r="L370" s="13"/>
      <c r="M370" s="13"/>
      <c r="N370" s="13"/>
      <c r="O370" s="13"/>
      <c r="P370" s="13"/>
      <c r="Q370" s="13"/>
      <c r="R370" s="13"/>
      <c r="S370" s="13"/>
      <c r="T370" s="13"/>
      <c r="U370" s="13"/>
      <c r="V370" s="13"/>
      <c r="W370" s="15">
        <v>1</v>
      </c>
      <c r="X370" s="19">
        <f t="shared" ref="X370:Y379" si="45">F370+H370+J370+L370+N370+P370+R370+T370+V370</f>
        <v>0</v>
      </c>
      <c r="Y370" s="50">
        <f t="shared" si="45"/>
        <v>1</v>
      </c>
      <c r="Z370">
        <f>SUM(X370:Y370)</f>
        <v>1</v>
      </c>
    </row>
    <row r="371" spans="1:26">
      <c r="A371" s="51" t="s">
        <v>53</v>
      </c>
      <c r="B371" s="113" t="s">
        <v>600</v>
      </c>
      <c r="C371" s="47" t="s">
        <v>383</v>
      </c>
      <c r="D371" s="47" t="s">
        <v>384</v>
      </c>
      <c r="E371" s="52" t="s">
        <v>385</v>
      </c>
      <c r="F371" s="56"/>
      <c r="G371" s="47"/>
      <c r="H371" s="47"/>
      <c r="I371" s="47"/>
      <c r="J371" s="47"/>
      <c r="K371" s="47"/>
      <c r="L371" s="47"/>
      <c r="M371" s="47"/>
      <c r="N371" s="47"/>
      <c r="O371" s="47"/>
      <c r="P371" s="47"/>
      <c r="Q371" s="47"/>
      <c r="R371" s="47"/>
      <c r="S371" s="47"/>
      <c r="T371" s="47"/>
      <c r="U371" s="47"/>
      <c r="V371" s="47"/>
      <c r="W371" s="48">
        <v>1</v>
      </c>
      <c r="X371" s="61">
        <f t="shared" si="45"/>
        <v>0</v>
      </c>
      <c r="Y371" s="52">
        <f t="shared" si="45"/>
        <v>1</v>
      </c>
      <c r="Z371">
        <f>SUM(X371:Y371)</f>
        <v>1</v>
      </c>
    </row>
    <row r="372" spans="1:26">
      <c r="A372" s="51" t="s">
        <v>53</v>
      </c>
      <c r="B372" s="16" t="s">
        <v>699</v>
      </c>
      <c r="C372" s="47" t="s">
        <v>383</v>
      </c>
      <c r="D372" s="47" t="s">
        <v>389</v>
      </c>
      <c r="E372" s="52" t="s">
        <v>390</v>
      </c>
      <c r="F372" s="56"/>
      <c r="G372" s="47"/>
      <c r="H372" s="47"/>
      <c r="I372" s="47"/>
      <c r="J372" s="47"/>
      <c r="K372" s="47"/>
      <c r="L372" s="47"/>
      <c r="M372" s="47"/>
      <c r="N372" s="47"/>
      <c r="O372" s="47"/>
      <c r="P372" s="47">
        <v>1</v>
      </c>
      <c r="Q372" s="47"/>
      <c r="R372" s="47"/>
      <c r="S372" s="47"/>
      <c r="T372" s="47"/>
      <c r="U372" s="47"/>
      <c r="V372" s="47"/>
      <c r="W372" s="48"/>
      <c r="X372" s="61">
        <f>F372+H372+J372+L372+N372+P372+R372+T372+V372</f>
        <v>1</v>
      </c>
      <c r="Y372" s="52">
        <f>G372+I372+K372+M372+O372+Q372+S372+U372+W372</f>
        <v>0</v>
      </c>
      <c r="Z372">
        <f>SUM(X372:Y372)</f>
        <v>1</v>
      </c>
    </row>
    <row r="373" spans="1:26">
      <c r="A373" s="51" t="s">
        <v>53</v>
      </c>
      <c r="B373" s="16" t="s">
        <v>700</v>
      </c>
      <c r="C373" s="47" t="s">
        <v>386</v>
      </c>
      <c r="D373" s="47" t="s">
        <v>391</v>
      </c>
      <c r="E373" s="52" t="s">
        <v>392</v>
      </c>
      <c r="F373" s="56"/>
      <c r="G373" s="47"/>
      <c r="H373" s="47"/>
      <c r="I373" s="47"/>
      <c r="J373" s="47"/>
      <c r="K373" s="47"/>
      <c r="L373" s="47"/>
      <c r="M373" s="47"/>
      <c r="N373" s="47"/>
      <c r="O373" s="47"/>
      <c r="P373" s="47"/>
      <c r="Q373" s="47">
        <v>2</v>
      </c>
      <c r="R373" s="47"/>
      <c r="S373" s="47">
        <v>2</v>
      </c>
      <c r="T373" s="47"/>
      <c r="U373" s="47"/>
      <c r="V373" s="47">
        <v>4</v>
      </c>
      <c r="W373" s="48">
        <v>9</v>
      </c>
      <c r="X373" s="61">
        <f t="shared" ref="X373:X377" si="46">F373+H373+J373+L373+N373+P373+R373+T373+V373</f>
        <v>4</v>
      </c>
      <c r="Y373" s="52">
        <f t="shared" ref="Y373:Y377" si="47">G373+I373+K373+M373+O373+Q373+S373+U373+W373</f>
        <v>13</v>
      </c>
      <c r="Z373">
        <f t="shared" ref="Z373:Z377" si="48">SUM(X373:Y373)</f>
        <v>17</v>
      </c>
    </row>
    <row r="374" spans="1:26">
      <c r="A374" s="51" t="s">
        <v>53</v>
      </c>
      <c r="B374" s="16" t="s">
        <v>701</v>
      </c>
      <c r="C374" s="47" t="s">
        <v>386</v>
      </c>
      <c r="D374" s="47" t="s">
        <v>393</v>
      </c>
      <c r="E374" s="52" t="s">
        <v>394</v>
      </c>
      <c r="F374" s="56"/>
      <c r="G374" s="47"/>
      <c r="H374" s="47"/>
      <c r="I374" s="47"/>
      <c r="J374" s="47"/>
      <c r="K374" s="47"/>
      <c r="L374" s="47"/>
      <c r="M374" s="47"/>
      <c r="N374" s="47"/>
      <c r="O374" s="47"/>
      <c r="P374" s="47"/>
      <c r="Q374" s="47"/>
      <c r="R374" s="47"/>
      <c r="S374" s="47"/>
      <c r="T374" s="47"/>
      <c r="U374" s="47"/>
      <c r="V374" s="47"/>
      <c r="W374" s="48">
        <v>3</v>
      </c>
      <c r="X374" s="61">
        <f t="shared" si="46"/>
        <v>0</v>
      </c>
      <c r="Y374" s="52">
        <f t="shared" si="47"/>
        <v>3</v>
      </c>
      <c r="Z374">
        <f t="shared" si="48"/>
        <v>3</v>
      </c>
    </row>
    <row r="375" spans="1:26">
      <c r="A375" s="51" t="s">
        <v>53</v>
      </c>
      <c r="B375" s="16" t="s">
        <v>702</v>
      </c>
      <c r="C375" s="47" t="s">
        <v>386</v>
      </c>
      <c r="D375" s="47" t="s">
        <v>395</v>
      </c>
      <c r="E375" s="52" t="s">
        <v>396</v>
      </c>
      <c r="F375" s="56"/>
      <c r="G375" s="47"/>
      <c r="H375" s="47"/>
      <c r="I375" s="47"/>
      <c r="J375" s="47"/>
      <c r="K375" s="47"/>
      <c r="L375" s="47"/>
      <c r="M375" s="47"/>
      <c r="N375" s="47"/>
      <c r="O375" s="47"/>
      <c r="P375" s="47"/>
      <c r="Q375" s="47"/>
      <c r="R375" s="47"/>
      <c r="S375" s="47"/>
      <c r="T375" s="47"/>
      <c r="U375" s="47"/>
      <c r="V375" s="47">
        <v>2</v>
      </c>
      <c r="W375" s="48">
        <v>2</v>
      </c>
      <c r="X375" s="61">
        <f t="shared" si="46"/>
        <v>2</v>
      </c>
      <c r="Y375" s="52">
        <f t="shared" si="47"/>
        <v>2</v>
      </c>
      <c r="Z375">
        <f t="shared" si="48"/>
        <v>4</v>
      </c>
    </row>
    <row r="376" spans="1:26">
      <c r="A376" s="51" t="s">
        <v>53</v>
      </c>
      <c r="B376" s="16" t="s">
        <v>650</v>
      </c>
      <c r="C376" s="47" t="s">
        <v>386</v>
      </c>
      <c r="D376" s="47" t="s">
        <v>397</v>
      </c>
      <c r="E376" s="52" t="s">
        <v>703</v>
      </c>
      <c r="F376" s="56"/>
      <c r="G376" s="47"/>
      <c r="H376" s="47"/>
      <c r="I376" s="47"/>
      <c r="J376" s="47"/>
      <c r="K376" s="47"/>
      <c r="L376" s="47"/>
      <c r="M376" s="47"/>
      <c r="N376" s="47"/>
      <c r="O376" s="47"/>
      <c r="P376" s="47"/>
      <c r="Q376" s="47"/>
      <c r="R376" s="47"/>
      <c r="S376" s="47"/>
      <c r="T376" s="47"/>
      <c r="U376" s="47"/>
      <c r="V376" s="47"/>
      <c r="W376" s="48">
        <v>2</v>
      </c>
      <c r="X376" s="61">
        <f t="shared" si="46"/>
        <v>0</v>
      </c>
      <c r="Y376" s="52">
        <f t="shared" si="47"/>
        <v>2</v>
      </c>
      <c r="Z376">
        <f t="shared" si="48"/>
        <v>2</v>
      </c>
    </row>
    <row r="377" spans="1:26">
      <c r="A377" s="51" t="s">
        <v>53</v>
      </c>
      <c r="B377" s="16" t="s">
        <v>704</v>
      </c>
      <c r="C377" s="47" t="s">
        <v>383</v>
      </c>
      <c r="D377" s="47" t="s">
        <v>399</v>
      </c>
      <c r="E377" s="52" t="s">
        <v>705</v>
      </c>
      <c r="F377" s="56"/>
      <c r="G377" s="47"/>
      <c r="H377" s="47"/>
      <c r="I377" s="47"/>
      <c r="J377" s="47"/>
      <c r="K377" s="47"/>
      <c r="L377" s="47"/>
      <c r="M377" s="47"/>
      <c r="N377" s="47"/>
      <c r="O377" s="47"/>
      <c r="P377" s="47"/>
      <c r="Q377" s="47"/>
      <c r="R377" s="47"/>
      <c r="S377" s="47">
        <v>1</v>
      </c>
      <c r="T377" s="47"/>
      <c r="U377" s="47"/>
      <c r="V377" s="47"/>
      <c r="W377" s="48"/>
      <c r="X377" s="61">
        <f t="shared" si="46"/>
        <v>0</v>
      </c>
      <c r="Y377" s="52">
        <f t="shared" si="47"/>
        <v>1</v>
      </c>
      <c r="Z377">
        <f t="shared" si="48"/>
        <v>1</v>
      </c>
    </row>
    <row r="378" spans="1:26">
      <c r="A378" s="51" t="s">
        <v>53</v>
      </c>
      <c r="B378" s="16" t="s">
        <v>706</v>
      </c>
      <c r="C378" s="47" t="s">
        <v>380</v>
      </c>
      <c r="D378" s="47" t="s">
        <v>401</v>
      </c>
      <c r="E378" s="52" t="s">
        <v>402</v>
      </c>
      <c r="F378" s="56"/>
      <c r="G378" s="47"/>
      <c r="H378" s="47"/>
      <c r="I378" s="47"/>
      <c r="J378" s="47">
        <v>1</v>
      </c>
      <c r="K378" s="47"/>
      <c r="L378" s="47"/>
      <c r="M378" s="47"/>
      <c r="N378" s="47"/>
      <c r="O378" s="47"/>
      <c r="P378" s="47"/>
      <c r="Q378" s="47">
        <v>1</v>
      </c>
      <c r="R378" s="47"/>
      <c r="S378" s="47">
        <v>1</v>
      </c>
      <c r="T378" s="47"/>
      <c r="U378" s="47"/>
      <c r="V378" s="47"/>
      <c r="W378" s="48"/>
      <c r="X378" s="61">
        <f t="shared" si="45"/>
        <v>1</v>
      </c>
      <c r="Y378" s="52">
        <f t="shared" si="45"/>
        <v>2</v>
      </c>
      <c r="Z378">
        <f>SUM(X378:Y378)</f>
        <v>3</v>
      </c>
    </row>
    <row r="379" spans="1:26">
      <c r="A379" s="53" t="s">
        <v>53</v>
      </c>
      <c r="B379" s="17" t="s">
        <v>708</v>
      </c>
      <c r="C379" s="54" t="s">
        <v>380</v>
      </c>
      <c r="D379" s="54" t="s">
        <v>405</v>
      </c>
      <c r="E379" s="55" t="s">
        <v>406</v>
      </c>
      <c r="F379" s="57"/>
      <c r="G379" s="54"/>
      <c r="H379" s="54"/>
      <c r="I379" s="54"/>
      <c r="J379" s="54">
        <v>1</v>
      </c>
      <c r="K379" s="54"/>
      <c r="L379" s="54"/>
      <c r="M379" s="54"/>
      <c r="N379" s="54"/>
      <c r="O379" s="54"/>
      <c r="P379" s="54"/>
      <c r="Q379" s="54"/>
      <c r="R379" s="54">
        <v>1</v>
      </c>
      <c r="S379" s="54"/>
      <c r="T379" s="54"/>
      <c r="U379" s="54"/>
      <c r="V379" s="54">
        <v>3</v>
      </c>
      <c r="W379" s="60">
        <v>6</v>
      </c>
      <c r="X379" s="62">
        <f t="shared" si="45"/>
        <v>5</v>
      </c>
      <c r="Y379" s="55">
        <f t="shared" si="45"/>
        <v>6</v>
      </c>
      <c r="Z379">
        <f>SUM(X379:Y379)</f>
        <v>11</v>
      </c>
    </row>
    <row r="380" spans="1:26">
      <c r="A380" s="46"/>
      <c r="B380" s="3"/>
      <c r="E380" s="67" t="s">
        <v>46</v>
      </c>
      <c r="F380">
        <f>SUM(F370:F379)</f>
        <v>0</v>
      </c>
      <c r="G380">
        <f>SUM(G370:G379)</f>
        <v>0</v>
      </c>
      <c r="H380">
        <f t="shared" ref="H380:Z380" si="49">SUM(H370:H379)</f>
        <v>0</v>
      </c>
      <c r="I380">
        <f t="shared" si="49"/>
        <v>0</v>
      </c>
      <c r="J380">
        <f t="shared" si="49"/>
        <v>2</v>
      </c>
      <c r="K380">
        <f t="shared" si="49"/>
        <v>0</v>
      </c>
      <c r="L380">
        <f t="shared" si="49"/>
        <v>0</v>
      </c>
      <c r="M380">
        <f t="shared" si="49"/>
        <v>0</v>
      </c>
      <c r="N380">
        <f t="shared" si="49"/>
        <v>0</v>
      </c>
      <c r="O380">
        <f t="shared" si="49"/>
        <v>0</v>
      </c>
      <c r="P380">
        <f t="shared" si="49"/>
        <v>1</v>
      </c>
      <c r="Q380">
        <f t="shared" si="49"/>
        <v>3</v>
      </c>
      <c r="R380">
        <f t="shared" si="49"/>
        <v>1</v>
      </c>
      <c r="S380">
        <f t="shared" si="49"/>
        <v>4</v>
      </c>
      <c r="T380">
        <f t="shared" si="49"/>
        <v>0</v>
      </c>
      <c r="U380">
        <f t="shared" si="49"/>
        <v>0</v>
      </c>
      <c r="V380">
        <f t="shared" si="49"/>
        <v>9</v>
      </c>
      <c r="W380">
        <f t="shared" si="49"/>
        <v>24</v>
      </c>
      <c r="X380">
        <f t="shared" si="49"/>
        <v>13</v>
      </c>
      <c r="Y380">
        <f t="shared" si="49"/>
        <v>31</v>
      </c>
      <c r="Z380">
        <f t="shared" si="49"/>
        <v>44</v>
      </c>
    </row>
    <row r="381" spans="1:26">
      <c r="A381" s="3"/>
      <c r="B381" s="3"/>
      <c r="F381"/>
    </row>
    <row r="382" spans="1:26">
      <c r="A382" s="49" t="s">
        <v>14</v>
      </c>
      <c r="B382" s="112" t="s">
        <v>593</v>
      </c>
      <c r="C382" s="13" t="s">
        <v>380</v>
      </c>
      <c r="D382" s="13" t="s">
        <v>419</v>
      </c>
      <c r="E382" s="50" t="s">
        <v>420</v>
      </c>
      <c r="F382" s="21"/>
      <c r="G382" s="13"/>
      <c r="H382" s="13"/>
      <c r="I382" s="13"/>
      <c r="J382" s="13"/>
      <c r="K382" s="13"/>
      <c r="L382" s="13"/>
      <c r="M382" s="13"/>
      <c r="N382" s="13"/>
      <c r="O382" s="13"/>
      <c r="P382" s="13"/>
      <c r="Q382" s="13"/>
      <c r="R382" s="13"/>
      <c r="S382" s="13"/>
      <c r="T382" s="13"/>
      <c r="U382" s="13"/>
      <c r="V382" s="13"/>
      <c r="W382" s="15">
        <v>1</v>
      </c>
      <c r="X382" s="19">
        <f t="shared" ref="X382:Y427" si="50">F382+H382+J382+L382+N382+P382+R382+T382+V382</f>
        <v>0</v>
      </c>
      <c r="Y382" s="50">
        <f t="shared" si="50"/>
        <v>1</v>
      </c>
      <c r="Z382">
        <f t="shared" ref="Z382:Z427" si="51">SUM(X382:Y382)</f>
        <v>1</v>
      </c>
    </row>
    <row r="383" spans="1:26">
      <c r="A383" s="51" t="s">
        <v>14</v>
      </c>
      <c r="B383" s="113" t="s">
        <v>594</v>
      </c>
      <c r="C383" s="47" t="s">
        <v>380</v>
      </c>
      <c r="D383" s="47" t="s">
        <v>421</v>
      </c>
      <c r="E383" s="52" t="s">
        <v>422</v>
      </c>
      <c r="F383" s="56"/>
      <c r="G383" s="47"/>
      <c r="H383" s="47"/>
      <c r="I383" s="47"/>
      <c r="J383" s="47"/>
      <c r="K383" s="47"/>
      <c r="L383" s="47"/>
      <c r="M383" s="47"/>
      <c r="N383" s="47"/>
      <c r="O383" s="47"/>
      <c r="P383" s="47">
        <v>1</v>
      </c>
      <c r="Q383" s="47"/>
      <c r="R383" s="47"/>
      <c r="S383" s="47"/>
      <c r="T383" s="47"/>
      <c r="U383" s="47"/>
      <c r="V383" s="47"/>
      <c r="W383" s="48">
        <v>1</v>
      </c>
      <c r="X383" s="61">
        <f t="shared" si="50"/>
        <v>1</v>
      </c>
      <c r="Y383" s="52">
        <f t="shared" si="50"/>
        <v>1</v>
      </c>
      <c r="Z383">
        <f t="shared" si="51"/>
        <v>2</v>
      </c>
    </row>
    <row r="384" spans="1:26">
      <c r="A384" s="51" t="s">
        <v>14</v>
      </c>
      <c r="B384" s="113" t="s">
        <v>595</v>
      </c>
      <c r="C384" s="47" t="s">
        <v>380</v>
      </c>
      <c r="D384" s="47" t="s">
        <v>423</v>
      </c>
      <c r="E384" s="52" t="s">
        <v>424</v>
      </c>
      <c r="F384" s="56"/>
      <c r="G384" s="47"/>
      <c r="H384" s="47"/>
      <c r="I384" s="47"/>
      <c r="J384" s="47"/>
      <c r="K384" s="47"/>
      <c r="L384" s="47"/>
      <c r="M384" s="47"/>
      <c r="N384" s="47"/>
      <c r="O384" s="47"/>
      <c r="P384" s="47"/>
      <c r="Q384" s="47"/>
      <c r="R384" s="47"/>
      <c r="S384" s="47"/>
      <c r="T384" s="47"/>
      <c r="U384" s="47"/>
      <c r="V384" s="47"/>
      <c r="W384" s="48">
        <v>1</v>
      </c>
      <c r="X384" s="61">
        <f t="shared" si="50"/>
        <v>0</v>
      </c>
      <c r="Y384" s="52">
        <f t="shared" si="50"/>
        <v>1</v>
      </c>
      <c r="Z384">
        <f t="shared" si="51"/>
        <v>1</v>
      </c>
    </row>
    <row r="385" spans="1:26">
      <c r="A385" s="51" t="s">
        <v>14</v>
      </c>
      <c r="B385" s="113" t="s">
        <v>595</v>
      </c>
      <c r="C385" s="47" t="s">
        <v>380</v>
      </c>
      <c r="D385" s="47" t="s">
        <v>425</v>
      </c>
      <c r="E385" s="52" t="s">
        <v>426</v>
      </c>
      <c r="F385" s="56"/>
      <c r="G385" s="47"/>
      <c r="H385" s="47"/>
      <c r="I385" s="47"/>
      <c r="J385" s="47"/>
      <c r="K385" s="47"/>
      <c r="L385" s="47"/>
      <c r="M385" s="47"/>
      <c r="N385" s="47"/>
      <c r="O385" s="47"/>
      <c r="P385" s="47">
        <v>4</v>
      </c>
      <c r="Q385" s="47"/>
      <c r="R385" s="47"/>
      <c r="S385" s="47"/>
      <c r="T385" s="47"/>
      <c r="U385" s="47"/>
      <c r="V385" s="47">
        <v>2</v>
      </c>
      <c r="W385" s="48">
        <v>1</v>
      </c>
      <c r="X385" s="61">
        <f t="shared" si="50"/>
        <v>6</v>
      </c>
      <c r="Y385" s="52">
        <f t="shared" si="50"/>
        <v>1</v>
      </c>
      <c r="Z385">
        <f t="shared" si="51"/>
        <v>7</v>
      </c>
    </row>
    <row r="386" spans="1:26">
      <c r="A386" s="51" t="s">
        <v>14</v>
      </c>
      <c r="B386" s="113" t="s">
        <v>596</v>
      </c>
      <c r="C386" s="47" t="s">
        <v>383</v>
      </c>
      <c r="D386" s="47" t="s">
        <v>427</v>
      </c>
      <c r="E386" s="52" t="s">
        <v>428</v>
      </c>
      <c r="F386" s="56"/>
      <c r="G386" s="47"/>
      <c r="H386" s="47"/>
      <c r="I386" s="47"/>
      <c r="J386" s="47"/>
      <c r="K386" s="47"/>
      <c r="L386" s="47"/>
      <c r="M386" s="47"/>
      <c r="N386" s="47"/>
      <c r="O386" s="47">
        <v>1</v>
      </c>
      <c r="P386" s="47"/>
      <c r="Q386" s="47">
        <v>2</v>
      </c>
      <c r="R386" s="47"/>
      <c r="S386" s="47"/>
      <c r="T386" s="47"/>
      <c r="U386" s="47"/>
      <c r="V386" s="47"/>
      <c r="W386" s="48">
        <v>3</v>
      </c>
      <c r="X386" s="61">
        <f t="shared" si="50"/>
        <v>0</v>
      </c>
      <c r="Y386" s="52">
        <f t="shared" si="50"/>
        <v>6</v>
      </c>
      <c r="Z386">
        <f t="shared" si="51"/>
        <v>6</v>
      </c>
    </row>
    <row r="387" spans="1:26">
      <c r="A387" s="51" t="s">
        <v>14</v>
      </c>
      <c r="B387" s="16">
        <v>110101</v>
      </c>
      <c r="C387" s="47" t="s">
        <v>383</v>
      </c>
      <c r="D387" s="47" t="s">
        <v>429</v>
      </c>
      <c r="E387" s="52" t="s">
        <v>430</v>
      </c>
      <c r="F387" s="56"/>
      <c r="G387" s="47"/>
      <c r="H387" s="47"/>
      <c r="I387" s="47"/>
      <c r="J387" s="47"/>
      <c r="K387" s="47"/>
      <c r="L387" s="47"/>
      <c r="M387" s="47"/>
      <c r="N387" s="47"/>
      <c r="O387" s="47"/>
      <c r="P387" s="47">
        <v>1</v>
      </c>
      <c r="Q387" s="47">
        <v>3</v>
      </c>
      <c r="R387" s="47"/>
      <c r="S387" s="47"/>
      <c r="T387" s="47"/>
      <c r="U387" s="47"/>
      <c r="V387" s="47"/>
      <c r="W387" s="48"/>
      <c r="X387" s="61">
        <f t="shared" si="50"/>
        <v>1</v>
      </c>
      <c r="Y387" s="52">
        <f t="shared" si="50"/>
        <v>3</v>
      </c>
      <c r="Z387">
        <f t="shared" si="51"/>
        <v>4</v>
      </c>
    </row>
    <row r="388" spans="1:26">
      <c r="A388" s="51" t="s">
        <v>14</v>
      </c>
      <c r="B388" s="16" t="s">
        <v>700</v>
      </c>
      <c r="C388" s="47" t="s">
        <v>386</v>
      </c>
      <c r="D388" s="47" t="s">
        <v>433</v>
      </c>
      <c r="E388" s="52" t="s">
        <v>434</v>
      </c>
      <c r="F388" s="56"/>
      <c r="G388" s="47"/>
      <c r="H388" s="47"/>
      <c r="I388" s="47"/>
      <c r="J388" s="47"/>
      <c r="K388" s="47"/>
      <c r="L388" s="47"/>
      <c r="M388" s="47"/>
      <c r="N388" s="47"/>
      <c r="O388" s="47"/>
      <c r="P388" s="47"/>
      <c r="Q388" s="47"/>
      <c r="R388" s="47"/>
      <c r="S388" s="47"/>
      <c r="T388" s="47"/>
      <c r="U388" s="47"/>
      <c r="V388" s="47">
        <v>1</v>
      </c>
      <c r="W388" s="48">
        <v>4</v>
      </c>
      <c r="X388" s="61">
        <f t="shared" si="50"/>
        <v>1</v>
      </c>
      <c r="Y388" s="52">
        <f t="shared" si="50"/>
        <v>4</v>
      </c>
      <c r="Z388">
        <f t="shared" si="51"/>
        <v>5</v>
      </c>
    </row>
    <row r="389" spans="1:26">
      <c r="A389" s="51" t="s">
        <v>14</v>
      </c>
      <c r="B389" s="16" t="s">
        <v>710</v>
      </c>
      <c r="C389" s="47" t="s">
        <v>386</v>
      </c>
      <c r="D389" s="47" t="s">
        <v>435</v>
      </c>
      <c r="E389" s="52" t="s">
        <v>436</v>
      </c>
      <c r="F389" s="56"/>
      <c r="G389" s="47"/>
      <c r="H389" s="47"/>
      <c r="I389" s="47"/>
      <c r="J389" s="47"/>
      <c r="K389" s="47"/>
      <c r="L389" s="47"/>
      <c r="M389" s="47"/>
      <c r="N389" s="47"/>
      <c r="O389" s="47"/>
      <c r="P389" s="47"/>
      <c r="Q389" s="47"/>
      <c r="R389" s="47"/>
      <c r="S389" s="47">
        <v>1</v>
      </c>
      <c r="T389" s="47"/>
      <c r="U389" s="47"/>
      <c r="V389" s="47"/>
      <c r="W389" s="48">
        <v>2</v>
      </c>
      <c r="X389" s="61">
        <f t="shared" si="50"/>
        <v>0</v>
      </c>
      <c r="Y389" s="52">
        <f t="shared" si="50"/>
        <v>3</v>
      </c>
      <c r="Z389">
        <f t="shared" si="51"/>
        <v>3</v>
      </c>
    </row>
    <row r="390" spans="1:26">
      <c r="A390" s="51" t="s">
        <v>14</v>
      </c>
      <c r="B390" s="16" t="s">
        <v>637</v>
      </c>
      <c r="C390" s="47" t="s">
        <v>437</v>
      </c>
      <c r="D390" s="47" t="s">
        <v>438</v>
      </c>
      <c r="E390" s="52" t="s">
        <v>439</v>
      </c>
      <c r="F390" s="56"/>
      <c r="G390" s="47"/>
      <c r="H390" s="47"/>
      <c r="I390" s="47"/>
      <c r="J390" s="47"/>
      <c r="K390" s="47"/>
      <c r="L390" s="47"/>
      <c r="M390" s="47"/>
      <c r="N390" s="47"/>
      <c r="O390" s="47">
        <v>1</v>
      </c>
      <c r="P390" s="47"/>
      <c r="Q390" s="47"/>
      <c r="R390" s="47"/>
      <c r="S390" s="47"/>
      <c r="T390" s="47"/>
      <c r="U390" s="47"/>
      <c r="V390" s="47">
        <v>1</v>
      </c>
      <c r="W390" s="48">
        <v>1</v>
      </c>
      <c r="X390" s="61">
        <f t="shared" si="50"/>
        <v>1</v>
      </c>
      <c r="Y390" s="52">
        <f t="shared" si="50"/>
        <v>2</v>
      </c>
      <c r="Z390">
        <f t="shared" si="51"/>
        <v>3</v>
      </c>
    </row>
    <row r="391" spans="1:26">
      <c r="A391" s="51" t="s">
        <v>14</v>
      </c>
      <c r="B391" s="16" t="s">
        <v>638</v>
      </c>
      <c r="C391" s="47" t="s">
        <v>437</v>
      </c>
      <c r="D391" s="47" t="s">
        <v>440</v>
      </c>
      <c r="E391" s="52" t="s">
        <v>441</v>
      </c>
      <c r="F391" s="56"/>
      <c r="G391" s="47"/>
      <c r="H391" s="47"/>
      <c r="I391" s="47"/>
      <c r="J391" s="47"/>
      <c r="K391" s="47"/>
      <c r="L391" s="47"/>
      <c r="M391" s="47"/>
      <c r="N391" s="47"/>
      <c r="O391" s="47"/>
      <c r="P391" s="47">
        <v>4</v>
      </c>
      <c r="Q391" s="47"/>
      <c r="R391" s="47"/>
      <c r="S391" s="47"/>
      <c r="T391" s="47"/>
      <c r="U391" s="47"/>
      <c r="V391" s="47">
        <v>1</v>
      </c>
      <c r="W391" s="48">
        <v>2</v>
      </c>
      <c r="X391" s="61">
        <f t="shared" si="50"/>
        <v>5</v>
      </c>
      <c r="Y391" s="52">
        <f t="shared" si="50"/>
        <v>2</v>
      </c>
      <c r="Z391">
        <f t="shared" si="51"/>
        <v>7</v>
      </c>
    </row>
    <row r="392" spans="1:26">
      <c r="A392" s="51" t="s">
        <v>14</v>
      </c>
      <c r="B392" s="16" t="s">
        <v>640</v>
      </c>
      <c r="C392" s="47" t="s">
        <v>437</v>
      </c>
      <c r="D392" s="47" t="s">
        <v>442</v>
      </c>
      <c r="E392" s="52" t="s">
        <v>443</v>
      </c>
      <c r="F392" s="56"/>
      <c r="G392" s="47"/>
      <c r="H392" s="47"/>
      <c r="I392" s="47"/>
      <c r="J392" s="47"/>
      <c r="K392" s="47"/>
      <c r="L392" s="47"/>
      <c r="M392" s="47"/>
      <c r="N392" s="47"/>
      <c r="O392" s="47"/>
      <c r="P392" s="47">
        <v>1</v>
      </c>
      <c r="Q392" s="47">
        <v>1</v>
      </c>
      <c r="R392" s="47"/>
      <c r="S392" s="47"/>
      <c r="T392" s="47"/>
      <c r="U392" s="47"/>
      <c r="V392" s="47">
        <v>4</v>
      </c>
      <c r="W392" s="48"/>
      <c r="X392" s="61">
        <f t="shared" si="50"/>
        <v>5</v>
      </c>
      <c r="Y392" s="52">
        <f t="shared" si="50"/>
        <v>1</v>
      </c>
      <c r="Z392">
        <f t="shared" si="51"/>
        <v>6</v>
      </c>
    </row>
    <row r="393" spans="1:26">
      <c r="A393" s="51" t="s">
        <v>14</v>
      </c>
      <c r="B393" s="16" t="s">
        <v>641</v>
      </c>
      <c r="C393" s="47" t="s">
        <v>437</v>
      </c>
      <c r="D393" s="47" t="s">
        <v>444</v>
      </c>
      <c r="E393" s="52" t="s">
        <v>445</v>
      </c>
      <c r="F393" s="56"/>
      <c r="G393" s="47"/>
      <c r="H393" s="47"/>
      <c r="I393" s="47"/>
      <c r="J393" s="47"/>
      <c r="K393" s="47"/>
      <c r="L393" s="47"/>
      <c r="M393" s="47"/>
      <c r="N393" s="47"/>
      <c r="O393" s="47"/>
      <c r="P393" s="47"/>
      <c r="Q393" s="47"/>
      <c r="R393" s="47"/>
      <c r="S393" s="47"/>
      <c r="T393" s="47"/>
      <c r="U393" s="47"/>
      <c r="V393" s="47">
        <v>2</v>
      </c>
      <c r="W393" s="48"/>
      <c r="X393" s="61">
        <f t="shared" si="50"/>
        <v>2</v>
      </c>
      <c r="Y393" s="52">
        <f t="shared" si="50"/>
        <v>0</v>
      </c>
      <c r="Z393">
        <f t="shared" si="51"/>
        <v>2</v>
      </c>
    </row>
    <row r="394" spans="1:26">
      <c r="A394" s="51" t="s">
        <v>14</v>
      </c>
      <c r="B394" s="16" t="s">
        <v>642</v>
      </c>
      <c r="C394" s="47" t="s">
        <v>437</v>
      </c>
      <c r="D394" s="47" t="s">
        <v>446</v>
      </c>
      <c r="E394" s="52" t="s">
        <v>447</v>
      </c>
      <c r="F394" s="56"/>
      <c r="G394" s="47"/>
      <c r="H394" s="47"/>
      <c r="I394" s="47"/>
      <c r="J394" s="47">
        <v>1</v>
      </c>
      <c r="K394" s="47"/>
      <c r="L394" s="47"/>
      <c r="M394" s="47"/>
      <c r="N394" s="47"/>
      <c r="O394" s="47">
        <v>1</v>
      </c>
      <c r="P394" s="47">
        <v>1</v>
      </c>
      <c r="Q394" s="47">
        <v>2</v>
      </c>
      <c r="R394" s="47"/>
      <c r="S394" s="47"/>
      <c r="T394" s="47"/>
      <c r="U394" s="47"/>
      <c r="V394" s="47">
        <v>2</v>
      </c>
      <c r="W394" s="48">
        <v>2</v>
      </c>
      <c r="X394" s="61">
        <f t="shared" si="50"/>
        <v>4</v>
      </c>
      <c r="Y394" s="52">
        <f t="shared" si="50"/>
        <v>5</v>
      </c>
      <c r="Z394">
        <f t="shared" si="51"/>
        <v>9</v>
      </c>
    </row>
    <row r="395" spans="1:26">
      <c r="A395" s="51" t="s">
        <v>14</v>
      </c>
      <c r="B395" s="16" t="s">
        <v>643</v>
      </c>
      <c r="C395" s="47" t="s">
        <v>437</v>
      </c>
      <c r="D395" s="47" t="s">
        <v>448</v>
      </c>
      <c r="E395" s="52" t="s">
        <v>449</v>
      </c>
      <c r="F395" s="56"/>
      <c r="G395" s="47"/>
      <c r="H395" s="47"/>
      <c r="I395" s="47"/>
      <c r="J395" s="47"/>
      <c r="K395" s="47"/>
      <c r="L395" s="47"/>
      <c r="M395" s="47"/>
      <c r="N395" s="47"/>
      <c r="O395" s="47"/>
      <c r="P395" s="47">
        <v>5</v>
      </c>
      <c r="Q395" s="47"/>
      <c r="R395" s="47"/>
      <c r="S395" s="47"/>
      <c r="T395" s="47"/>
      <c r="U395" s="47"/>
      <c r="V395" s="47"/>
      <c r="W395" s="48"/>
      <c r="X395" s="61">
        <f t="shared" si="50"/>
        <v>5</v>
      </c>
      <c r="Y395" s="52">
        <f t="shared" si="50"/>
        <v>0</v>
      </c>
      <c r="Z395">
        <f t="shared" si="51"/>
        <v>5</v>
      </c>
    </row>
    <row r="396" spans="1:26">
      <c r="A396" s="51" t="s">
        <v>14</v>
      </c>
      <c r="B396" s="16" t="s">
        <v>648</v>
      </c>
      <c r="C396" s="47" t="s">
        <v>383</v>
      </c>
      <c r="D396" s="47" t="s">
        <v>450</v>
      </c>
      <c r="E396" s="52" t="s">
        <v>451</v>
      </c>
      <c r="F396" s="56"/>
      <c r="G396" s="47"/>
      <c r="H396" s="47"/>
      <c r="I396" s="47"/>
      <c r="J396" s="47"/>
      <c r="K396" s="47"/>
      <c r="L396" s="47"/>
      <c r="M396" s="47"/>
      <c r="N396" s="47"/>
      <c r="O396" s="47">
        <v>1</v>
      </c>
      <c r="P396" s="47"/>
      <c r="Q396" s="47"/>
      <c r="R396" s="47"/>
      <c r="S396" s="47"/>
      <c r="T396" s="47"/>
      <c r="U396" s="47"/>
      <c r="V396" s="47"/>
      <c r="W396" s="48">
        <v>2</v>
      </c>
      <c r="X396" s="61">
        <f t="shared" si="50"/>
        <v>0</v>
      </c>
      <c r="Y396" s="52">
        <f t="shared" si="50"/>
        <v>3</v>
      </c>
      <c r="Z396">
        <f t="shared" si="51"/>
        <v>3</v>
      </c>
    </row>
    <row r="397" spans="1:26">
      <c r="A397" s="51" t="s">
        <v>14</v>
      </c>
      <c r="B397" s="16" t="s">
        <v>711</v>
      </c>
      <c r="C397" s="47" t="s">
        <v>380</v>
      </c>
      <c r="D397" s="47" t="s">
        <v>452</v>
      </c>
      <c r="E397" s="52" t="s">
        <v>597</v>
      </c>
      <c r="F397" s="56"/>
      <c r="G397" s="47"/>
      <c r="H397" s="47"/>
      <c r="I397" s="47"/>
      <c r="J397" s="47"/>
      <c r="K397" s="47">
        <v>1</v>
      </c>
      <c r="L397" s="47"/>
      <c r="M397" s="47"/>
      <c r="N397" s="47"/>
      <c r="O397" s="47"/>
      <c r="P397" s="47"/>
      <c r="Q397" s="47"/>
      <c r="R397" s="47"/>
      <c r="S397" s="47"/>
      <c r="T397" s="47"/>
      <c r="U397" s="47"/>
      <c r="V397" s="47"/>
      <c r="W397" s="48"/>
      <c r="X397" s="61">
        <f t="shared" si="50"/>
        <v>0</v>
      </c>
      <c r="Y397" s="52">
        <f t="shared" si="50"/>
        <v>1</v>
      </c>
      <c r="Z397">
        <f t="shared" si="51"/>
        <v>1</v>
      </c>
    </row>
    <row r="398" spans="1:26">
      <c r="A398" s="51" t="s">
        <v>14</v>
      </c>
      <c r="B398" s="16" t="s">
        <v>650</v>
      </c>
      <c r="C398" s="47" t="s">
        <v>386</v>
      </c>
      <c r="D398" s="47" t="s">
        <v>454</v>
      </c>
      <c r="E398" s="52" t="s">
        <v>712</v>
      </c>
      <c r="F398" s="56">
        <v>1</v>
      </c>
      <c r="G398" s="47">
        <v>1</v>
      </c>
      <c r="H398" s="47"/>
      <c r="I398" s="47"/>
      <c r="J398" s="47">
        <v>1</v>
      </c>
      <c r="K398" s="47"/>
      <c r="L398" s="47"/>
      <c r="M398" s="47">
        <v>1</v>
      </c>
      <c r="N398" s="47"/>
      <c r="O398" s="47"/>
      <c r="P398" s="47"/>
      <c r="Q398" s="47">
        <v>1</v>
      </c>
      <c r="R398" s="47">
        <v>2</v>
      </c>
      <c r="S398" s="47">
        <v>1</v>
      </c>
      <c r="T398" s="47"/>
      <c r="U398" s="47"/>
      <c r="V398" s="47">
        <v>4</v>
      </c>
      <c r="W398" s="48">
        <v>10</v>
      </c>
      <c r="X398" s="61">
        <f t="shared" si="50"/>
        <v>8</v>
      </c>
      <c r="Y398" s="52">
        <f t="shared" si="50"/>
        <v>14</v>
      </c>
      <c r="Z398">
        <f t="shared" si="51"/>
        <v>22</v>
      </c>
    </row>
    <row r="399" spans="1:26">
      <c r="A399" s="51" t="s">
        <v>14</v>
      </c>
      <c r="B399" s="16" t="s">
        <v>652</v>
      </c>
      <c r="C399" s="47" t="s">
        <v>386</v>
      </c>
      <c r="D399" s="47" t="s">
        <v>455</v>
      </c>
      <c r="E399" s="52" t="s">
        <v>713</v>
      </c>
      <c r="F399" s="56"/>
      <c r="G399" s="47"/>
      <c r="H399" s="47"/>
      <c r="I399" s="47"/>
      <c r="J399" s="47"/>
      <c r="K399" s="47"/>
      <c r="L399" s="47"/>
      <c r="M399" s="47"/>
      <c r="N399" s="47"/>
      <c r="O399" s="47"/>
      <c r="P399" s="47"/>
      <c r="Q399" s="47">
        <v>1</v>
      </c>
      <c r="R399" s="47"/>
      <c r="S399" s="47"/>
      <c r="T399" s="47"/>
      <c r="U399" s="47"/>
      <c r="V399" s="47"/>
      <c r="W399" s="48">
        <v>1</v>
      </c>
      <c r="X399" s="61">
        <f t="shared" si="50"/>
        <v>0</v>
      </c>
      <c r="Y399" s="52">
        <f t="shared" si="50"/>
        <v>2</v>
      </c>
      <c r="Z399">
        <f t="shared" si="51"/>
        <v>2</v>
      </c>
    </row>
    <row r="400" spans="1:26">
      <c r="A400" s="51" t="s">
        <v>14</v>
      </c>
      <c r="B400" s="16" t="s">
        <v>654</v>
      </c>
      <c r="C400" s="47" t="s">
        <v>383</v>
      </c>
      <c r="D400" s="47" t="s">
        <v>457</v>
      </c>
      <c r="E400" s="52" t="s">
        <v>458</v>
      </c>
      <c r="F400" s="56"/>
      <c r="G400" s="47"/>
      <c r="H400" s="47"/>
      <c r="I400" s="47"/>
      <c r="J400" s="47"/>
      <c r="K400" s="47"/>
      <c r="L400" s="47"/>
      <c r="M400" s="47"/>
      <c r="N400" s="47"/>
      <c r="O400" s="47"/>
      <c r="P400" s="47"/>
      <c r="Q400" s="47"/>
      <c r="R400" s="47"/>
      <c r="S400" s="47"/>
      <c r="T400" s="47"/>
      <c r="U400" s="47"/>
      <c r="V400" s="47">
        <v>1</v>
      </c>
      <c r="W400" s="48">
        <v>2</v>
      </c>
      <c r="X400" s="61">
        <f t="shared" si="50"/>
        <v>1</v>
      </c>
      <c r="Y400" s="52">
        <f t="shared" si="50"/>
        <v>2</v>
      </c>
      <c r="Z400">
        <f t="shared" si="51"/>
        <v>3</v>
      </c>
    </row>
    <row r="401" spans="1:26">
      <c r="A401" s="51" t="s">
        <v>14</v>
      </c>
      <c r="B401" s="16" t="s">
        <v>714</v>
      </c>
      <c r="C401" s="47" t="s">
        <v>383</v>
      </c>
      <c r="D401" s="47" t="s">
        <v>459</v>
      </c>
      <c r="E401" s="52" t="s">
        <v>460</v>
      </c>
      <c r="F401" s="56"/>
      <c r="G401" s="47"/>
      <c r="H401" s="47"/>
      <c r="I401" s="47"/>
      <c r="J401" s="47"/>
      <c r="K401" s="47"/>
      <c r="L401" s="47"/>
      <c r="M401" s="47"/>
      <c r="N401" s="47"/>
      <c r="O401" s="47"/>
      <c r="P401" s="47"/>
      <c r="Q401" s="47"/>
      <c r="R401" s="47"/>
      <c r="S401" s="47">
        <v>1</v>
      </c>
      <c r="T401" s="47"/>
      <c r="U401" s="47"/>
      <c r="V401" s="47">
        <v>5</v>
      </c>
      <c r="W401" s="48">
        <v>8</v>
      </c>
      <c r="X401" s="61">
        <f t="shared" si="50"/>
        <v>5</v>
      </c>
      <c r="Y401" s="52">
        <f t="shared" si="50"/>
        <v>9</v>
      </c>
      <c r="Z401">
        <f t="shared" si="51"/>
        <v>14</v>
      </c>
    </row>
    <row r="402" spans="1:26">
      <c r="A402" s="51" t="s">
        <v>14</v>
      </c>
      <c r="B402" s="16" t="s">
        <v>715</v>
      </c>
      <c r="C402" s="47" t="s">
        <v>380</v>
      </c>
      <c r="D402" s="47" t="s">
        <v>461</v>
      </c>
      <c r="E402" s="52" t="s">
        <v>462</v>
      </c>
      <c r="F402" s="56"/>
      <c r="G402" s="47"/>
      <c r="H402" s="47"/>
      <c r="I402" s="47"/>
      <c r="J402" s="47"/>
      <c r="K402" s="47"/>
      <c r="L402" s="47"/>
      <c r="M402" s="47"/>
      <c r="N402" s="47"/>
      <c r="O402" s="47"/>
      <c r="P402" s="47"/>
      <c r="Q402" s="47"/>
      <c r="R402" s="47"/>
      <c r="S402" s="47"/>
      <c r="T402" s="47"/>
      <c r="U402" s="47"/>
      <c r="V402" s="47"/>
      <c r="W402" s="48">
        <v>4</v>
      </c>
      <c r="X402" s="61">
        <f t="shared" si="50"/>
        <v>0</v>
      </c>
      <c r="Y402" s="52">
        <f t="shared" si="50"/>
        <v>4</v>
      </c>
      <c r="Z402">
        <f t="shared" si="51"/>
        <v>4</v>
      </c>
    </row>
    <row r="403" spans="1:26">
      <c r="A403" s="51" t="s">
        <v>14</v>
      </c>
      <c r="B403" s="16" t="s">
        <v>716</v>
      </c>
      <c r="C403" s="47" t="s">
        <v>380</v>
      </c>
      <c r="D403" s="47" t="s">
        <v>463</v>
      </c>
      <c r="E403" s="52" t="s">
        <v>464</v>
      </c>
      <c r="F403" s="56"/>
      <c r="G403" s="47"/>
      <c r="H403" s="47"/>
      <c r="I403" s="47"/>
      <c r="J403" s="47"/>
      <c r="K403" s="47"/>
      <c r="L403" s="47"/>
      <c r="M403" s="47"/>
      <c r="N403" s="47"/>
      <c r="O403" s="47"/>
      <c r="P403" s="47"/>
      <c r="Q403" s="47"/>
      <c r="R403" s="47"/>
      <c r="S403" s="47"/>
      <c r="T403" s="47"/>
      <c r="U403" s="47"/>
      <c r="V403" s="47">
        <v>2</v>
      </c>
      <c r="W403" s="48">
        <v>2</v>
      </c>
      <c r="X403" s="61">
        <f t="shared" si="50"/>
        <v>2</v>
      </c>
      <c r="Y403" s="52">
        <f t="shared" si="50"/>
        <v>2</v>
      </c>
      <c r="Z403">
        <f t="shared" si="51"/>
        <v>4</v>
      </c>
    </row>
    <row r="404" spans="1:26">
      <c r="A404" s="51" t="s">
        <v>14</v>
      </c>
      <c r="B404" s="16" t="s">
        <v>661</v>
      </c>
      <c r="C404" s="47" t="s">
        <v>383</v>
      </c>
      <c r="D404" s="47" t="s">
        <v>467</v>
      </c>
      <c r="E404" s="52" t="s">
        <v>468</v>
      </c>
      <c r="F404" s="56"/>
      <c r="G404" s="47"/>
      <c r="H404" s="47"/>
      <c r="I404" s="47"/>
      <c r="J404" s="47"/>
      <c r="K404" s="47"/>
      <c r="L404" s="47"/>
      <c r="M404" s="47"/>
      <c r="N404" s="47"/>
      <c r="O404" s="47"/>
      <c r="P404" s="47"/>
      <c r="Q404" s="47"/>
      <c r="R404" s="47"/>
      <c r="S404" s="47"/>
      <c r="T404" s="47"/>
      <c r="U404" s="47"/>
      <c r="V404" s="47">
        <v>1</v>
      </c>
      <c r="W404" s="48">
        <v>2</v>
      </c>
      <c r="X404" s="61">
        <f t="shared" si="50"/>
        <v>1</v>
      </c>
      <c r="Y404" s="52">
        <f t="shared" si="50"/>
        <v>2</v>
      </c>
      <c r="Z404">
        <f t="shared" si="51"/>
        <v>3</v>
      </c>
    </row>
    <row r="405" spans="1:26">
      <c r="A405" s="51" t="s">
        <v>14</v>
      </c>
      <c r="B405" s="16" t="s">
        <v>719</v>
      </c>
      <c r="C405" s="47" t="s">
        <v>380</v>
      </c>
      <c r="D405" s="47" t="s">
        <v>471</v>
      </c>
      <c r="E405" s="52" t="s">
        <v>472</v>
      </c>
      <c r="F405" s="56">
        <v>1</v>
      </c>
      <c r="G405" s="47"/>
      <c r="H405" s="47"/>
      <c r="I405" s="47"/>
      <c r="J405" s="47"/>
      <c r="K405" s="47"/>
      <c r="L405" s="47"/>
      <c r="M405" s="47"/>
      <c r="N405" s="47"/>
      <c r="O405" s="47"/>
      <c r="P405" s="47"/>
      <c r="Q405" s="47"/>
      <c r="R405" s="47"/>
      <c r="S405" s="47">
        <v>3</v>
      </c>
      <c r="T405" s="47"/>
      <c r="U405" s="47"/>
      <c r="V405" s="47">
        <v>4</v>
      </c>
      <c r="W405" s="48">
        <v>8</v>
      </c>
      <c r="X405" s="61">
        <f t="shared" si="50"/>
        <v>5</v>
      </c>
      <c r="Y405" s="52">
        <f t="shared" si="50"/>
        <v>11</v>
      </c>
      <c r="Z405">
        <f t="shared" si="51"/>
        <v>16</v>
      </c>
    </row>
    <row r="406" spans="1:26">
      <c r="A406" s="51" t="s">
        <v>14</v>
      </c>
      <c r="B406" s="16" t="s">
        <v>662</v>
      </c>
      <c r="C406" s="47" t="s">
        <v>386</v>
      </c>
      <c r="D406" s="47" t="s">
        <v>473</v>
      </c>
      <c r="E406" s="52" t="s">
        <v>474</v>
      </c>
      <c r="F406" s="56"/>
      <c r="G406" s="47"/>
      <c r="H406" s="47"/>
      <c r="I406" s="47"/>
      <c r="J406" s="47">
        <v>1</v>
      </c>
      <c r="K406" s="47"/>
      <c r="L406" s="47"/>
      <c r="M406" s="47">
        <v>1</v>
      </c>
      <c r="N406" s="47"/>
      <c r="O406" s="47"/>
      <c r="P406" s="47"/>
      <c r="Q406" s="47"/>
      <c r="R406" s="47"/>
      <c r="S406" s="47"/>
      <c r="T406" s="47"/>
      <c r="U406" s="47"/>
      <c r="V406" s="47">
        <v>1</v>
      </c>
      <c r="W406" s="48">
        <v>2</v>
      </c>
      <c r="X406" s="61">
        <f t="shared" si="50"/>
        <v>2</v>
      </c>
      <c r="Y406" s="52">
        <f t="shared" si="50"/>
        <v>3</v>
      </c>
      <c r="Z406">
        <f t="shared" si="51"/>
        <v>5</v>
      </c>
    </row>
    <row r="407" spans="1:26">
      <c r="A407" s="51" t="s">
        <v>14</v>
      </c>
      <c r="B407" s="16" t="s">
        <v>665</v>
      </c>
      <c r="C407" s="47" t="s">
        <v>383</v>
      </c>
      <c r="D407" s="47" t="s">
        <v>475</v>
      </c>
      <c r="E407" s="52" t="s">
        <v>476</v>
      </c>
      <c r="F407" s="56"/>
      <c r="G407" s="47"/>
      <c r="H407" s="47"/>
      <c r="I407" s="47"/>
      <c r="J407" s="47"/>
      <c r="K407" s="47"/>
      <c r="L407" s="47"/>
      <c r="M407" s="47"/>
      <c r="N407" s="47"/>
      <c r="O407" s="47"/>
      <c r="P407" s="47"/>
      <c r="Q407" s="47"/>
      <c r="R407" s="47"/>
      <c r="S407" s="47"/>
      <c r="T407" s="47"/>
      <c r="U407" s="47"/>
      <c r="V407" s="47">
        <v>2</v>
      </c>
      <c r="W407" s="48"/>
      <c r="X407" s="61">
        <f t="shared" si="50"/>
        <v>2</v>
      </c>
      <c r="Y407" s="52">
        <f t="shared" si="50"/>
        <v>0</v>
      </c>
      <c r="Z407">
        <f t="shared" si="51"/>
        <v>2</v>
      </c>
    </row>
    <row r="408" spans="1:26">
      <c r="A408" s="51" t="s">
        <v>14</v>
      </c>
      <c r="B408" s="16" t="s">
        <v>706</v>
      </c>
      <c r="C408" s="47" t="s">
        <v>380</v>
      </c>
      <c r="D408" s="47" t="s">
        <v>477</v>
      </c>
      <c r="E408" s="52" t="s">
        <v>478</v>
      </c>
      <c r="F408" s="56"/>
      <c r="G408" s="47"/>
      <c r="H408" s="47"/>
      <c r="I408" s="47"/>
      <c r="J408" s="47"/>
      <c r="K408" s="47"/>
      <c r="L408" s="47"/>
      <c r="M408" s="47"/>
      <c r="N408" s="47"/>
      <c r="O408" s="47"/>
      <c r="P408" s="47"/>
      <c r="Q408" s="47"/>
      <c r="R408" s="47"/>
      <c r="S408" s="47"/>
      <c r="T408" s="47"/>
      <c r="U408" s="47"/>
      <c r="V408" s="47"/>
      <c r="W408" s="48">
        <v>1</v>
      </c>
      <c r="X408" s="61">
        <f t="shared" si="50"/>
        <v>0</v>
      </c>
      <c r="Y408" s="52">
        <f t="shared" si="50"/>
        <v>1</v>
      </c>
      <c r="Z408">
        <f t="shared" si="51"/>
        <v>1</v>
      </c>
    </row>
    <row r="409" spans="1:26">
      <c r="A409" s="51" t="s">
        <v>14</v>
      </c>
      <c r="B409" s="16" t="s">
        <v>720</v>
      </c>
      <c r="C409" s="47" t="s">
        <v>479</v>
      </c>
      <c r="D409" s="47" t="s">
        <v>482</v>
      </c>
      <c r="E409" s="52" t="s">
        <v>483</v>
      </c>
      <c r="F409" s="56"/>
      <c r="G409" s="47"/>
      <c r="H409" s="47"/>
      <c r="I409" s="47"/>
      <c r="J409" s="47"/>
      <c r="K409" s="47">
        <v>1</v>
      </c>
      <c r="L409" s="47"/>
      <c r="M409" s="47"/>
      <c r="N409" s="47"/>
      <c r="O409" s="47"/>
      <c r="P409" s="47"/>
      <c r="Q409" s="47">
        <v>1</v>
      </c>
      <c r="R409" s="47"/>
      <c r="S409" s="47"/>
      <c r="T409" s="47"/>
      <c r="U409" s="47"/>
      <c r="V409" s="47">
        <v>3</v>
      </c>
      <c r="W409" s="48">
        <v>2</v>
      </c>
      <c r="X409" s="61">
        <f t="shared" si="50"/>
        <v>3</v>
      </c>
      <c r="Y409" s="52">
        <f t="shared" si="50"/>
        <v>4</v>
      </c>
      <c r="Z409">
        <f t="shared" si="51"/>
        <v>7</v>
      </c>
    </row>
    <row r="410" spans="1:26">
      <c r="A410" s="51" t="s">
        <v>14</v>
      </c>
      <c r="B410" s="16" t="s">
        <v>668</v>
      </c>
      <c r="C410" s="47" t="s">
        <v>383</v>
      </c>
      <c r="D410" s="47" t="s">
        <v>484</v>
      </c>
      <c r="E410" s="52" t="s">
        <v>485</v>
      </c>
      <c r="F410" s="56"/>
      <c r="G410" s="47"/>
      <c r="H410" s="47"/>
      <c r="I410" s="47"/>
      <c r="J410" s="47"/>
      <c r="K410" s="47"/>
      <c r="L410" s="47">
        <v>1</v>
      </c>
      <c r="M410" s="47"/>
      <c r="N410" s="47"/>
      <c r="O410" s="47"/>
      <c r="P410" s="47"/>
      <c r="Q410" s="47"/>
      <c r="R410" s="47"/>
      <c r="S410" s="47"/>
      <c r="T410" s="47"/>
      <c r="U410" s="47"/>
      <c r="V410" s="47"/>
      <c r="W410" s="48"/>
      <c r="X410" s="61">
        <f t="shared" si="50"/>
        <v>1</v>
      </c>
      <c r="Y410" s="52">
        <f t="shared" si="50"/>
        <v>0</v>
      </c>
      <c r="Z410">
        <f t="shared" si="51"/>
        <v>1</v>
      </c>
    </row>
    <row r="411" spans="1:26">
      <c r="A411" s="51" t="s">
        <v>14</v>
      </c>
      <c r="B411" s="16" t="s">
        <v>670</v>
      </c>
      <c r="C411" s="47" t="s">
        <v>383</v>
      </c>
      <c r="D411" s="47" t="s">
        <v>486</v>
      </c>
      <c r="E411" s="52" t="s">
        <v>487</v>
      </c>
      <c r="F411" s="56"/>
      <c r="G411" s="47"/>
      <c r="H411" s="47"/>
      <c r="I411" s="47"/>
      <c r="J411" s="47"/>
      <c r="K411" s="47">
        <v>1</v>
      </c>
      <c r="L411" s="47"/>
      <c r="M411" s="47">
        <v>1</v>
      </c>
      <c r="N411" s="47"/>
      <c r="O411" s="47"/>
      <c r="P411" s="47"/>
      <c r="Q411" s="47">
        <v>1</v>
      </c>
      <c r="R411" s="47"/>
      <c r="S411" s="47"/>
      <c r="T411" s="47"/>
      <c r="U411" s="47"/>
      <c r="V411" s="47">
        <v>1</v>
      </c>
      <c r="W411" s="48">
        <v>5</v>
      </c>
      <c r="X411" s="61">
        <f t="shared" si="50"/>
        <v>1</v>
      </c>
      <c r="Y411" s="52">
        <f t="shared" si="50"/>
        <v>8</v>
      </c>
      <c r="Z411">
        <f t="shared" si="51"/>
        <v>9</v>
      </c>
    </row>
    <row r="412" spans="1:26">
      <c r="A412" s="51" t="s">
        <v>14</v>
      </c>
      <c r="B412" s="16" t="s">
        <v>721</v>
      </c>
      <c r="C412" s="47" t="s">
        <v>383</v>
      </c>
      <c r="D412" s="47" t="s">
        <v>488</v>
      </c>
      <c r="E412" s="52" t="s">
        <v>489</v>
      </c>
      <c r="F412" s="56"/>
      <c r="G412" s="47"/>
      <c r="H412" s="47"/>
      <c r="I412" s="47"/>
      <c r="J412" s="47"/>
      <c r="K412" s="47"/>
      <c r="L412" s="47"/>
      <c r="M412" s="47"/>
      <c r="N412" s="47"/>
      <c r="O412" s="47">
        <v>1</v>
      </c>
      <c r="P412" s="47"/>
      <c r="Q412" s="47"/>
      <c r="R412" s="47"/>
      <c r="S412" s="47"/>
      <c r="T412" s="47"/>
      <c r="U412" s="47"/>
      <c r="V412" s="47"/>
      <c r="W412" s="48">
        <v>2</v>
      </c>
      <c r="X412" s="61">
        <f t="shared" si="50"/>
        <v>0</v>
      </c>
      <c r="Y412" s="52">
        <f t="shared" si="50"/>
        <v>3</v>
      </c>
      <c r="Z412">
        <f t="shared" si="51"/>
        <v>3</v>
      </c>
    </row>
    <row r="413" spans="1:26">
      <c r="A413" s="51" t="s">
        <v>14</v>
      </c>
      <c r="B413" s="16" t="s">
        <v>722</v>
      </c>
      <c r="C413" s="47" t="s">
        <v>383</v>
      </c>
      <c r="D413" s="47" t="s">
        <v>490</v>
      </c>
      <c r="E413" s="52" t="s">
        <v>491</v>
      </c>
      <c r="F413" s="56"/>
      <c r="G413" s="47"/>
      <c r="H413" s="47"/>
      <c r="I413" s="47"/>
      <c r="J413" s="47"/>
      <c r="K413" s="47"/>
      <c r="L413" s="47"/>
      <c r="M413" s="47"/>
      <c r="N413" s="47"/>
      <c r="O413" s="47"/>
      <c r="P413" s="47"/>
      <c r="Q413" s="47"/>
      <c r="R413" s="47"/>
      <c r="S413" s="47">
        <v>1</v>
      </c>
      <c r="T413" s="47"/>
      <c r="U413" s="47"/>
      <c r="V413" s="47">
        <v>2</v>
      </c>
      <c r="W413" s="48"/>
      <c r="X413" s="61">
        <f t="shared" si="50"/>
        <v>2</v>
      </c>
      <c r="Y413" s="52">
        <f t="shared" si="50"/>
        <v>1</v>
      </c>
      <c r="Z413">
        <f t="shared" si="51"/>
        <v>3</v>
      </c>
    </row>
    <row r="414" spans="1:26">
      <c r="A414" s="51" t="s">
        <v>14</v>
      </c>
      <c r="B414" s="16" t="s">
        <v>722</v>
      </c>
      <c r="C414" s="47" t="s">
        <v>380</v>
      </c>
      <c r="D414" s="47" t="s">
        <v>492</v>
      </c>
      <c r="E414" s="52" t="s">
        <v>493</v>
      </c>
      <c r="F414" s="56"/>
      <c r="G414" s="47"/>
      <c r="H414" s="47"/>
      <c r="I414" s="47"/>
      <c r="J414" s="47"/>
      <c r="K414" s="47">
        <v>1</v>
      </c>
      <c r="L414" s="47"/>
      <c r="M414" s="47"/>
      <c r="N414" s="47"/>
      <c r="O414" s="47"/>
      <c r="P414" s="47">
        <v>1</v>
      </c>
      <c r="Q414" s="47"/>
      <c r="R414" s="47">
        <v>1</v>
      </c>
      <c r="S414" s="47">
        <v>1</v>
      </c>
      <c r="T414" s="47"/>
      <c r="U414" s="47"/>
      <c r="V414" s="47">
        <v>3</v>
      </c>
      <c r="W414" s="48">
        <v>3</v>
      </c>
      <c r="X414" s="61">
        <f t="shared" si="50"/>
        <v>5</v>
      </c>
      <c r="Y414" s="52">
        <f t="shared" si="50"/>
        <v>5</v>
      </c>
      <c r="Z414">
        <f t="shared" si="51"/>
        <v>10</v>
      </c>
    </row>
    <row r="415" spans="1:26">
      <c r="A415" s="51" t="s">
        <v>14</v>
      </c>
      <c r="B415" s="16" t="s">
        <v>671</v>
      </c>
      <c r="C415" s="47" t="s">
        <v>380</v>
      </c>
      <c r="D415" s="47" t="s">
        <v>494</v>
      </c>
      <c r="E415" s="52" t="s">
        <v>495</v>
      </c>
      <c r="F415" s="56"/>
      <c r="G415" s="47"/>
      <c r="H415" s="47"/>
      <c r="I415" s="47">
        <v>1</v>
      </c>
      <c r="J415" s="47"/>
      <c r="K415" s="47"/>
      <c r="L415" s="47"/>
      <c r="M415" s="47"/>
      <c r="N415" s="47"/>
      <c r="O415" s="47"/>
      <c r="P415" s="47"/>
      <c r="Q415" s="47"/>
      <c r="R415" s="47">
        <v>1</v>
      </c>
      <c r="S415" s="47">
        <v>1</v>
      </c>
      <c r="T415" s="47"/>
      <c r="U415" s="47"/>
      <c r="V415" s="47">
        <v>1</v>
      </c>
      <c r="W415" s="48">
        <v>6</v>
      </c>
      <c r="X415" s="61">
        <f t="shared" si="50"/>
        <v>2</v>
      </c>
      <c r="Y415" s="52">
        <f t="shared" si="50"/>
        <v>8</v>
      </c>
      <c r="Z415">
        <f t="shared" si="51"/>
        <v>10</v>
      </c>
    </row>
    <row r="416" spans="1:26">
      <c r="A416" s="51" t="s">
        <v>14</v>
      </c>
      <c r="B416" s="16" t="s">
        <v>723</v>
      </c>
      <c r="C416" s="47" t="s">
        <v>380</v>
      </c>
      <c r="D416" s="47" t="s">
        <v>496</v>
      </c>
      <c r="E416" s="52" t="s">
        <v>497</v>
      </c>
      <c r="F416" s="56"/>
      <c r="G416" s="47"/>
      <c r="H416" s="47"/>
      <c r="I416" s="47"/>
      <c r="J416" s="47"/>
      <c r="K416" s="47"/>
      <c r="L416" s="47"/>
      <c r="M416" s="47"/>
      <c r="N416" s="47"/>
      <c r="O416" s="47"/>
      <c r="P416" s="47"/>
      <c r="Q416" s="47"/>
      <c r="R416" s="47"/>
      <c r="S416" s="47"/>
      <c r="T416" s="47"/>
      <c r="U416" s="47"/>
      <c r="V416" s="47">
        <v>3</v>
      </c>
      <c r="W416" s="48">
        <v>1</v>
      </c>
      <c r="X416" s="61">
        <f t="shared" si="50"/>
        <v>3</v>
      </c>
      <c r="Y416" s="52">
        <f t="shared" si="50"/>
        <v>1</v>
      </c>
      <c r="Z416">
        <f t="shared" si="51"/>
        <v>4</v>
      </c>
    </row>
    <row r="417" spans="1:26">
      <c r="A417" s="51" t="s">
        <v>14</v>
      </c>
      <c r="B417" s="16" t="s">
        <v>675</v>
      </c>
      <c r="C417" s="47" t="s">
        <v>383</v>
      </c>
      <c r="D417" s="47" t="s">
        <v>498</v>
      </c>
      <c r="E417" s="52" t="s">
        <v>499</v>
      </c>
      <c r="F417" s="56"/>
      <c r="G417" s="47"/>
      <c r="H417" s="47"/>
      <c r="I417" s="47"/>
      <c r="J417" s="47"/>
      <c r="K417" s="47"/>
      <c r="L417" s="47"/>
      <c r="M417" s="47"/>
      <c r="N417" s="47"/>
      <c r="O417" s="47"/>
      <c r="P417" s="47"/>
      <c r="Q417" s="47"/>
      <c r="R417" s="47"/>
      <c r="S417" s="47"/>
      <c r="T417" s="47"/>
      <c r="U417" s="47"/>
      <c r="V417" s="47"/>
      <c r="W417" s="48">
        <v>2</v>
      </c>
      <c r="X417" s="61">
        <f t="shared" si="50"/>
        <v>0</v>
      </c>
      <c r="Y417" s="52">
        <f t="shared" si="50"/>
        <v>2</v>
      </c>
      <c r="Z417">
        <f t="shared" si="51"/>
        <v>2</v>
      </c>
    </row>
    <row r="418" spans="1:26">
      <c r="A418" s="51" t="s">
        <v>14</v>
      </c>
      <c r="B418" s="16" t="s">
        <v>682</v>
      </c>
      <c r="C418" s="47" t="s">
        <v>383</v>
      </c>
      <c r="D418" s="47" t="s">
        <v>500</v>
      </c>
      <c r="E418" s="52" t="s">
        <v>501</v>
      </c>
      <c r="F418" s="56"/>
      <c r="G418" s="47"/>
      <c r="H418" s="47"/>
      <c r="I418" s="47"/>
      <c r="J418" s="47"/>
      <c r="K418" s="47"/>
      <c r="L418" s="47"/>
      <c r="M418" s="47"/>
      <c r="N418" s="47"/>
      <c r="O418" s="47"/>
      <c r="P418" s="47"/>
      <c r="Q418" s="47"/>
      <c r="R418" s="47">
        <v>1</v>
      </c>
      <c r="S418" s="47"/>
      <c r="T418" s="47"/>
      <c r="U418" s="47"/>
      <c r="V418" s="47"/>
      <c r="W418" s="48">
        <v>2</v>
      </c>
      <c r="X418" s="61">
        <f t="shared" si="50"/>
        <v>1</v>
      </c>
      <c r="Y418" s="52">
        <f t="shared" si="50"/>
        <v>2</v>
      </c>
      <c r="Z418">
        <f t="shared" si="51"/>
        <v>3</v>
      </c>
    </row>
    <row r="419" spans="1:26">
      <c r="A419" s="51" t="s">
        <v>14</v>
      </c>
      <c r="B419" s="16" t="s">
        <v>724</v>
      </c>
      <c r="C419" s="47" t="s">
        <v>386</v>
      </c>
      <c r="D419" s="47" t="s">
        <v>502</v>
      </c>
      <c r="E419" s="52" t="s">
        <v>503</v>
      </c>
      <c r="F419" s="56"/>
      <c r="G419" s="47"/>
      <c r="H419" s="47"/>
      <c r="I419" s="47"/>
      <c r="J419" s="47"/>
      <c r="K419" s="47"/>
      <c r="L419" s="47"/>
      <c r="M419" s="47"/>
      <c r="N419" s="47"/>
      <c r="O419" s="47"/>
      <c r="P419" s="47"/>
      <c r="Q419" s="47"/>
      <c r="R419" s="47"/>
      <c r="S419" s="47">
        <v>2</v>
      </c>
      <c r="T419" s="47"/>
      <c r="U419" s="47"/>
      <c r="V419" s="47"/>
      <c r="W419" s="48">
        <v>11</v>
      </c>
      <c r="X419" s="61">
        <f t="shared" si="50"/>
        <v>0</v>
      </c>
      <c r="Y419" s="52">
        <f t="shared" si="50"/>
        <v>13</v>
      </c>
      <c r="Z419">
        <f t="shared" si="51"/>
        <v>13</v>
      </c>
    </row>
    <row r="420" spans="1:26">
      <c r="A420" s="51" t="s">
        <v>14</v>
      </c>
      <c r="B420" s="16" t="s">
        <v>685</v>
      </c>
      <c r="C420" s="47" t="s">
        <v>380</v>
      </c>
      <c r="D420" s="47" t="s">
        <v>504</v>
      </c>
      <c r="E420" s="52" t="s">
        <v>505</v>
      </c>
      <c r="F420" s="56"/>
      <c r="G420" s="47"/>
      <c r="H420" s="47"/>
      <c r="I420" s="47"/>
      <c r="J420" s="47"/>
      <c r="K420" s="47"/>
      <c r="L420" s="47">
        <v>1</v>
      </c>
      <c r="M420" s="47"/>
      <c r="N420" s="47"/>
      <c r="O420" s="47"/>
      <c r="P420" s="47"/>
      <c r="Q420" s="47">
        <v>2</v>
      </c>
      <c r="R420" s="47"/>
      <c r="S420" s="47">
        <v>1</v>
      </c>
      <c r="T420" s="47"/>
      <c r="U420" s="47"/>
      <c r="V420" s="47">
        <v>1</v>
      </c>
      <c r="W420" s="48">
        <v>1</v>
      </c>
      <c r="X420" s="61">
        <f t="shared" si="50"/>
        <v>2</v>
      </c>
      <c r="Y420" s="52">
        <f t="shared" si="50"/>
        <v>4</v>
      </c>
      <c r="Z420">
        <f t="shared" si="51"/>
        <v>6</v>
      </c>
    </row>
    <row r="421" spans="1:26">
      <c r="A421" s="51" t="s">
        <v>14</v>
      </c>
      <c r="B421" s="16" t="s">
        <v>686</v>
      </c>
      <c r="C421" s="47" t="s">
        <v>506</v>
      </c>
      <c r="D421" s="47" t="s">
        <v>507</v>
      </c>
      <c r="E421" s="52" t="s">
        <v>508</v>
      </c>
      <c r="F421" s="56"/>
      <c r="G421" s="47"/>
      <c r="H421" s="47"/>
      <c r="I421" s="47"/>
      <c r="J421" s="47"/>
      <c r="K421" s="47">
        <v>1</v>
      </c>
      <c r="L421" s="47"/>
      <c r="M421" s="47"/>
      <c r="N421" s="47"/>
      <c r="O421" s="47"/>
      <c r="P421" s="47"/>
      <c r="Q421" s="47"/>
      <c r="R421" s="47"/>
      <c r="S421" s="47"/>
      <c r="T421" s="47"/>
      <c r="U421" s="47"/>
      <c r="V421" s="47"/>
      <c r="W421" s="48">
        <v>1</v>
      </c>
      <c r="X421" s="61">
        <f t="shared" si="50"/>
        <v>0</v>
      </c>
      <c r="Y421" s="52">
        <f t="shared" si="50"/>
        <v>2</v>
      </c>
      <c r="Z421">
        <f t="shared" si="51"/>
        <v>2</v>
      </c>
    </row>
    <row r="422" spans="1:26">
      <c r="A422" s="51" t="s">
        <v>14</v>
      </c>
      <c r="B422" s="16" t="s">
        <v>725</v>
      </c>
      <c r="C422" s="47" t="s">
        <v>407</v>
      </c>
      <c r="D422" s="47" t="s">
        <v>509</v>
      </c>
      <c r="E422" s="52" t="s">
        <v>510</v>
      </c>
      <c r="F422" s="56"/>
      <c r="G422" s="47"/>
      <c r="H422" s="47"/>
      <c r="I422" s="47"/>
      <c r="J422" s="47"/>
      <c r="K422" s="47"/>
      <c r="L422" s="47"/>
      <c r="M422" s="47"/>
      <c r="N422" s="47"/>
      <c r="O422" s="47"/>
      <c r="P422" s="47"/>
      <c r="Q422" s="47"/>
      <c r="R422" s="47"/>
      <c r="S422" s="47"/>
      <c r="T422" s="47"/>
      <c r="U422" s="47"/>
      <c r="V422" s="47"/>
      <c r="W422" s="48">
        <v>1</v>
      </c>
      <c r="X422" s="61">
        <f t="shared" si="50"/>
        <v>0</v>
      </c>
      <c r="Y422" s="52">
        <f t="shared" si="50"/>
        <v>1</v>
      </c>
      <c r="Z422">
        <f t="shared" si="51"/>
        <v>1</v>
      </c>
    </row>
    <row r="423" spans="1:26">
      <c r="A423" s="51" t="s">
        <v>14</v>
      </c>
      <c r="B423" s="16" t="s">
        <v>690</v>
      </c>
      <c r="C423" s="47" t="s">
        <v>511</v>
      </c>
      <c r="D423" s="47" t="s">
        <v>512</v>
      </c>
      <c r="E423" s="52" t="s">
        <v>513</v>
      </c>
      <c r="F423" s="56"/>
      <c r="G423" s="47"/>
      <c r="H423" s="47"/>
      <c r="I423" s="47"/>
      <c r="J423" s="47"/>
      <c r="K423" s="47"/>
      <c r="L423" s="47">
        <v>1</v>
      </c>
      <c r="M423" s="47"/>
      <c r="N423" s="47"/>
      <c r="O423" s="47"/>
      <c r="P423" s="47">
        <v>4</v>
      </c>
      <c r="Q423" s="47">
        <v>2</v>
      </c>
      <c r="R423" s="47"/>
      <c r="S423" s="47"/>
      <c r="T423" s="47"/>
      <c r="U423" s="47"/>
      <c r="V423" s="47">
        <v>8</v>
      </c>
      <c r="W423" s="48">
        <v>8</v>
      </c>
      <c r="X423" s="61">
        <f t="shared" si="50"/>
        <v>13</v>
      </c>
      <c r="Y423" s="52">
        <f t="shared" si="50"/>
        <v>10</v>
      </c>
      <c r="Z423">
        <f t="shared" si="51"/>
        <v>23</v>
      </c>
    </row>
    <row r="424" spans="1:26">
      <c r="A424" s="51" t="s">
        <v>14</v>
      </c>
      <c r="B424" s="16" t="s">
        <v>690</v>
      </c>
      <c r="C424" s="47" t="s">
        <v>511</v>
      </c>
      <c r="D424" s="47" t="s">
        <v>514</v>
      </c>
      <c r="E424" s="52" t="s">
        <v>515</v>
      </c>
      <c r="F424" s="56"/>
      <c r="G424" s="47"/>
      <c r="H424" s="47"/>
      <c r="I424" s="47"/>
      <c r="J424" s="47"/>
      <c r="K424" s="47"/>
      <c r="L424" s="47"/>
      <c r="M424" s="47"/>
      <c r="N424" s="47"/>
      <c r="O424" s="47"/>
      <c r="P424" s="47"/>
      <c r="Q424" s="47"/>
      <c r="R424" s="47">
        <v>1</v>
      </c>
      <c r="S424" s="47"/>
      <c r="T424" s="47"/>
      <c r="U424" s="47"/>
      <c r="V424" s="47"/>
      <c r="W424" s="48">
        <v>1</v>
      </c>
      <c r="X424" s="61">
        <f t="shared" si="50"/>
        <v>1</v>
      </c>
      <c r="Y424" s="52">
        <f t="shared" si="50"/>
        <v>1</v>
      </c>
      <c r="Z424">
        <f t="shared" si="51"/>
        <v>2</v>
      </c>
    </row>
    <row r="425" spans="1:26">
      <c r="A425" s="51" t="s">
        <v>14</v>
      </c>
      <c r="B425" s="16" t="s">
        <v>693</v>
      </c>
      <c r="C425" s="47" t="s">
        <v>511</v>
      </c>
      <c r="D425" s="47" t="s">
        <v>518</v>
      </c>
      <c r="E425" s="52" t="s">
        <v>519</v>
      </c>
      <c r="F425" s="56"/>
      <c r="G425" s="47"/>
      <c r="H425" s="47"/>
      <c r="I425" s="47"/>
      <c r="J425" s="47"/>
      <c r="K425" s="47"/>
      <c r="L425" s="47">
        <v>1</v>
      </c>
      <c r="M425" s="47">
        <v>1</v>
      </c>
      <c r="N425" s="47"/>
      <c r="O425" s="47">
        <v>1</v>
      </c>
      <c r="P425" s="47"/>
      <c r="Q425" s="47">
        <v>1</v>
      </c>
      <c r="R425" s="47">
        <v>1</v>
      </c>
      <c r="S425" s="47"/>
      <c r="T425" s="47"/>
      <c r="U425" s="47"/>
      <c r="V425" s="47">
        <v>10</v>
      </c>
      <c r="W425" s="48">
        <v>7</v>
      </c>
      <c r="X425" s="61">
        <f t="shared" si="50"/>
        <v>12</v>
      </c>
      <c r="Y425" s="52">
        <f t="shared" si="50"/>
        <v>10</v>
      </c>
      <c r="Z425">
        <f t="shared" si="51"/>
        <v>22</v>
      </c>
    </row>
    <row r="426" spans="1:26">
      <c r="A426" s="51" t="s">
        <v>14</v>
      </c>
      <c r="B426" s="16" t="s">
        <v>726</v>
      </c>
      <c r="C426" s="47" t="s">
        <v>414</v>
      </c>
      <c r="D426" s="47" t="s">
        <v>520</v>
      </c>
      <c r="E426" s="52" t="s">
        <v>521</v>
      </c>
      <c r="F426" s="56"/>
      <c r="G426" s="47"/>
      <c r="H426" s="47"/>
      <c r="I426" s="47"/>
      <c r="J426" s="47"/>
      <c r="K426" s="47"/>
      <c r="L426" s="47"/>
      <c r="M426" s="47"/>
      <c r="N426" s="47"/>
      <c r="O426" s="47"/>
      <c r="P426" s="47"/>
      <c r="Q426" s="47"/>
      <c r="R426" s="47"/>
      <c r="S426" s="47"/>
      <c r="T426" s="47"/>
      <c r="U426" s="47"/>
      <c r="V426" s="47"/>
      <c r="W426" s="48">
        <v>1</v>
      </c>
      <c r="X426" s="61">
        <f t="shared" si="50"/>
        <v>0</v>
      </c>
      <c r="Y426" s="52">
        <f t="shared" si="50"/>
        <v>1</v>
      </c>
      <c r="Z426">
        <f t="shared" si="51"/>
        <v>1</v>
      </c>
    </row>
    <row r="427" spans="1:26">
      <c r="A427" s="53" t="s">
        <v>14</v>
      </c>
      <c r="B427" s="17" t="s">
        <v>698</v>
      </c>
      <c r="C427" s="54" t="s">
        <v>383</v>
      </c>
      <c r="D427" s="54" t="s">
        <v>522</v>
      </c>
      <c r="E427" s="55" t="s">
        <v>523</v>
      </c>
      <c r="F427" s="57"/>
      <c r="G427" s="54"/>
      <c r="H427" s="54"/>
      <c r="I427" s="54"/>
      <c r="J427" s="54"/>
      <c r="K427" s="54"/>
      <c r="L427" s="54"/>
      <c r="M427" s="54"/>
      <c r="N427" s="54"/>
      <c r="O427" s="54"/>
      <c r="P427" s="54"/>
      <c r="Q427" s="54"/>
      <c r="R427" s="54"/>
      <c r="S427" s="54"/>
      <c r="T427" s="54"/>
      <c r="U427" s="54"/>
      <c r="V427" s="54">
        <v>3</v>
      </c>
      <c r="W427" s="60">
        <v>1</v>
      </c>
      <c r="X427" s="62">
        <f t="shared" si="50"/>
        <v>3</v>
      </c>
      <c r="Y427" s="55">
        <f t="shared" si="50"/>
        <v>1</v>
      </c>
      <c r="Z427">
        <f t="shared" si="51"/>
        <v>4</v>
      </c>
    </row>
    <row r="428" spans="1:26">
      <c r="A428" s="46"/>
      <c r="B428" s="3"/>
      <c r="E428" s="67" t="s">
        <v>45</v>
      </c>
      <c r="F428">
        <f t="shared" ref="F428:Z428" si="52">SUM(F382:F427)</f>
        <v>2</v>
      </c>
      <c r="G428">
        <f t="shared" si="52"/>
        <v>1</v>
      </c>
      <c r="H428">
        <f t="shared" si="52"/>
        <v>0</v>
      </c>
      <c r="I428">
        <f t="shared" si="52"/>
        <v>1</v>
      </c>
      <c r="J428">
        <f t="shared" si="52"/>
        <v>3</v>
      </c>
      <c r="K428">
        <f t="shared" si="52"/>
        <v>5</v>
      </c>
      <c r="L428">
        <f t="shared" si="52"/>
        <v>4</v>
      </c>
      <c r="M428">
        <f t="shared" si="52"/>
        <v>4</v>
      </c>
      <c r="N428">
        <f t="shared" si="52"/>
        <v>0</v>
      </c>
      <c r="O428">
        <f t="shared" si="52"/>
        <v>6</v>
      </c>
      <c r="P428">
        <f t="shared" si="52"/>
        <v>22</v>
      </c>
      <c r="Q428">
        <f t="shared" si="52"/>
        <v>17</v>
      </c>
      <c r="R428">
        <f t="shared" si="52"/>
        <v>7</v>
      </c>
      <c r="S428">
        <f t="shared" si="52"/>
        <v>12</v>
      </c>
      <c r="T428">
        <f t="shared" si="52"/>
        <v>0</v>
      </c>
      <c r="U428">
        <f t="shared" si="52"/>
        <v>0</v>
      </c>
      <c r="V428">
        <f t="shared" si="52"/>
        <v>68</v>
      </c>
      <c r="W428">
        <f t="shared" si="52"/>
        <v>115</v>
      </c>
      <c r="X428">
        <f t="shared" si="52"/>
        <v>106</v>
      </c>
      <c r="Y428">
        <f t="shared" si="52"/>
        <v>161</v>
      </c>
      <c r="Z428">
        <f t="shared" si="52"/>
        <v>267</v>
      </c>
    </row>
    <row r="429" spans="1:26">
      <c r="A429" s="3"/>
      <c r="B429" s="3"/>
      <c r="F429"/>
    </row>
    <row r="430" spans="1:26">
      <c r="A430" s="49" t="s">
        <v>15</v>
      </c>
      <c r="B430" s="14" t="s">
        <v>632</v>
      </c>
      <c r="C430" s="13" t="s">
        <v>383</v>
      </c>
      <c r="D430" s="13" t="s">
        <v>526</v>
      </c>
      <c r="E430" s="50" t="s">
        <v>527</v>
      </c>
      <c r="F430" s="21"/>
      <c r="G430" s="13"/>
      <c r="H430" s="13"/>
      <c r="I430" s="13"/>
      <c r="J430" s="13"/>
      <c r="K430" s="13"/>
      <c r="L430" s="13"/>
      <c r="M430" s="13"/>
      <c r="N430" s="13"/>
      <c r="O430" s="13"/>
      <c r="P430" s="13">
        <v>1</v>
      </c>
      <c r="Q430" s="13"/>
      <c r="R430" s="13"/>
      <c r="S430" s="13"/>
      <c r="T430" s="13"/>
      <c r="U430" s="13"/>
      <c r="V430" s="13"/>
      <c r="W430" s="15">
        <v>1</v>
      </c>
      <c r="X430" s="19">
        <f t="shared" ref="X430:Y446" si="53">F430+H430+J430+L430+N430+P430+R430+T430+V430</f>
        <v>1</v>
      </c>
      <c r="Y430" s="50">
        <f t="shared" si="53"/>
        <v>1</v>
      </c>
      <c r="Z430">
        <f t="shared" ref="Z430:Z446" si="54">SUM(X430:Y430)</f>
        <v>2</v>
      </c>
    </row>
    <row r="431" spans="1:26">
      <c r="A431" s="51" t="s">
        <v>15</v>
      </c>
      <c r="B431" s="16" t="s">
        <v>700</v>
      </c>
      <c r="C431" s="47" t="s">
        <v>386</v>
      </c>
      <c r="D431" s="47" t="s">
        <v>528</v>
      </c>
      <c r="E431" s="52" t="s">
        <v>529</v>
      </c>
      <c r="F431" s="56"/>
      <c r="G431" s="47"/>
      <c r="H431" s="47"/>
      <c r="I431" s="47"/>
      <c r="J431" s="47"/>
      <c r="K431" s="47"/>
      <c r="L431" s="47"/>
      <c r="M431" s="47"/>
      <c r="N431" s="47"/>
      <c r="O431" s="47"/>
      <c r="P431" s="47"/>
      <c r="Q431" s="47"/>
      <c r="R431" s="47"/>
      <c r="S431" s="47"/>
      <c r="T431" s="47"/>
      <c r="U431" s="47"/>
      <c r="V431" s="47"/>
      <c r="W431" s="48">
        <v>2</v>
      </c>
      <c r="X431" s="61">
        <f t="shared" si="53"/>
        <v>0</v>
      </c>
      <c r="Y431" s="52">
        <f t="shared" si="53"/>
        <v>2</v>
      </c>
      <c r="Z431">
        <f t="shared" si="54"/>
        <v>2</v>
      </c>
    </row>
    <row r="432" spans="1:26">
      <c r="A432" s="51" t="s">
        <v>15</v>
      </c>
      <c r="B432" s="16" t="s">
        <v>637</v>
      </c>
      <c r="C432" s="47" t="s">
        <v>437</v>
      </c>
      <c r="D432" s="47" t="s">
        <v>530</v>
      </c>
      <c r="E432" s="52" t="s">
        <v>531</v>
      </c>
      <c r="F432" s="56"/>
      <c r="G432" s="47"/>
      <c r="H432" s="47"/>
      <c r="I432" s="47"/>
      <c r="J432" s="47"/>
      <c r="K432" s="47"/>
      <c r="L432" s="47"/>
      <c r="M432" s="47"/>
      <c r="N432" s="47"/>
      <c r="O432" s="47"/>
      <c r="P432" s="47"/>
      <c r="Q432" s="47">
        <v>1</v>
      </c>
      <c r="R432" s="47"/>
      <c r="S432" s="47"/>
      <c r="T432" s="47"/>
      <c r="U432" s="47"/>
      <c r="V432" s="47"/>
      <c r="W432" s="48"/>
      <c r="X432" s="61">
        <f t="shared" si="53"/>
        <v>0</v>
      </c>
      <c r="Y432" s="52">
        <f t="shared" si="53"/>
        <v>1</v>
      </c>
      <c r="Z432">
        <f t="shared" si="54"/>
        <v>1</v>
      </c>
    </row>
    <row r="433" spans="1:26">
      <c r="A433" s="51" t="s">
        <v>15</v>
      </c>
      <c r="B433" s="16" t="s">
        <v>641</v>
      </c>
      <c r="C433" s="47" t="s">
        <v>437</v>
      </c>
      <c r="D433" s="47" t="s">
        <v>536</v>
      </c>
      <c r="E433" s="52" t="s">
        <v>537</v>
      </c>
      <c r="F433" s="56"/>
      <c r="G433" s="47"/>
      <c r="H433" s="47"/>
      <c r="I433" s="47"/>
      <c r="J433" s="47"/>
      <c r="K433" s="47"/>
      <c r="L433" s="47"/>
      <c r="M433" s="47"/>
      <c r="N433" s="47"/>
      <c r="O433" s="47"/>
      <c r="P433" s="47">
        <v>1</v>
      </c>
      <c r="Q433" s="47"/>
      <c r="R433" s="47"/>
      <c r="S433" s="47"/>
      <c r="T433" s="47"/>
      <c r="U433" s="47"/>
      <c r="V433" s="47"/>
      <c r="W433" s="48"/>
      <c r="X433" s="61">
        <f t="shared" si="53"/>
        <v>1</v>
      </c>
      <c r="Y433" s="52">
        <f t="shared" si="53"/>
        <v>0</v>
      </c>
      <c r="Z433">
        <f t="shared" si="54"/>
        <v>1</v>
      </c>
    </row>
    <row r="434" spans="1:26">
      <c r="A434" s="51" t="s">
        <v>15</v>
      </c>
      <c r="B434" s="16" t="s">
        <v>642</v>
      </c>
      <c r="C434" s="47" t="s">
        <v>437</v>
      </c>
      <c r="D434" s="47" t="s">
        <v>538</v>
      </c>
      <c r="E434" s="52" t="s">
        <v>539</v>
      </c>
      <c r="F434" s="56"/>
      <c r="G434" s="47"/>
      <c r="H434" s="47"/>
      <c r="I434" s="47"/>
      <c r="J434" s="47"/>
      <c r="K434" s="47"/>
      <c r="L434" s="47"/>
      <c r="M434" s="47"/>
      <c r="N434" s="47"/>
      <c r="O434" s="47"/>
      <c r="P434" s="47">
        <v>1</v>
      </c>
      <c r="Q434" s="47"/>
      <c r="R434" s="47"/>
      <c r="S434" s="47"/>
      <c r="T434" s="47"/>
      <c r="U434" s="47"/>
      <c r="V434" s="47"/>
      <c r="W434" s="48"/>
      <c r="X434" s="61">
        <f t="shared" si="53"/>
        <v>1</v>
      </c>
      <c r="Y434" s="52">
        <f t="shared" si="53"/>
        <v>0</v>
      </c>
      <c r="Z434">
        <f t="shared" si="54"/>
        <v>1</v>
      </c>
    </row>
    <row r="435" spans="1:26">
      <c r="A435" s="79" t="s">
        <v>15</v>
      </c>
      <c r="B435" s="80" t="s">
        <v>654</v>
      </c>
      <c r="C435" s="81" t="s">
        <v>383</v>
      </c>
      <c r="D435" s="81" t="s">
        <v>542</v>
      </c>
      <c r="E435" s="82" t="s">
        <v>543</v>
      </c>
      <c r="F435" s="83"/>
      <c r="G435" s="81"/>
      <c r="H435" s="81"/>
      <c r="I435" s="81"/>
      <c r="J435" s="81"/>
      <c r="K435" s="81"/>
      <c r="L435" s="81"/>
      <c r="M435" s="81"/>
      <c r="N435" s="81"/>
      <c r="O435" s="81"/>
      <c r="P435" s="81"/>
      <c r="Q435" s="81">
        <v>1</v>
      </c>
      <c r="R435" s="81">
        <v>1</v>
      </c>
      <c r="S435" s="81"/>
      <c r="T435" s="81"/>
      <c r="U435" s="81"/>
      <c r="V435" s="81">
        <v>1</v>
      </c>
      <c r="W435" s="84">
        <v>4</v>
      </c>
      <c r="X435" s="85">
        <f t="shared" si="53"/>
        <v>2</v>
      </c>
      <c r="Y435" s="82">
        <f t="shared" si="53"/>
        <v>5</v>
      </c>
      <c r="Z435" s="86">
        <f t="shared" si="54"/>
        <v>7</v>
      </c>
    </row>
    <row r="436" spans="1:26">
      <c r="A436" s="51" t="s">
        <v>15</v>
      </c>
      <c r="B436" s="16" t="s">
        <v>717</v>
      </c>
      <c r="C436" s="47" t="s">
        <v>383</v>
      </c>
      <c r="D436" s="47" t="s">
        <v>546</v>
      </c>
      <c r="E436" s="52" t="s">
        <v>547</v>
      </c>
      <c r="F436" s="56"/>
      <c r="G436" s="47"/>
      <c r="H436" s="47"/>
      <c r="I436" s="47"/>
      <c r="J436" s="47"/>
      <c r="K436" s="47"/>
      <c r="L436" s="47"/>
      <c r="M436" s="47"/>
      <c r="N436" s="47"/>
      <c r="O436" s="47"/>
      <c r="P436" s="47"/>
      <c r="Q436" s="47"/>
      <c r="R436" s="47"/>
      <c r="S436" s="47"/>
      <c r="T436" s="47"/>
      <c r="U436" s="47"/>
      <c r="V436" s="47">
        <v>2</v>
      </c>
      <c r="W436" s="48"/>
      <c r="X436" s="61">
        <f t="shared" si="53"/>
        <v>2</v>
      </c>
      <c r="Y436" s="52">
        <f t="shared" si="53"/>
        <v>0</v>
      </c>
      <c r="Z436">
        <f t="shared" si="54"/>
        <v>2</v>
      </c>
    </row>
    <row r="437" spans="1:26">
      <c r="A437" s="51" t="s">
        <v>15</v>
      </c>
      <c r="B437" s="16" t="s">
        <v>719</v>
      </c>
      <c r="C437" s="47" t="s">
        <v>380</v>
      </c>
      <c r="D437" s="47" t="s">
        <v>552</v>
      </c>
      <c r="E437" s="52" t="s">
        <v>553</v>
      </c>
      <c r="F437" s="56"/>
      <c r="G437" s="47"/>
      <c r="H437" s="47"/>
      <c r="I437" s="47"/>
      <c r="J437" s="47"/>
      <c r="K437" s="47"/>
      <c r="L437" s="47"/>
      <c r="M437" s="47">
        <v>1</v>
      </c>
      <c r="N437" s="47"/>
      <c r="O437" s="47"/>
      <c r="P437" s="47"/>
      <c r="Q437" s="47">
        <v>1</v>
      </c>
      <c r="R437" s="47"/>
      <c r="S437" s="47"/>
      <c r="T437" s="47"/>
      <c r="U437" s="47"/>
      <c r="V437" s="47"/>
      <c r="W437" s="48">
        <v>6</v>
      </c>
      <c r="X437" s="61">
        <f t="shared" si="53"/>
        <v>0</v>
      </c>
      <c r="Y437" s="52">
        <f t="shared" si="53"/>
        <v>8</v>
      </c>
      <c r="Z437">
        <f t="shared" si="54"/>
        <v>8</v>
      </c>
    </row>
    <row r="438" spans="1:26">
      <c r="A438" s="51" t="s">
        <v>15</v>
      </c>
      <c r="B438" s="16" t="s">
        <v>665</v>
      </c>
      <c r="C438" s="47" t="s">
        <v>383</v>
      </c>
      <c r="D438" s="47" t="s">
        <v>554</v>
      </c>
      <c r="E438" s="52" t="s">
        <v>555</v>
      </c>
      <c r="F438" s="56"/>
      <c r="G438" s="47"/>
      <c r="H438" s="47"/>
      <c r="I438" s="47"/>
      <c r="J438" s="47">
        <v>1</v>
      </c>
      <c r="K438" s="47"/>
      <c r="L438" s="47"/>
      <c r="M438" s="47"/>
      <c r="N438" s="47"/>
      <c r="O438" s="47"/>
      <c r="P438" s="47">
        <v>2</v>
      </c>
      <c r="Q438" s="47">
        <v>1</v>
      </c>
      <c r="R438" s="47"/>
      <c r="S438" s="47">
        <v>1</v>
      </c>
      <c r="T438" s="47"/>
      <c r="U438" s="47"/>
      <c r="V438" s="47">
        <v>3</v>
      </c>
      <c r="W438" s="48">
        <v>2</v>
      </c>
      <c r="X438" s="61">
        <f t="shared" si="53"/>
        <v>6</v>
      </c>
      <c r="Y438" s="52">
        <f t="shared" si="53"/>
        <v>4</v>
      </c>
      <c r="Z438">
        <f t="shared" si="54"/>
        <v>10</v>
      </c>
    </row>
    <row r="439" spans="1:26">
      <c r="A439" s="51" t="s">
        <v>15</v>
      </c>
      <c r="B439" s="16" t="s">
        <v>720</v>
      </c>
      <c r="C439" s="47" t="s">
        <v>479</v>
      </c>
      <c r="D439" s="47" t="s">
        <v>556</v>
      </c>
      <c r="E439" s="52" t="s">
        <v>557</v>
      </c>
      <c r="F439" s="56"/>
      <c r="G439" s="47"/>
      <c r="H439" s="47"/>
      <c r="I439" s="47"/>
      <c r="J439" s="47">
        <v>1</v>
      </c>
      <c r="K439" s="47">
        <v>1</v>
      </c>
      <c r="L439" s="47"/>
      <c r="M439" s="47"/>
      <c r="N439" s="47"/>
      <c r="O439" s="47"/>
      <c r="P439" s="47"/>
      <c r="Q439" s="47"/>
      <c r="R439" s="47"/>
      <c r="S439" s="47"/>
      <c r="T439" s="47"/>
      <c r="U439" s="47"/>
      <c r="V439" s="47">
        <v>2</v>
      </c>
      <c r="W439" s="48">
        <v>4</v>
      </c>
      <c r="X439" s="61">
        <f t="shared" si="53"/>
        <v>3</v>
      </c>
      <c r="Y439" s="52">
        <f t="shared" si="53"/>
        <v>5</v>
      </c>
      <c r="Z439">
        <f t="shared" si="54"/>
        <v>8</v>
      </c>
    </row>
    <row r="440" spans="1:26">
      <c r="A440" s="51" t="s">
        <v>15</v>
      </c>
      <c r="B440" s="16" t="s">
        <v>668</v>
      </c>
      <c r="C440" s="47" t="s">
        <v>383</v>
      </c>
      <c r="D440" s="47" t="s">
        <v>558</v>
      </c>
      <c r="E440" s="52" t="s">
        <v>559</v>
      </c>
      <c r="F440" s="56"/>
      <c r="G440" s="47"/>
      <c r="H440" s="47"/>
      <c r="I440" s="47"/>
      <c r="J440" s="47"/>
      <c r="K440" s="47"/>
      <c r="L440" s="47"/>
      <c r="M440" s="47"/>
      <c r="N440" s="47"/>
      <c r="O440" s="47"/>
      <c r="P440" s="47"/>
      <c r="Q440" s="47"/>
      <c r="R440" s="47">
        <v>1</v>
      </c>
      <c r="S440" s="47"/>
      <c r="T440" s="47"/>
      <c r="U440" s="47"/>
      <c r="V440" s="47"/>
      <c r="W440" s="48"/>
      <c r="X440" s="61">
        <f t="shared" si="53"/>
        <v>1</v>
      </c>
      <c r="Y440" s="52">
        <f t="shared" si="53"/>
        <v>0</v>
      </c>
      <c r="Z440">
        <f t="shared" si="54"/>
        <v>1</v>
      </c>
    </row>
    <row r="441" spans="1:26">
      <c r="A441" s="51" t="s">
        <v>15</v>
      </c>
      <c r="B441" s="16" t="s">
        <v>730</v>
      </c>
      <c r="C441" s="47" t="s">
        <v>383</v>
      </c>
      <c r="D441" s="47" t="s">
        <v>562</v>
      </c>
      <c r="E441" s="52" t="s">
        <v>563</v>
      </c>
      <c r="F441" s="56"/>
      <c r="G441" s="47"/>
      <c r="H441" s="47"/>
      <c r="I441" s="47"/>
      <c r="J441" s="47"/>
      <c r="K441" s="47">
        <v>1</v>
      </c>
      <c r="L441" s="47"/>
      <c r="M441" s="47">
        <v>1</v>
      </c>
      <c r="N441" s="47"/>
      <c r="O441" s="47"/>
      <c r="P441" s="47"/>
      <c r="Q441" s="47">
        <v>2</v>
      </c>
      <c r="R441" s="47"/>
      <c r="S441" s="47">
        <v>1</v>
      </c>
      <c r="T441" s="47"/>
      <c r="U441" s="47"/>
      <c r="V441" s="47">
        <v>3</v>
      </c>
      <c r="W441" s="48">
        <v>7</v>
      </c>
      <c r="X441" s="61">
        <f t="shared" si="53"/>
        <v>3</v>
      </c>
      <c r="Y441" s="52">
        <f t="shared" si="53"/>
        <v>12</v>
      </c>
      <c r="Z441">
        <f t="shared" si="54"/>
        <v>15</v>
      </c>
    </row>
    <row r="442" spans="1:26">
      <c r="A442" s="51" t="s">
        <v>15</v>
      </c>
      <c r="B442" s="16" t="s">
        <v>671</v>
      </c>
      <c r="C442" s="47" t="s">
        <v>380</v>
      </c>
      <c r="D442" s="47" t="s">
        <v>568</v>
      </c>
      <c r="E442" s="52" t="s">
        <v>569</v>
      </c>
      <c r="F442" s="56"/>
      <c r="G442" s="47"/>
      <c r="H442" s="47"/>
      <c r="I442" s="47"/>
      <c r="J442" s="47"/>
      <c r="K442" s="47"/>
      <c r="L442" s="47"/>
      <c r="M442" s="47"/>
      <c r="N442" s="47"/>
      <c r="O442" s="47"/>
      <c r="P442" s="47">
        <v>1</v>
      </c>
      <c r="Q442" s="47"/>
      <c r="R442" s="47"/>
      <c r="S442" s="47"/>
      <c r="T442" s="47"/>
      <c r="U442" s="47"/>
      <c r="V442" s="47"/>
      <c r="W442" s="48">
        <v>1</v>
      </c>
      <c r="X442" s="61">
        <f t="shared" si="53"/>
        <v>1</v>
      </c>
      <c r="Y442" s="52">
        <f t="shared" si="53"/>
        <v>1</v>
      </c>
      <c r="Z442">
        <f t="shared" si="54"/>
        <v>2</v>
      </c>
    </row>
    <row r="443" spans="1:26">
      <c r="A443" s="51" t="s">
        <v>15</v>
      </c>
      <c r="B443" s="16" t="s">
        <v>723</v>
      </c>
      <c r="C443" s="47" t="s">
        <v>380</v>
      </c>
      <c r="D443" s="47" t="s">
        <v>570</v>
      </c>
      <c r="E443" s="52" t="s">
        <v>571</v>
      </c>
      <c r="F443" s="56"/>
      <c r="G443" s="47"/>
      <c r="H443" s="47"/>
      <c r="I443" s="47"/>
      <c r="J443" s="47"/>
      <c r="K443" s="47"/>
      <c r="L443" s="47"/>
      <c r="M443" s="47"/>
      <c r="N443" s="47"/>
      <c r="O443" s="47"/>
      <c r="P443" s="47"/>
      <c r="Q443" s="47">
        <v>1</v>
      </c>
      <c r="R443" s="47"/>
      <c r="S443" s="47"/>
      <c r="T443" s="47"/>
      <c r="U443" s="47"/>
      <c r="V443" s="47"/>
      <c r="W443" s="48"/>
      <c r="X443" s="61">
        <f t="shared" si="53"/>
        <v>0</v>
      </c>
      <c r="Y443" s="52">
        <f t="shared" si="53"/>
        <v>1</v>
      </c>
      <c r="Z443">
        <f t="shared" si="54"/>
        <v>1</v>
      </c>
    </row>
    <row r="444" spans="1:26">
      <c r="A444" s="51" t="s">
        <v>15</v>
      </c>
      <c r="B444" s="16" t="s">
        <v>686</v>
      </c>
      <c r="C444" s="47" t="s">
        <v>506</v>
      </c>
      <c r="D444" s="47" t="s">
        <v>572</v>
      </c>
      <c r="E444" s="52" t="s">
        <v>573</v>
      </c>
      <c r="F444" s="56"/>
      <c r="G444" s="47"/>
      <c r="H444" s="47"/>
      <c r="I444" s="47"/>
      <c r="J444" s="47">
        <v>1</v>
      </c>
      <c r="K444" s="47"/>
      <c r="L444" s="47"/>
      <c r="M444" s="47"/>
      <c r="N444" s="47"/>
      <c r="O444" s="47"/>
      <c r="P444" s="47"/>
      <c r="Q444" s="47"/>
      <c r="R444" s="47"/>
      <c r="S444" s="47">
        <v>1</v>
      </c>
      <c r="T444" s="47"/>
      <c r="U444" s="47"/>
      <c r="V444" s="47">
        <v>3</v>
      </c>
      <c r="W444" s="48">
        <v>2</v>
      </c>
      <c r="X444" s="61">
        <f t="shared" si="53"/>
        <v>4</v>
      </c>
      <c r="Y444" s="52">
        <f t="shared" si="53"/>
        <v>3</v>
      </c>
      <c r="Z444">
        <f t="shared" si="54"/>
        <v>7</v>
      </c>
    </row>
    <row r="445" spans="1:26">
      <c r="A445" s="51" t="s">
        <v>15</v>
      </c>
      <c r="B445" s="16" t="s">
        <v>725</v>
      </c>
      <c r="C445" s="47" t="s">
        <v>407</v>
      </c>
      <c r="D445" s="47" t="s">
        <v>576</v>
      </c>
      <c r="E445" s="52" t="s">
        <v>577</v>
      </c>
      <c r="F445" s="56"/>
      <c r="G445" s="47"/>
      <c r="H445" s="47"/>
      <c r="I445" s="47"/>
      <c r="J445" s="47"/>
      <c r="K445" s="47">
        <v>1</v>
      </c>
      <c r="L445" s="47"/>
      <c r="M445" s="47"/>
      <c r="N445" s="47"/>
      <c r="O445" s="47"/>
      <c r="P445" s="47">
        <v>1</v>
      </c>
      <c r="Q445" s="47"/>
      <c r="R445" s="47"/>
      <c r="S445" s="47"/>
      <c r="T445" s="47"/>
      <c r="U445" s="47"/>
      <c r="V445" s="47"/>
      <c r="W445" s="48"/>
      <c r="X445" s="61">
        <f t="shared" si="53"/>
        <v>1</v>
      </c>
      <c r="Y445" s="52">
        <f t="shared" si="53"/>
        <v>1</v>
      </c>
      <c r="Z445">
        <f t="shared" si="54"/>
        <v>2</v>
      </c>
    </row>
    <row r="446" spans="1:26">
      <c r="A446" s="53" t="s">
        <v>15</v>
      </c>
      <c r="B446" s="17" t="s">
        <v>690</v>
      </c>
      <c r="C446" s="54" t="s">
        <v>511</v>
      </c>
      <c r="D446" s="54" t="s">
        <v>580</v>
      </c>
      <c r="E446" s="55" t="s">
        <v>581</v>
      </c>
      <c r="F446" s="57"/>
      <c r="G446" s="54"/>
      <c r="H446" s="54"/>
      <c r="I446" s="54"/>
      <c r="J446" s="54"/>
      <c r="K446" s="54"/>
      <c r="L446" s="54"/>
      <c r="M446" s="54"/>
      <c r="N446" s="54"/>
      <c r="O446" s="54"/>
      <c r="P446" s="54">
        <v>3</v>
      </c>
      <c r="Q446" s="54">
        <v>2</v>
      </c>
      <c r="R446" s="54">
        <v>1</v>
      </c>
      <c r="S446" s="54"/>
      <c r="T446" s="54"/>
      <c r="U446" s="54"/>
      <c r="V446" s="54">
        <v>1</v>
      </c>
      <c r="W446" s="60"/>
      <c r="X446" s="62">
        <f t="shared" si="53"/>
        <v>5</v>
      </c>
      <c r="Y446" s="55">
        <f t="shared" si="53"/>
        <v>2</v>
      </c>
      <c r="Z446">
        <f t="shared" si="54"/>
        <v>7</v>
      </c>
    </row>
    <row r="447" spans="1:26">
      <c r="A447" s="46"/>
      <c r="B447" s="3"/>
      <c r="E447" s="67" t="s">
        <v>44</v>
      </c>
      <c r="F447">
        <f t="shared" ref="F447:Z447" si="55">SUM(F430:F446)</f>
        <v>0</v>
      </c>
      <c r="G447">
        <f t="shared" si="55"/>
        <v>0</v>
      </c>
      <c r="H447">
        <f t="shared" si="55"/>
        <v>0</v>
      </c>
      <c r="I447">
        <f t="shared" si="55"/>
        <v>0</v>
      </c>
      <c r="J447">
        <f t="shared" si="55"/>
        <v>3</v>
      </c>
      <c r="K447">
        <f t="shared" si="55"/>
        <v>3</v>
      </c>
      <c r="L447">
        <f t="shared" si="55"/>
        <v>0</v>
      </c>
      <c r="M447">
        <f t="shared" si="55"/>
        <v>2</v>
      </c>
      <c r="N447">
        <f t="shared" si="55"/>
        <v>0</v>
      </c>
      <c r="O447">
        <f t="shared" si="55"/>
        <v>0</v>
      </c>
      <c r="P447">
        <f t="shared" si="55"/>
        <v>10</v>
      </c>
      <c r="Q447">
        <f t="shared" si="55"/>
        <v>9</v>
      </c>
      <c r="R447">
        <f t="shared" si="55"/>
        <v>3</v>
      </c>
      <c r="S447">
        <f t="shared" si="55"/>
        <v>3</v>
      </c>
      <c r="T447">
        <f t="shared" si="55"/>
        <v>0</v>
      </c>
      <c r="U447">
        <f t="shared" si="55"/>
        <v>0</v>
      </c>
      <c r="V447">
        <f t="shared" si="55"/>
        <v>15</v>
      </c>
      <c r="W447">
        <f t="shared" si="55"/>
        <v>29</v>
      </c>
      <c r="X447">
        <f t="shared" si="55"/>
        <v>31</v>
      </c>
      <c r="Y447">
        <f t="shared" si="55"/>
        <v>46</v>
      </c>
      <c r="Z447">
        <f t="shared" si="55"/>
        <v>77</v>
      </c>
    </row>
    <row r="448" spans="1:26">
      <c r="A448" s="3"/>
      <c r="B448" s="3"/>
      <c r="F448"/>
    </row>
    <row r="449" spans="1:26">
      <c r="A449" s="63" t="s">
        <v>16</v>
      </c>
      <c r="B449" s="64" t="s">
        <v>733</v>
      </c>
      <c r="C449" s="18" t="s">
        <v>10</v>
      </c>
      <c r="D449" s="18" t="s">
        <v>11</v>
      </c>
      <c r="E449" s="65" t="s">
        <v>582</v>
      </c>
      <c r="F449" s="22">
        <v>1</v>
      </c>
      <c r="G449" s="18">
        <v>4</v>
      </c>
      <c r="H449" s="18"/>
      <c r="I449" s="18"/>
      <c r="J449" s="18">
        <v>4</v>
      </c>
      <c r="K449" s="18">
        <v>7</v>
      </c>
      <c r="L449" s="18"/>
      <c r="M449" s="18">
        <v>1</v>
      </c>
      <c r="N449" s="18">
        <v>2</v>
      </c>
      <c r="O449" s="18">
        <v>1</v>
      </c>
      <c r="P449" s="18"/>
      <c r="Q449" s="18">
        <v>8</v>
      </c>
      <c r="R449" s="18">
        <v>3</v>
      </c>
      <c r="S449" s="18">
        <v>4</v>
      </c>
      <c r="T449" s="18"/>
      <c r="U449" s="18"/>
      <c r="V449" s="18">
        <v>26</v>
      </c>
      <c r="W449" s="20">
        <v>66</v>
      </c>
      <c r="X449" s="66">
        <f>F449+H449+J449+L449+N449+P449+R449+T449+V449</f>
        <v>36</v>
      </c>
      <c r="Y449" s="65">
        <f>G449+I449+K449+M449+O449+Q449+S449+U449+W449</f>
        <v>91</v>
      </c>
      <c r="Z449">
        <f>SUM(X449:Y449)</f>
        <v>127</v>
      </c>
    </row>
    <row r="450" spans="1:26">
      <c r="A450" s="3"/>
      <c r="B450" s="3"/>
      <c r="E450" s="67" t="s">
        <v>110</v>
      </c>
      <c r="F450">
        <f>SUM(F449)</f>
        <v>1</v>
      </c>
      <c r="G450">
        <f t="shared" ref="G450:Z450" si="56">SUM(G449)</f>
        <v>4</v>
      </c>
      <c r="H450">
        <f t="shared" si="56"/>
        <v>0</v>
      </c>
      <c r="I450">
        <f t="shared" si="56"/>
        <v>0</v>
      </c>
      <c r="J450">
        <f t="shared" si="56"/>
        <v>4</v>
      </c>
      <c r="K450">
        <f t="shared" si="56"/>
        <v>7</v>
      </c>
      <c r="L450">
        <f t="shared" si="56"/>
        <v>0</v>
      </c>
      <c r="M450">
        <f t="shared" si="56"/>
        <v>1</v>
      </c>
      <c r="N450">
        <f t="shared" si="56"/>
        <v>2</v>
      </c>
      <c r="O450">
        <f t="shared" si="56"/>
        <v>1</v>
      </c>
      <c r="P450">
        <f t="shared" si="56"/>
        <v>0</v>
      </c>
      <c r="Q450">
        <f t="shared" si="56"/>
        <v>8</v>
      </c>
      <c r="R450">
        <f t="shared" si="56"/>
        <v>3</v>
      </c>
      <c r="S450">
        <f t="shared" si="56"/>
        <v>4</v>
      </c>
      <c r="T450">
        <f t="shared" si="56"/>
        <v>0</v>
      </c>
      <c r="U450">
        <f t="shared" si="56"/>
        <v>0</v>
      </c>
      <c r="V450">
        <f t="shared" si="56"/>
        <v>26</v>
      </c>
      <c r="W450">
        <f t="shared" si="56"/>
        <v>66</v>
      </c>
      <c r="X450">
        <f t="shared" si="56"/>
        <v>36</v>
      </c>
      <c r="Y450">
        <f t="shared" si="56"/>
        <v>91</v>
      </c>
      <c r="Z450">
        <f t="shared" si="56"/>
        <v>127</v>
      </c>
    </row>
    <row r="451" spans="1:26">
      <c r="A451" s="3"/>
      <c r="B451" s="3"/>
      <c r="F451"/>
    </row>
    <row r="452" spans="1:26">
      <c r="B452" t="s">
        <v>51</v>
      </c>
      <c r="E452" s="3" t="s">
        <v>9</v>
      </c>
      <c r="F452" s="1">
        <f t="shared" ref="F452:Z452" si="57">F277+F368+F380+F428+F447+F450</f>
        <v>41</v>
      </c>
      <c r="G452" s="1">
        <f t="shared" si="57"/>
        <v>49</v>
      </c>
      <c r="H452" s="1">
        <f t="shared" si="57"/>
        <v>3</v>
      </c>
      <c r="I452" s="1">
        <f t="shared" si="57"/>
        <v>9</v>
      </c>
      <c r="J452" s="1">
        <f t="shared" si="57"/>
        <v>72</v>
      </c>
      <c r="K452" s="1">
        <f t="shared" si="57"/>
        <v>80</v>
      </c>
      <c r="L452" s="1">
        <f t="shared" si="57"/>
        <v>82</v>
      </c>
      <c r="M452" s="1">
        <f t="shared" si="57"/>
        <v>84</v>
      </c>
      <c r="N452" s="1">
        <f t="shared" si="57"/>
        <v>120</v>
      </c>
      <c r="O452" s="1">
        <f t="shared" si="57"/>
        <v>211</v>
      </c>
      <c r="P452" s="1">
        <f t="shared" si="57"/>
        <v>87</v>
      </c>
      <c r="Q452" s="1">
        <f t="shared" si="57"/>
        <v>77</v>
      </c>
      <c r="R452" s="1">
        <f t="shared" si="57"/>
        <v>85</v>
      </c>
      <c r="S452" s="1">
        <f t="shared" si="57"/>
        <v>113</v>
      </c>
      <c r="T452" s="1">
        <f t="shared" si="57"/>
        <v>0</v>
      </c>
      <c r="U452" s="1">
        <f t="shared" si="57"/>
        <v>1</v>
      </c>
      <c r="V452" s="1">
        <f t="shared" si="57"/>
        <v>1130</v>
      </c>
      <c r="W452" s="1">
        <f t="shared" si="57"/>
        <v>1547</v>
      </c>
      <c r="X452" s="1">
        <f t="shared" si="57"/>
        <v>1620</v>
      </c>
      <c r="Y452" s="1">
        <f t="shared" si="57"/>
        <v>2171</v>
      </c>
      <c r="Z452" s="1">
        <f t="shared" si="57"/>
        <v>3791</v>
      </c>
    </row>
  </sheetData>
  <mergeCells count="30">
    <mergeCell ref="F5:G5"/>
    <mergeCell ref="H5:I5"/>
    <mergeCell ref="J5:K5"/>
    <mergeCell ref="L5:M5"/>
    <mergeCell ref="N5:O5"/>
    <mergeCell ref="P5:Q5"/>
    <mergeCell ref="R5:S5"/>
    <mergeCell ref="T5:U5"/>
    <mergeCell ref="V5:W5"/>
    <mergeCell ref="X5:Y5"/>
    <mergeCell ref="P191:Q191"/>
    <mergeCell ref="F271:G271"/>
    <mergeCell ref="H271:I271"/>
    <mergeCell ref="J271:K271"/>
    <mergeCell ref="L271:M271"/>
    <mergeCell ref="N271:O271"/>
    <mergeCell ref="P271:Q271"/>
    <mergeCell ref="F191:G191"/>
    <mergeCell ref="H191:I191"/>
    <mergeCell ref="J191:K191"/>
    <mergeCell ref="L191:M191"/>
    <mergeCell ref="N191:O191"/>
    <mergeCell ref="R271:S271"/>
    <mergeCell ref="T271:U271"/>
    <mergeCell ref="V271:W271"/>
    <mergeCell ref="X271:Y271"/>
    <mergeCell ref="R191:S191"/>
    <mergeCell ref="T191:U191"/>
    <mergeCell ref="V191:W191"/>
    <mergeCell ref="X191:Y191"/>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Z515"/>
  <sheetViews>
    <sheetView zoomScale="75" zoomScaleNormal="75" zoomScaleSheetLayoutView="50" workbookViewId="0"/>
  </sheetViews>
  <sheetFormatPr defaultRowHeight="13.2"/>
  <cols>
    <col min="2" max="2" width="8.6640625" style="3" bestFit="1" customWidth="1"/>
    <col min="4" max="4" width="14.44140625" customWidth="1"/>
    <col min="5" max="5" width="30.5546875" customWidth="1"/>
    <col min="6" max="6" width="5.6640625" customWidth="1"/>
    <col min="7" max="7" width="7.6640625" customWidth="1"/>
    <col min="8" max="8" width="5.6640625" customWidth="1"/>
    <col min="9" max="9" width="7.6640625" customWidth="1"/>
    <col min="10" max="10" width="5.6640625" customWidth="1"/>
    <col min="11" max="11" width="7.6640625" customWidth="1"/>
    <col min="12" max="12" width="5.6640625" customWidth="1"/>
    <col min="13" max="13" width="7.6640625" customWidth="1"/>
    <col min="14" max="14" width="5.6640625" customWidth="1"/>
    <col min="15" max="15" width="7.6640625" customWidth="1"/>
    <col min="16" max="16" width="5.6640625" customWidth="1"/>
    <col min="17" max="17" width="7.6640625" customWidth="1"/>
    <col min="18" max="18" width="5.6640625" customWidth="1"/>
    <col min="19" max="19" width="7.6640625" customWidth="1"/>
    <col min="20" max="20" width="6.6640625" customWidth="1"/>
    <col min="21" max="21" width="7.6640625" customWidth="1"/>
    <col min="22" max="22" width="5.6640625" customWidth="1"/>
    <col min="23" max="23" width="7.6640625" customWidth="1"/>
    <col min="24" max="24" width="5.6640625" customWidth="1"/>
    <col min="25" max="25" width="7.6640625" customWidth="1"/>
  </cols>
  <sheetData>
    <row r="1" spans="1:26">
      <c r="A1" s="2" t="s">
        <v>3</v>
      </c>
      <c r="B1" s="11"/>
    </row>
    <row r="2" spans="1:26">
      <c r="A2" s="2" t="s">
        <v>98</v>
      </c>
      <c r="B2" s="11"/>
      <c r="G2" s="68"/>
    </row>
    <row r="3" spans="1:26">
      <c r="A3" s="2" t="s">
        <v>613</v>
      </c>
      <c r="B3" s="11"/>
    </row>
    <row r="4" spans="1:26">
      <c r="B4" s="11"/>
    </row>
    <row r="5" spans="1:26">
      <c r="B5" s="11"/>
      <c r="F5" s="136" t="s">
        <v>80</v>
      </c>
      <c r="G5" s="135"/>
      <c r="H5" s="136" t="s">
        <v>81</v>
      </c>
      <c r="I5" s="137"/>
      <c r="J5" s="134" t="s">
        <v>82</v>
      </c>
      <c r="K5" s="135"/>
      <c r="L5" s="136" t="s">
        <v>83</v>
      </c>
      <c r="M5" s="137"/>
      <c r="N5" s="134" t="s">
        <v>4</v>
      </c>
      <c r="O5" s="135"/>
      <c r="P5" s="136" t="s">
        <v>84</v>
      </c>
      <c r="Q5" s="137"/>
      <c r="R5" s="132" t="s">
        <v>85</v>
      </c>
      <c r="S5" s="133"/>
      <c r="T5" s="132" t="s">
        <v>86</v>
      </c>
      <c r="U5" s="133"/>
      <c r="V5" s="134" t="s">
        <v>87</v>
      </c>
      <c r="W5" s="135"/>
      <c r="X5" s="136" t="s">
        <v>9</v>
      </c>
      <c r="Y5" s="137"/>
    </row>
    <row r="6" spans="1:26">
      <c r="A6" s="8" t="s">
        <v>6</v>
      </c>
      <c r="B6" s="12" t="s">
        <v>94</v>
      </c>
      <c r="C6" s="9" t="s">
        <v>8</v>
      </c>
      <c r="D6" s="9" t="s">
        <v>7</v>
      </c>
      <c r="E6" s="9" t="s">
        <v>12</v>
      </c>
      <c r="F6" s="4" t="s">
        <v>1</v>
      </c>
      <c r="G6" s="6" t="s">
        <v>2</v>
      </c>
      <c r="H6" s="4" t="s">
        <v>1</v>
      </c>
      <c r="I6" s="5" t="s">
        <v>2</v>
      </c>
      <c r="J6" s="7" t="s">
        <v>1</v>
      </c>
      <c r="K6" s="6" t="s">
        <v>2</v>
      </c>
      <c r="L6" s="4" t="s">
        <v>1</v>
      </c>
      <c r="M6" s="5" t="s">
        <v>2</v>
      </c>
      <c r="N6" s="7" t="s">
        <v>1</v>
      </c>
      <c r="O6" s="6" t="s">
        <v>2</v>
      </c>
      <c r="P6" s="4" t="s">
        <v>1</v>
      </c>
      <c r="Q6" s="5" t="s">
        <v>2</v>
      </c>
      <c r="R6" s="4" t="s">
        <v>1</v>
      </c>
      <c r="S6" s="5" t="s">
        <v>2</v>
      </c>
      <c r="T6" s="4" t="s">
        <v>1</v>
      </c>
      <c r="U6" s="5" t="s">
        <v>2</v>
      </c>
      <c r="V6" s="7" t="s">
        <v>1</v>
      </c>
      <c r="W6" s="6" t="s">
        <v>2</v>
      </c>
      <c r="X6" s="4" t="s">
        <v>1</v>
      </c>
      <c r="Y6" s="5" t="s">
        <v>2</v>
      </c>
      <c r="Z6" s="10" t="s">
        <v>0</v>
      </c>
    </row>
    <row r="7" spans="1:26">
      <c r="A7" s="49" t="s">
        <v>52</v>
      </c>
      <c r="B7" s="14"/>
      <c r="C7" s="13" t="s">
        <v>126</v>
      </c>
      <c r="D7" s="13" t="s">
        <v>127</v>
      </c>
      <c r="E7" s="50" t="s">
        <v>128</v>
      </c>
      <c r="F7" s="21"/>
      <c r="G7" s="13"/>
      <c r="H7" s="13"/>
      <c r="I7" s="13"/>
      <c r="J7" s="13"/>
      <c r="K7" s="13"/>
      <c r="L7" s="13"/>
      <c r="M7" s="13"/>
      <c r="N7" s="13"/>
      <c r="O7" s="13"/>
      <c r="P7" s="13"/>
      <c r="Q7" s="13"/>
      <c r="R7" s="13"/>
      <c r="S7" s="13"/>
      <c r="T7" s="13"/>
      <c r="U7" s="13"/>
      <c r="V7" s="13">
        <v>1</v>
      </c>
      <c r="W7" s="15"/>
      <c r="X7" s="19">
        <f t="shared" ref="X7:Y15" si="0">F7+H7+J7+L7+N7+P7+R7+T7+V7</f>
        <v>1</v>
      </c>
      <c r="Y7" s="50">
        <f t="shared" si="0"/>
        <v>0</v>
      </c>
      <c r="Z7">
        <f t="shared" ref="Z7:Z15" si="1">SUM(X7:Y7)</f>
        <v>1</v>
      </c>
    </row>
    <row r="8" spans="1:26">
      <c r="A8" s="51" t="s">
        <v>52</v>
      </c>
      <c r="B8" s="16"/>
      <c r="C8" s="47" t="s">
        <v>129</v>
      </c>
      <c r="D8" s="47" t="s">
        <v>130</v>
      </c>
      <c r="E8" s="52" t="s">
        <v>131</v>
      </c>
      <c r="F8" s="56"/>
      <c r="G8" s="47"/>
      <c r="H8" s="47"/>
      <c r="I8" s="47"/>
      <c r="J8" s="47"/>
      <c r="K8" s="47"/>
      <c r="L8" s="47"/>
      <c r="M8" s="47"/>
      <c r="N8" s="47"/>
      <c r="O8" s="47"/>
      <c r="P8" s="47"/>
      <c r="Q8" s="47"/>
      <c r="R8" s="47"/>
      <c r="S8" s="47"/>
      <c r="T8" s="47"/>
      <c r="U8" s="47"/>
      <c r="V8" s="47">
        <v>3</v>
      </c>
      <c r="W8" s="48"/>
      <c r="X8" s="61">
        <f>F8+H8+J8+L8+N8+P8+R8+T8+V8</f>
        <v>3</v>
      </c>
      <c r="Y8" s="52">
        <f t="shared" si="0"/>
        <v>0</v>
      </c>
      <c r="Z8">
        <f t="shared" si="1"/>
        <v>3</v>
      </c>
    </row>
    <row r="9" spans="1:26">
      <c r="A9" s="51" t="s">
        <v>52</v>
      </c>
      <c r="B9" s="16"/>
      <c r="C9" s="47" t="s">
        <v>90</v>
      </c>
      <c r="D9" s="47" t="s">
        <v>132</v>
      </c>
      <c r="E9" s="52" t="s">
        <v>133</v>
      </c>
      <c r="F9" s="56">
        <v>1</v>
      </c>
      <c r="G9" s="47"/>
      <c r="H9" s="47"/>
      <c r="I9" s="47"/>
      <c r="J9" s="47">
        <v>1</v>
      </c>
      <c r="K9" s="47">
        <v>1</v>
      </c>
      <c r="L9" s="47"/>
      <c r="M9" s="47"/>
      <c r="N9" s="47">
        <v>2</v>
      </c>
      <c r="O9" s="47">
        <v>2</v>
      </c>
      <c r="P9" s="47"/>
      <c r="Q9" s="47">
        <v>1</v>
      </c>
      <c r="R9" s="47">
        <v>17</v>
      </c>
      <c r="S9" s="47">
        <v>9</v>
      </c>
      <c r="T9" s="47"/>
      <c r="U9" s="47"/>
      <c r="V9" s="47">
        <v>32</v>
      </c>
      <c r="W9" s="48">
        <v>12</v>
      </c>
      <c r="X9" s="61">
        <f t="shared" si="0"/>
        <v>53</v>
      </c>
      <c r="Y9" s="52">
        <f>G9+I9+K9+M9+O9+Q9+S9+U9+W9</f>
        <v>25</v>
      </c>
      <c r="Z9">
        <f t="shared" si="1"/>
        <v>78</v>
      </c>
    </row>
    <row r="10" spans="1:26">
      <c r="A10" s="51" t="s">
        <v>52</v>
      </c>
      <c r="B10" s="16"/>
      <c r="C10" s="47" t="s">
        <v>90</v>
      </c>
      <c r="D10" s="47" t="s">
        <v>91</v>
      </c>
      <c r="E10" s="52" t="s">
        <v>95</v>
      </c>
      <c r="F10" s="56"/>
      <c r="G10" s="47"/>
      <c r="H10" s="47"/>
      <c r="I10" s="47">
        <v>1</v>
      </c>
      <c r="J10" s="47"/>
      <c r="K10" s="47">
        <v>2</v>
      </c>
      <c r="L10" s="47">
        <v>2</v>
      </c>
      <c r="M10" s="47">
        <v>7</v>
      </c>
      <c r="N10" s="47">
        <v>3</v>
      </c>
      <c r="O10" s="47">
        <v>5</v>
      </c>
      <c r="P10" s="47">
        <v>1</v>
      </c>
      <c r="Q10" s="47"/>
      <c r="R10" s="47">
        <v>5</v>
      </c>
      <c r="S10" s="47">
        <v>17</v>
      </c>
      <c r="T10" s="47"/>
      <c r="U10" s="47"/>
      <c r="V10" s="47">
        <v>16</v>
      </c>
      <c r="W10" s="48">
        <v>18</v>
      </c>
      <c r="X10" s="61">
        <f t="shared" si="0"/>
        <v>27</v>
      </c>
      <c r="Y10" s="52">
        <f t="shared" si="0"/>
        <v>50</v>
      </c>
      <c r="Z10">
        <f t="shared" si="1"/>
        <v>77</v>
      </c>
    </row>
    <row r="11" spans="1:26">
      <c r="A11" s="51" t="s">
        <v>52</v>
      </c>
      <c r="B11" s="16"/>
      <c r="C11" s="47" t="s">
        <v>92</v>
      </c>
      <c r="D11" s="47" t="s">
        <v>134</v>
      </c>
      <c r="E11" s="52" t="s">
        <v>135</v>
      </c>
      <c r="F11" s="56"/>
      <c r="G11" s="47"/>
      <c r="H11" s="47"/>
      <c r="I11" s="47"/>
      <c r="J11" s="47"/>
      <c r="K11" s="47"/>
      <c r="L11" s="47"/>
      <c r="M11" s="47"/>
      <c r="N11" s="47"/>
      <c r="O11" s="47"/>
      <c r="P11" s="47"/>
      <c r="Q11" s="47"/>
      <c r="R11" s="47"/>
      <c r="S11" s="47"/>
      <c r="T11" s="47"/>
      <c r="U11" s="47"/>
      <c r="V11" s="47"/>
      <c r="W11" s="48">
        <v>1</v>
      </c>
      <c r="X11" s="61">
        <f t="shared" si="0"/>
        <v>0</v>
      </c>
      <c r="Y11" s="52">
        <f t="shared" si="0"/>
        <v>1</v>
      </c>
      <c r="Z11">
        <f t="shared" si="1"/>
        <v>1</v>
      </c>
    </row>
    <row r="12" spans="1:26">
      <c r="A12" s="51" t="s">
        <v>52</v>
      </c>
      <c r="B12" s="16"/>
      <c r="C12" s="47" t="s">
        <v>92</v>
      </c>
      <c r="D12" s="47" t="s">
        <v>92</v>
      </c>
      <c r="E12" s="52" t="s">
        <v>93</v>
      </c>
      <c r="F12" s="56">
        <v>1</v>
      </c>
      <c r="G12" s="47">
        <v>1</v>
      </c>
      <c r="H12" s="47"/>
      <c r="I12" s="47">
        <v>1</v>
      </c>
      <c r="J12" s="47">
        <v>3</v>
      </c>
      <c r="K12" s="47">
        <v>3</v>
      </c>
      <c r="L12" s="47">
        <v>4</v>
      </c>
      <c r="M12" s="47">
        <v>8</v>
      </c>
      <c r="N12" s="47">
        <v>5</v>
      </c>
      <c r="O12" s="47">
        <v>9</v>
      </c>
      <c r="P12" s="47">
        <v>2</v>
      </c>
      <c r="Q12" s="47">
        <v>5</v>
      </c>
      <c r="R12" s="47">
        <v>19</v>
      </c>
      <c r="S12" s="47">
        <v>35</v>
      </c>
      <c r="T12" s="47"/>
      <c r="U12" s="47"/>
      <c r="V12" s="47">
        <v>77</v>
      </c>
      <c r="W12" s="48">
        <v>79</v>
      </c>
      <c r="X12" s="61">
        <f t="shared" si="0"/>
        <v>111</v>
      </c>
      <c r="Y12" s="52">
        <f t="shared" si="0"/>
        <v>141</v>
      </c>
      <c r="Z12">
        <f t="shared" si="1"/>
        <v>252</v>
      </c>
    </row>
    <row r="13" spans="1:26">
      <c r="A13" s="51" t="s">
        <v>52</v>
      </c>
      <c r="B13" s="16"/>
      <c r="C13" s="47" t="s">
        <v>129</v>
      </c>
      <c r="D13" s="47" t="s">
        <v>136</v>
      </c>
      <c r="E13" s="52" t="s">
        <v>137</v>
      </c>
      <c r="F13" s="56"/>
      <c r="G13" s="47"/>
      <c r="H13" s="47"/>
      <c r="I13" s="47"/>
      <c r="J13" s="47"/>
      <c r="K13" s="47"/>
      <c r="L13" s="47"/>
      <c r="M13" s="47"/>
      <c r="N13" s="47"/>
      <c r="O13" s="47"/>
      <c r="P13" s="47">
        <v>20</v>
      </c>
      <c r="Q13" s="47">
        <v>9</v>
      </c>
      <c r="R13" s="47"/>
      <c r="S13" s="47"/>
      <c r="T13" s="47"/>
      <c r="U13" s="47"/>
      <c r="V13" s="47"/>
      <c r="W13" s="48"/>
      <c r="X13" s="61">
        <f t="shared" si="0"/>
        <v>20</v>
      </c>
      <c r="Y13" s="52">
        <f t="shared" si="0"/>
        <v>9</v>
      </c>
      <c r="Z13">
        <f t="shared" si="1"/>
        <v>29</v>
      </c>
    </row>
    <row r="14" spans="1:26">
      <c r="A14" s="51" t="s">
        <v>52</v>
      </c>
      <c r="B14" s="16"/>
      <c r="C14" s="47" t="s">
        <v>129</v>
      </c>
      <c r="D14" s="47" t="s">
        <v>138</v>
      </c>
      <c r="E14" s="52" t="s">
        <v>139</v>
      </c>
      <c r="F14" s="56"/>
      <c r="G14" s="47"/>
      <c r="H14" s="47"/>
      <c r="I14" s="47"/>
      <c r="J14" s="47"/>
      <c r="K14" s="47"/>
      <c r="L14" s="47"/>
      <c r="M14" s="47"/>
      <c r="N14" s="47"/>
      <c r="O14" s="47"/>
      <c r="P14" s="47"/>
      <c r="Q14" s="47">
        <v>1</v>
      </c>
      <c r="R14" s="47"/>
      <c r="S14" s="47"/>
      <c r="T14" s="47"/>
      <c r="U14" s="47"/>
      <c r="V14" s="47"/>
      <c r="W14" s="48"/>
      <c r="X14" s="61">
        <f t="shared" si="0"/>
        <v>0</v>
      </c>
      <c r="Y14" s="52">
        <f t="shared" si="0"/>
        <v>1</v>
      </c>
      <c r="Z14">
        <f t="shared" si="1"/>
        <v>1</v>
      </c>
    </row>
    <row r="15" spans="1:26">
      <c r="A15" s="53" t="s">
        <v>52</v>
      </c>
      <c r="B15" s="17"/>
      <c r="C15" s="54" t="s">
        <v>90</v>
      </c>
      <c r="D15" s="54" t="s">
        <v>142</v>
      </c>
      <c r="E15" s="55" t="s">
        <v>143</v>
      </c>
      <c r="F15" s="57"/>
      <c r="G15" s="54">
        <v>1</v>
      </c>
      <c r="H15" s="54"/>
      <c r="I15" s="54">
        <v>1</v>
      </c>
      <c r="J15" s="54"/>
      <c r="K15" s="54"/>
      <c r="L15" s="54">
        <v>3</v>
      </c>
      <c r="M15" s="54">
        <v>11</v>
      </c>
      <c r="N15" s="54">
        <v>1</v>
      </c>
      <c r="O15" s="54">
        <v>35</v>
      </c>
      <c r="P15" s="54"/>
      <c r="Q15" s="54"/>
      <c r="R15" s="54">
        <v>1</v>
      </c>
      <c r="S15" s="54">
        <v>12</v>
      </c>
      <c r="T15" s="54"/>
      <c r="U15" s="54"/>
      <c r="V15" s="54">
        <v>1</v>
      </c>
      <c r="W15" s="60">
        <v>5</v>
      </c>
      <c r="X15" s="62">
        <f t="shared" si="0"/>
        <v>6</v>
      </c>
      <c r="Y15" s="55">
        <f t="shared" si="0"/>
        <v>65</v>
      </c>
      <c r="Z15">
        <f t="shared" si="1"/>
        <v>71</v>
      </c>
    </row>
    <row r="16" spans="1:26">
      <c r="B16"/>
      <c r="D16" s="69"/>
      <c r="E16" s="70" t="s">
        <v>48</v>
      </c>
      <c r="F16">
        <f>SUM(F7:F15)</f>
        <v>2</v>
      </c>
      <c r="G16">
        <f t="shared" ref="G16:Z16" si="2">SUM(G7:G15)</f>
        <v>2</v>
      </c>
      <c r="H16">
        <f t="shared" si="2"/>
        <v>0</v>
      </c>
      <c r="I16">
        <f t="shared" si="2"/>
        <v>3</v>
      </c>
      <c r="J16">
        <f t="shared" si="2"/>
        <v>4</v>
      </c>
      <c r="K16">
        <f t="shared" si="2"/>
        <v>6</v>
      </c>
      <c r="L16">
        <f t="shared" si="2"/>
        <v>9</v>
      </c>
      <c r="M16">
        <f t="shared" si="2"/>
        <v>26</v>
      </c>
      <c r="N16">
        <f t="shared" si="2"/>
        <v>11</v>
      </c>
      <c r="O16">
        <f t="shared" si="2"/>
        <v>51</v>
      </c>
      <c r="P16">
        <f t="shared" si="2"/>
        <v>23</v>
      </c>
      <c r="Q16">
        <f t="shared" si="2"/>
        <v>16</v>
      </c>
      <c r="R16">
        <f t="shared" si="2"/>
        <v>42</v>
      </c>
      <c r="S16">
        <f t="shared" si="2"/>
        <v>73</v>
      </c>
      <c r="T16">
        <f t="shared" si="2"/>
        <v>0</v>
      </c>
      <c r="U16">
        <f t="shared" si="2"/>
        <v>0</v>
      </c>
      <c r="V16">
        <f t="shared" si="2"/>
        <v>130</v>
      </c>
      <c r="W16">
        <f t="shared" si="2"/>
        <v>115</v>
      </c>
      <c r="X16">
        <f t="shared" si="2"/>
        <v>221</v>
      </c>
      <c r="Y16">
        <f t="shared" si="2"/>
        <v>292</v>
      </c>
      <c r="Z16">
        <f t="shared" si="2"/>
        <v>513</v>
      </c>
    </row>
    <row r="17" spans="1:26">
      <c r="B17"/>
    </row>
    <row r="18" spans="1:26">
      <c r="A18" s="49" t="s">
        <v>13</v>
      </c>
      <c r="B18" s="112" t="s">
        <v>603</v>
      </c>
      <c r="C18" s="13" t="s">
        <v>144</v>
      </c>
      <c r="D18" s="13" t="s">
        <v>145</v>
      </c>
      <c r="E18" s="50" t="s">
        <v>146</v>
      </c>
      <c r="F18" s="21"/>
      <c r="G18" s="13"/>
      <c r="H18" s="13"/>
      <c r="I18" s="13"/>
      <c r="J18" s="13"/>
      <c r="K18" s="13"/>
      <c r="L18" s="13"/>
      <c r="M18" s="13"/>
      <c r="N18" s="13"/>
      <c r="O18" s="13"/>
      <c r="P18" s="13"/>
      <c r="Q18" s="13"/>
      <c r="R18" s="13"/>
      <c r="S18" s="13"/>
      <c r="T18" s="13"/>
      <c r="U18" s="13"/>
      <c r="V18" s="13">
        <v>7</v>
      </c>
      <c r="W18" s="15">
        <v>1</v>
      </c>
      <c r="X18" s="19">
        <f t="shared" ref="X18:X49" si="3">F18+H18+J18+L18+N18+P18+R18+T18+V18</f>
        <v>7</v>
      </c>
      <c r="Y18" s="50">
        <f t="shared" ref="Y18:Y81" si="4">G18+I18+K18+M18+O18+Q18+S18+U18+W18</f>
        <v>1</v>
      </c>
      <c r="Z18">
        <f t="shared" ref="Z18:Z81" si="5">SUM(X18:Y18)</f>
        <v>8</v>
      </c>
    </row>
    <row r="19" spans="1:26">
      <c r="A19" s="51" t="s">
        <v>13</v>
      </c>
      <c r="B19" s="113" t="s">
        <v>604</v>
      </c>
      <c r="C19" s="47" t="s">
        <v>144</v>
      </c>
      <c r="D19" s="47" t="s">
        <v>147</v>
      </c>
      <c r="E19" s="52" t="s">
        <v>148</v>
      </c>
      <c r="F19" s="56"/>
      <c r="G19" s="47">
        <v>1</v>
      </c>
      <c r="H19" s="47"/>
      <c r="I19" s="47"/>
      <c r="J19" s="47"/>
      <c r="K19" s="47"/>
      <c r="L19" s="47"/>
      <c r="M19" s="47"/>
      <c r="N19" s="47"/>
      <c r="O19" s="47">
        <v>1</v>
      </c>
      <c r="P19" s="47"/>
      <c r="Q19" s="47"/>
      <c r="R19" s="47"/>
      <c r="S19" s="47">
        <v>3</v>
      </c>
      <c r="T19" s="47"/>
      <c r="U19" s="47"/>
      <c r="V19" s="47">
        <v>1</v>
      </c>
      <c r="W19" s="48">
        <v>11</v>
      </c>
      <c r="X19" s="61">
        <f t="shared" si="3"/>
        <v>1</v>
      </c>
      <c r="Y19" s="52">
        <f t="shared" si="4"/>
        <v>16</v>
      </c>
      <c r="Z19">
        <f t="shared" si="5"/>
        <v>17</v>
      </c>
    </row>
    <row r="20" spans="1:26">
      <c r="A20" s="51" t="s">
        <v>13</v>
      </c>
      <c r="B20" s="113" t="s">
        <v>594</v>
      </c>
      <c r="C20" s="47" t="s">
        <v>144</v>
      </c>
      <c r="D20" s="47" t="s">
        <v>149</v>
      </c>
      <c r="E20" s="52" t="s">
        <v>150</v>
      </c>
      <c r="F20" s="56"/>
      <c r="G20" s="47"/>
      <c r="H20" s="47"/>
      <c r="I20" s="47"/>
      <c r="J20" s="47"/>
      <c r="K20" s="47"/>
      <c r="L20" s="47"/>
      <c r="M20" s="47"/>
      <c r="N20" s="47"/>
      <c r="O20" s="47"/>
      <c r="P20" s="47"/>
      <c r="Q20" s="47"/>
      <c r="R20" s="47">
        <v>1</v>
      </c>
      <c r="S20" s="47"/>
      <c r="T20" s="47"/>
      <c r="U20" s="47"/>
      <c r="V20" s="47"/>
      <c r="W20" s="48">
        <v>4</v>
      </c>
      <c r="X20" s="61">
        <f t="shared" si="3"/>
        <v>1</v>
      </c>
      <c r="Y20" s="52">
        <f t="shared" si="4"/>
        <v>4</v>
      </c>
      <c r="Z20">
        <f t="shared" si="5"/>
        <v>5</v>
      </c>
    </row>
    <row r="21" spans="1:26">
      <c r="A21" s="51" t="s">
        <v>13</v>
      </c>
      <c r="B21" s="113" t="s">
        <v>595</v>
      </c>
      <c r="C21" s="47" t="s">
        <v>144</v>
      </c>
      <c r="D21" s="47" t="s">
        <v>151</v>
      </c>
      <c r="E21" s="52" t="s">
        <v>152</v>
      </c>
      <c r="F21" s="56"/>
      <c r="G21" s="47"/>
      <c r="H21" s="47"/>
      <c r="I21" s="47"/>
      <c r="J21" s="47"/>
      <c r="K21" s="47"/>
      <c r="L21" s="47"/>
      <c r="M21" s="47"/>
      <c r="N21" s="47"/>
      <c r="O21" s="47"/>
      <c r="P21" s="47"/>
      <c r="Q21" s="47"/>
      <c r="R21" s="47"/>
      <c r="S21" s="47"/>
      <c r="T21" s="47"/>
      <c r="U21" s="47"/>
      <c r="V21" s="47">
        <v>1</v>
      </c>
      <c r="W21" s="48"/>
      <c r="X21" s="61">
        <f t="shared" si="3"/>
        <v>1</v>
      </c>
      <c r="Y21" s="52">
        <f t="shared" si="4"/>
        <v>0</v>
      </c>
      <c r="Z21">
        <f t="shared" si="5"/>
        <v>1</v>
      </c>
    </row>
    <row r="22" spans="1:26">
      <c r="A22" s="51" t="s">
        <v>13</v>
      </c>
      <c r="B22" s="113" t="s">
        <v>605</v>
      </c>
      <c r="C22" s="47" t="s">
        <v>144</v>
      </c>
      <c r="D22" s="47" t="s">
        <v>153</v>
      </c>
      <c r="E22" s="52" t="s">
        <v>154</v>
      </c>
      <c r="F22" s="56"/>
      <c r="G22" s="47"/>
      <c r="H22" s="47"/>
      <c r="I22" s="47"/>
      <c r="J22" s="47"/>
      <c r="K22" s="47"/>
      <c r="L22" s="47"/>
      <c r="M22" s="47"/>
      <c r="N22" s="47"/>
      <c r="O22" s="47">
        <v>1</v>
      </c>
      <c r="P22" s="47"/>
      <c r="Q22" s="47"/>
      <c r="R22" s="47"/>
      <c r="S22" s="47"/>
      <c r="T22" s="47"/>
      <c r="U22" s="47"/>
      <c r="V22" s="47">
        <v>2</v>
      </c>
      <c r="W22" s="48"/>
      <c r="X22" s="61">
        <f t="shared" si="3"/>
        <v>2</v>
      </c>
      <c r="Y22" s="52">
        <f t="shared" si="4"/>
        <v>1</v>
      </c>
      <c r="Z22">
        <f t="shared" si="5"/>
        <v>3</v>
      </c>
    </row>
    <row r="23" spans="1:26">
      <c r="A23" s="51" t="s">
        <v>13</v>
      </c>
      <c r="B23" s="113" t="s">
        <v>606</v>
      </c>
      <c r="C23" s="47" t="s">
        <v>144</v>
      </c>
      <c r="D23" s="47" t="s">
        <v>155</v>
      </c>
      <c r="E23" s="52" t="s">
        <v>156</v>
      </c>
      <c r="F23" s="56"/>
      <c r="G23" s="47"/>
      <c r="H23" s="47"/>
      <c r="I23" s="47"/>
      <c r="J23" s="47"/>
      <c r="K23" s="47"/>
      <c r="L23" s="47"/>
      <c r="M23" s="47"/>
      <c r="N23" s="47"/>
      <c r="O23" s="47"/>
      <c r="P23" s="47"/>
      <c r="Q23" s="47"/>
      <c r="R23" s="47"/>
      <c r="S23" s="47"/>
      <c r="T23" s="47"/>
      <c r="U23" s="47"/>
      <c r="V23" s="47">
        <v>4</v>
      </c>
      <c r="W23" s="48"/>
      <c r="X23" s="61">
        <f t="shared" si="3"/>
        <v>4</v>
      </c>
      <c r="Y23" s="52">
        <f t="shared" si="4"/>
        <v>0</v>
      </c>
      <c r="Z23">
        <f t="shared" si="5"/>
        <v>4</v>
      </c>
    </row>
    <row r="24" spans="1:26">
      <c r="A24" s="51" t="s">
        <v>13</v>
      </c>
      <c r="B24" s="113" t="s">
        <v>607</v>
      </c>
      <c r="C24" s="47" t="s">
        <v>144</v>
      </c>
      <c r="D24" s="47" t="s">
        <v>157</v>
      </c>
      <c r="E24" s="52" t="s">
        <v>158</v>
      </c>
      <c r="F24" s="56"/>
      <c r="G24" s="47"/>
      <c r="H24" s="47"/>
      <c r="I24" s="47"/>
      <c r="J24" s="47"/>
      <c r="K24" s="47"/>
      <c r="L24" s="47"/>
      <c r="M24" s="47"/>
      <c r="N24" s="47"/>
      <c r="O24" s="47"/>
      <c r="P24" s="47"/>
      <c r="Q24" s="47"/>
      <c r="R24" s="47">
        <v>1</v>
      </c>
      <c r="S24" s="47"/>
      <c r="T24" s="47"/>
      <c r="U24" s="47"/>
      <c r="V24" s="47">
        <v>6</v>
      </c>
      <c r="W24" s="48">
        <v>3</v>
      </c>
      <c r="X24" s="61">
        <f t="shared" si="3"/>
        <v>7</v>
      </c>
      <c r="Y24" s="52">
        <f t="shared" si="4"/>
        <v>3</v>
      </c>
      <c r="Z24">
        <f t="shared" si="5"/>
        <v>10</v>
      </c>
    </row>
    <row r="25" spans="1:26">
      <c r="A25" s="51" t="s">
        <v>13</v>
      </c>
      <c r="B25" s="113" t="s">
        <v>608</v>
      </c>
      <c r="C25" s="47" t="s">
        <v>159</v>
      </c>
      <c r="D25" s="47" t="s">
        <v>160</v>
      </c>
      <c r="E25" s="52" t="s">
        <v>161</v>
      </c>
      <c r="F25" s="56"/>
      <c r="G25" s="47"/>
      <c r="H25" s="47"/>
      <c r="I25" s="47"/>
      <c r="J25" s="47"/>
      <c r="K25" s="47"/>
      <c r="L25" s="47"/>
      <c r="M25" s="47"/>
      <c r="N25" s="47"/>
      <c r="O25" s="47"/>
      <c r="P25" s="47"/>
      <c r="Q25" s="47"/>
      <c r="R25" s="47"/>
      <c r="S25" s="47"/>
      <c r="T25" s="47"/>
      <c r="U25" s="47"/>
      <c r="V25" s="47">
        <v>2</v>
      </c>
      <c r="W25" s="48">
        <v>1</v>
      </c>
      <c r="X25" s="61">
        <f t="shared" si="3"/>
        <v>2</v>
      </c>
      <c r="Y25" s="52">
        <f t="shared" si="4"/>
        <v>1</v>
      </c>
      <c r="Z25">
        <f t="shared" si="5"/>
        <v>3</v>
      </c>
    </row>
    <row r="26" spans="1:26">
      <c r="A26" s="51" t="s">
        <v>13</v>
      </c>
      <c r="B26" s="113" t="s">
        <v>609</v>
      </c>
      <c r="C26" s="47" t="s">
        <v>159</v>
      </c>
      <c r="D26" s="47" t="s">
        <v>163</v>
      </c>
      <c r="E26" s="52" t="s">
        <v>164</v>
      </c>
      <c r="F26" s="56"/>
      <c r="G26" s="47"/>
      <c r="H26" s="47"/>
      <c r="I26" s="47"/>
      <c r="J26" s="47"/>
      <c r="K26" s="47"/>
      <c r="L26" s="47">
        <v>1</v>
      </c>
      <c r="M26" s="47"/>
      <c r="N26" s="47"/>
      <c r="O26" s="47"/>
      <c r="P26" s="47"/>
      <c r="Q26" s="47"/>
      <c r="R26" s="47"/>
      <c r="S26" s="47"/>
      <c r="T26" s="47"/>
      <c r="U26" s="47"/>
      <c r="V26" s="47"/>
      <c r="W26" s="48"/>
      <c r="X26" s="61">
        <f t="shared" si="3"/>
        <v>1</v>
      </c>
      <c r="Y26" s="52">
        <f t="shared" si="4"/>
        <v>0</v>
      </c>
      <c r="Z26">
        <f t="shared" si="5"/>
        <v>1</v>
      </c>
    </row>
    <row r="27" spans="1:26">
      <c r="A27" s="51" t="s">
        <v>13</v>
      </c>
      <c r="B27" s="113" t="s">
        <v>600</v>
      </c>
      <c r="C27" s="47" t="s">
        <v>159</v>
      </c>
      <c r="D27" s="47" t="s">
        <v>165</v>
      </c>
      <c r="E27" s="52" t="s">
        <v>166</v>
      </c>
      <c r="F27" s="56"/>
      <c r="G27" s="47"/>
      <c r="H27" s="47"/>
      <c r="I27" s="47"/>
      <c r="J27" s="47"/>
      <c r="K27" s="47"/>
      <c r="L27" s="47"/>
      <c r="M27" s="47"/>
      <c r="N27" s="47"/>
      <c r="O27" s="47">
        <v>1</v>
      </c>
      <c r="P27" s="47"/>
      <c r="Q27" s="47"/>
      <c r="R27" s="47"/>
      <c r="S27" s="47"/>
      <c r="T27" s="47"/>
      <c r="U27" s="47"/>
      <c r="V27" s="47"/>
      <c r="W27" s="48">
        <v>2</v>
      </c>
      <c r="X27" s="61">
        <f t="shared" si="3"/>
        <v>0</v>
      </c>
      <c r="Y27" s="52">
        <f t="shared" si="4"/>
        <v>3</v>
      </c>
      <c r="Z27">
        <f t="shared" si="5"/>
        <v>3</v>
      </c>
    </row>
    <row r="28" spans="1:26">
      <c r="A28" s="51" t="s">
        <v>13</v>
      </c>
      <c r="B28" s="113" t="s">
        <v>596</v>
      </c>
      <c r="C28" s="47" t="s">
        <v>159</v>
      </c>
      <c r="D28" s="47" t="s">
        <v>167</v>
      </c>
      <c r="E28" s="52" t="s">
        <v>168</v>
      </c>
      <c r="F28" s="56">
        <v>1</v>
      </c>
      <c r="G28" s="47">
        <v>1</v>
      </c>
      <c r="H28" s="47"/>
      <c r="I28" s="47"/>
      <c r="J28" s="47">
        <v>1</v>
      </c>
      <c r="K28" s="47"/>
      <c r="L28" s="47">
        <v>5</v>
      </c>
      <c r="M28" s="47">
        <v>1</v>
      </c>
      <c r="N28" s="47">
        <v>2</v>
      </c>
      <c r="O28" s="47">
        <v>3</v>
      </c>
      <c r="P28" s="47"/>
      <c r="Q28" s="47"/>
      <c r="R28" s="47">
        <v>5</v>
      </c>
      <c r="S28" s="47">
        <v>2</v>
      </c>
      <c r="T28" s="47"/>
      <c r="U28" s="47"/>
      <c r="V28" s="47">
        <v>28</v>
      </c>
      <c r="W28" s="48">
        <v>16</v>
      </c>
      <c r="X28" s="61">
        <f t="shared" si="3"/>
        <v>42</v>
      </c>
      <c r="Y28" s="52">
        <f t="shared" si="4"/>
        <v>23</v>
      </c>
      <c r="Z28">
        <f t="shared" si="5"/>
        <v>65</v>
      </c>
    </row>
    <row r="29" spans="1:26">
      <c r="A29" s="51" t="s">
        <v>13</v>
      </c>
      <c r="B29" s="113" t="s">
        <v>596</v>
      </c>
      <c r="C29" s="47" t="s">
        <v>169</v>
      </c>
      <c r="D29" s="47" t="s">
        <v>170</v>
      </c>
      <c r="E29" s="52" t="s">
        <v>171</v>
      </c>
      <c r="F29" s="56"/>
      <c r="G29" s="47"/>
      <c r="H29" s="47"/>
      <c r="I29" s="47"/>
      <c r="J29" s="47"/>
      <c r="K29" s="47"/>
      <c r="L29" s="47"/>
      <c r="M29" s="47"/>
      <c r="N29" s="47"/>
      <c r="O29" s="47"/>
      <c r="P29" s="47"/>
      <c r="Q29" s="47"/>
      <c r="R29" s="47">
        <v>1</v>
      </c>
      <c r="S29" s="47"/>
      <c r="T29" s="47"/>
      <c r="U29" s="47"/>
      <c r="V29" s="47"/>
      <c r="W29" s="48">
        <v>1</v>
      </c>
      <c r="X29" s="61">
        <f t="shared" si="3"/>
        <v>1</v>
      </c>
      <c r="Y29" s="52">
        <f t="shared" si="4"/>
        <v>1</v>
      </c>
      <c r="Z29">
        <f t="shared" si="5"/>
        <v>2</v>
      </c>
    </row>
    <row r="30" spans="1:26">
      <c r="A30" s="51" t="s">
        <v>13</v>
      </c>
      <c r="B30" s="113" t="s">
        <v>610</v>
      </c>
      <c r="C30" s="47" t="s">
        <v>159</v>
      </c>
      <c r="D30" s="47" t="s">
        <v>172</v>
      </c>
      <c r="E30" s="52" t="s">
        <v>173</v>
      </c>
      <c r="F30" s="56"/>
      <c r="G30" s="47"/>
      <c r="H30" s="47"/>
      <c r="I30" s="47"/>
      <c r="J30" s="47"/>
      <c r="K30" s="47"/>
      <c r="L30" s="47"/>
      <c r="M30" s="47"/>
      <c r="N30" s="47"/>
      <c r="O30" s="47"/>
      <c r="P30" s="47"/>
      <c r="Q30" s="47"/>
      <c r="R30" s="47"/>
      <c r="S30" s="47"/>
      <c r="T30" s="47"/>
      <c r="U30" s="47"/>
      <c r="V30" s="47">
        <v>2</v>
      </c>
      <c r="W30" s="48">
        <v>5</v>
      </c>
      <c r="X30" s="61">
        <f t="shared" si="3"/>
        <v>2</v>
      </c>
      <c r="Y30" s="52">
        <f t="shared" si="4"/>
        <v>5</v>
      </c>
      <c r="Z30">
        <f t="shared" si="5"/>
        <v>7</v>
      </c>
    </row>
    <row r="31" spans="1:26">
      <c r="A31" s="51" t="s">
        <v>13</v>
      </c>
      <c r="B31" s="113" t="s">
        <v>611</v>
      </c>
      <c r="C31" s="47" t="s">
        <v>159</v>
      </c>
      <c r="D31" s="47" t="s">
        <v>174</v>
      </c>
      <c r="E31" s="52" t="s">
        <v>175</v>
      </c>
      <c r="F31" s="56"/>
      <c r="G31" s="47"/>
      <c r="H31" s="47"/>
      <c r="I31" s="47"/>
      <c r="J31" s="47"/>
      <c r="K31" s="47"/>
      <c r="L31" s="47"/>
      <c r="M31" s="47"/>
      <c r="N31" s="47"/>
      <c r="O31" s="47"/>
      <c r="P31" s="47"/>
      <c r="Q31" s="47"/>
      <c r="R31" s="47"/>
      <c r="S31" s="47">
        <v>1</v>
      </c>
      <c r="T31" s="47"/>
      <c r="U31" s="47"/>
      <c r="V31" s="47">
        <v>1</v>
      </c>
      <c r="W31" s="48">
        <v>5</v>
      </c>
      <c r="X31" s="61">
        <f t="shared" si="3"/>
        <v>1</v>
      </c>
      <c r="Y31" s="52">
        <f t="shared" si="4"/>
        <v>6</v>
      </c>
      <c r="Z31">
        <f t="shared" si="5"/>
        <v>7</v>
      </c>
    </row>
    <row r="32" spans="1:26">
      <c r="A32" s="51" t="s">
        <v>13</v>
      </c>
      <c r="B32" s="58">
        <v>110101</v>
      </c>
      <c r="C32" s="47" t="s">
        <v>159</v>
      </c>
      <c r="D32" s="47" t="s">
        <v>176</v>
      </c>
      <c r="E32" s="52" t="s">
        <v>177</v>
      </c>
      <c r="F32" s="56">
        <v>1</v>
      </c>
      <c r="G32" s="47"/>
      <c r="H32" s="47"/>
      <c r="I32" s="47"/>
      <c r="J32" s="47"/>
      <c r="K32" s="47"/>
      <c r="L32" s="47"/>
      <c r="M32" s="47"/>
      <c r="N32" s="47">
        <v>2</v>
      </c>
      <c r="O32" s="47">
        <v>2</v>
      </c>
      <c r="P32" s="47"/>
      <c r="Q32" s="47">
        <v>1</v>
      </c>
      <c r="R32" s="47">
        <v>3</v>
      </c>
      <c r="S32" s="47"/>
      <c r="T32" s="47"/>
      <c r="U32" s="47"/>
      <c r="V32" s="47">
        <v>6</v>
      </c>
      <c r="W32" s="48">
        <v>3</v>
      </c>
      <c r="X32" s="61">
        <f t="shared" si="3"/>
        <v>12</v>
      </c>
      <c r="Y32" s="52">
        <f t="shared" si="4"/>
        <v>6</v>
      </c>
      <c r="Z32">
        <f t="shared" si="5"/>
        <v>18</v>
      </c>
    </row>
    <row r="33" spans="1:26">
      <c r="A33" s="51" t="s">
        <v>13</v>
      </c>
      <c r="B33" s="58">
        <v>110101</v>
      </c>
      <c r="C33" s="47" t="s">
        <v>159</v>
      </c>
      <c r="D33" s="47" t="s">
        <v>178</v>
      </c>
      <c r="E33" s="52" t="s">
        <v>179</v>
      </c>
      <c r="F33" s="56">
        <v>1</v>
      </c>
      <c r="G33" s="47"/>
      <c r="H33" s="47"/>
      <c r="I33" s="47"/>
      <c r="J33" s="47"/>
      <c r="K33" s="47"/>
      <c r="L33" s="47"/>
      <c r="M33" s="47"/>
      <c r="N33" s="47">
        <v>1</v>
      </c>
      <c r="O33" s="47"/>
      <c r="P33" s="47"/>
      <c r="Q33" s="47"/>
      <c r="R33" s="47">
        <v>3</v>
      </c>
      <c r="S33" s="47"/>
      <c r="T33" s="47"/>
      <c r="U33" s="47"/>
      <c r="V33" s="47">
        <v>8</v>
      </c>
      <c r="W33" s="48"/>
      <c r="X33" s="61">
        <f t="shared" si="3"/>
        <v>13</v>
      </c>
      <c r="Y33" s="52">
        <f t="shared" si="4"/>
        <v>0</v>
      </c>
      <c r="Z33">
        <f t="shared" si="5"/>
        <v>13</v>
      </c>
    </row>
    <row r="34" spans="1:26">
      <c r="A34" s="51" t="s">
        <v>13</v>
      </c>
      <c r="B34" s="58">
        <v>131202</v>
      </c>
      <c r="C34" s="47" t="s">
        <v>180</v>
      </c>
      <c r="D34" s="47" t="s">
        <v>181</v>
      </c>
      <c r="E34" s="52" t="s">
        <v>182</v>
      </c>
      <c r="F34" s="56"/>
      <c r="G34" s="47"/>
      <c r="H34" s="47"/>
      <c r="I34" s="47"/>
      <c r="J34" s="47"/>
      <c r="K34" s="47"/>
      <c r="L34" s="47"/>
      <c r="M34" s="47"/>
      <c r="N34" s="47"/>
      <c r="O34" s="47"/>
      <c r="P34" s="47"/>
      <c r="Q34" s="47"/>
      <c r="R34" s="47"/>
      <c r="S34" s="47">
        <v>1</v>
      </c>
      <c r="T34" s="47"/>
      <c r="U34" s="47"/>
      <c r="V34" s="47">
        <v>1</v>
      </c>
      <c r="W34" s="48">
        <v>5</v>
      </c>
      <c r="X34" s="61">
        <f t="shared" si="3"/>
        <v>1</v>
      </c>
      <c r="Y34" s="52">
        <f t="shared" si="4"/>
        <v>6</v>
      </c>
      <c r="Z34">
        <f t="shared" si="5"/>
        <v>7</v>
      </c>
    </row>
    <row r="35" spans="1:26">
      <c r="A35" s="51" t="s">
        <v>13</v>
      </c>
      <c r="B35" s="58">
        <v>131205</v>
      </c>
      <c r="C35" s="47" t="s">
        <v>180</v>
      </c>
      <c r="D35" s="47" t="s">
        <v>185</v>
      </c>
      <c r="E35" s="52" t="s">
        <v>186</v>
      </c>
      <c r="F35" s="56"/>
      <c r="G35" s="47"/>
      <c r="H35" s="47"/>
      <c r="I35" s="47"/>
      <c r="J35" s="47"/>
      <c r="K35" s="47"/>
      <c r="L35" s="47"/>
      <c r="M35" s="47"/>
      <c r="N35" s="47">
        <v>1</v>
      </c>
      <c r="O35" s="47"/>
      <c r="P35" s="47"/>
      <c r="Q35" s="47"/>
      <c r="R35" s="47"/>
      <c r="S35" s="47"/>
      <c r="T35" s="47"/>
      <c r="U35" s="47"/>
      <c r="V35" s="47">
        <v>5</v>
      </c>
      <c r="W35" s="48">
        <v>2</v>
      </c>
      <c r="X35" s="61">
        <f t="shared" si="3"/>
        <v>6</v>
      </c>
      <c r="Y35" s="52">
        <f t="shared" si="4"/>
        <v>2</v>
      </c>
      <c r="Z35">
        <f t="shared" si="5"/>
        <v>8</v>
      </c>
    </row>
    <row r="36" spans="1:26">
      <c r="A36" s="51" t="s">
        <v>13</v>
      </c>
      <c r="B36" s="58">
        <v>140501</v>
      </c>
      <c r="C36" s="47" t="s">
        <v>126</v>
      </c>
      <c r="D36" s="47" t="s">
        <v>191</v>
      </c>
      <c r="E36" s="52" t="s">
        <v>192</v>
      </c>
      <c r="F36" s="56"/>
      <c r="G36" s="47"/>
      <c r="H36" s="47"/>
      <c r="I36" s="47"/>
      <c r="J36" s="47">
        <v>2</v>
      </c>
      <c r="K36" s="47"/>
      <c r="L36" s="47"/>
      <c r="M36" s="47">
        <v>1</v>
      </c>
      <c r="N36" s="47"/>
      <c r="O36" s="47"/>
      <c r="P36" s="47"/>
      <c r="Q36" s="47"/>
      <c r="R36" s="47">
        <v>1</v>
      </c>
      <c r="S36" s="47"/>
      <c r="T36" s="47"/>
      <c r="U36" s="47"/>
      <c r="V36" s="47">
        <v>4</v>
      </c>
      <c r="W36" s="48"/>
      <c r="X36" s="61">
        <f t="shared" si="3"/>
        <v>7</v>
      </c>
      <c r="Y36" s="52">
        <f t="shared" si="4"/>
        <v>1</v>
      </c>
      <c r="Z36">
        <f t="shared" si="5"/>
        <v>8</v>
      </c>
    </row>
    <row r="37" spans="1:26">
      <c r="A37" s="51" t="s">
        <v>13</v>
      </c>
      <c r="B37" s="16">
        <v>140701</v>
      </c>
      <c r="C37" s="47" t="s">
        <v>126</v>
      </c>
      <c r="D37" s="47" t="s">
        <v>193</v>
      </c>
      <c r="E37" s="52" t="s">
        <v>194</v>
      </c>
      <c r="F37" s="56"/>
      <c r="G37" s="47"/>
      <c r="H37" s="47"/>
      <c r="I37" s="47"/>
      <c r="J37" s="47"/>
      <c r="K37" s="47"/>
      <c r="L37" s="47">
        <v>1</v>
      </c>
      <c r="M37" s="47"/>
      <c r="N37" s="47"/>
      <c r="O37" s="47"/>
      <c r="P37" s="47"/>
      <c r="Q37" s="47"/>
      <c r="R37" s="47"/>
      <c r="S37" s="47"/>
      <c r="T37" s="47"/>
      <c r="U37" s="47"/>
      <c r="V37" s="47">
        <v>4</v>
      </c>
      <c r="W37" s="48">
        <v>3</v>
      </c>
      <c r="X37" s="61">
        <f t="shared" si="3"/>
        <v>5</v>
      </c>
      <c r="Y37" s="52">
        <f t="shared" si="4"/>
        <v>3</v>
      </c>
      <c r="Z37">
        <f t="shared" si="5"/>
        <v>8</v>
      </c>
    </row>
    <row r="38" spans="1:26">
      <c r="A38" s="51" t="s">
        <v>13</v>
      </c>
      <c r="B38" s="16">
        <v>140801</v>
      </c>
      <c r="C38" s="47" t="s">
        <v>126</v>
      </c>
      <c r="D38" s="47" t="s">
        <v>195</v>
      </c>
      <c r="E38" s="52" t="s">
        <v>196</v>
      </c>
      <c r="F38" s="56"/>
      <c r="G38" s="47"/>
      <c r="H38" s="47"/>
      <c r="I38" s="47"/>
      <c r="J38" s="47"/>
      <c r="K38" s="47"/>
      <c r="L38" s="47">
        <v>1</v>
      </c>
      <c r="M38" s="47"/>
      <c r="N38" s="47">
        <v>4</v>
      </c>
      <c r="O38" s="47"/>
      <c r="P38" s="47"/>
      <c r="Q38" s="47"/>
      <c r="R38" s="47"/>
      <c r="S38" s="47"/>
      <c r="T38" s="47"/>
      <c r="U38" s="47"/>
      <c r="V38" s="47">
        <v>1</v>
      </c>
      <c r="W38" s="48">
        <v>2</v>
      </c>
      <c r="X38" s="61">
        <f t="shared" si="3"/>
        <v>6</v>
      </c>
      <c r="Y38" s="52">
        <f t="shared" si="4"/>
        <v>2</v>
      </c>
      <c r="Z38">
        <f t="shared" si="5"/>
        <v>8</v>
      </c>
    </row>
    <row r="39" spans="1:26">
      <c r="A39" s="51" t="s">
        <v>13</v>
      </c>
      <c r="B39" s="16">
        <v>140901</v>
      </c>
      <c r="C39" s="47" t="s">
        <v>126</v>
      </c>
      <c r="D39" s="47" t="s">
        <v>197</v>
      </c>
      <c r="E39" s="52" t="s">
        <v>198</v>
      </c>
      <c r="F39" s="56"/>
      <c r="G39" s="47"/>
      <c r="H39" s="47"/>
      <c r="I39" s="47"/>
      <c r="J39" s="47"/>
      <c r="K39" s="47"/>
      <c r="L39" s="47"/>
      <c r="M39" s="47"/>
      <c r="N39" s="47">
        <v>2</v>
      </c>
      <c r="O39" s="47">
        <v>1</v>
      </c>
      <c r="P39" s="47"/>
      <c r="Q39" s="47"/>
      <c r="R39" s="47"/>
      <c r="S39" s="47"/>
      <c r="T39" s="47"/>
      <c r="U39" s="47"/>
      <c r="V39" s="47">
        <v>7</v>
      </c>
      <c r="W39" s="48"/>
      <c r="X39" s="61">
        <f t="shared" si="3"/>
        <v>9</v>
      </c>
      <c r="Y39" s="52">
        <f t="shared" si="4"/>
        <v>1</v>
      </c>
      <c r="Z39">
        <f t="shared" si="5"/>
        <v>10</v>
      </c>
    </row>
    <row r="40" spans="1:26">
      <c r="A40" s="51" t="s">
        <v>13</v>
      </c>
      <c r="B40" s="16">
        <v>141001</v>
      </c>
      <c r="C40" s="47" t="s">
        <v>126</v>
      </c>
      <c r="D40" s="47" t="s">
        <v>199</v>
      </c>
      <c r="E40" s="52" t="s">
        <v>200</v>
      </c>
      <c r="F40" s="56"/>
      <c r="G40" s="47"/>
      <c r="H40" s="47"/>
      <c r="I40" s="47"/>
      <c r="J40" s="47">
        <v>1</v>
      </c>
      <c r="K40" s="47"/>
      <c r="L40" s="47">
        <v>1</v>
      </c>
      <c r="M40" s="47"/>
      <c r="N40" s="47"/>
      <c r="O40" s="47"/>
      <c r="P40" s="47"/>
      <c r="Q40" s="47"/>
      <c r="R40" s="47">
        <v>3</v>
      </c>
      <c r="S40" s="47"/>
      <c r="T40" s="47"/>
      <c r="U40" s="47"/>
      <c r="V40" s="47">
        <v>10</v>
      </c>
      <c r="W40" s="48">
        <v>1</v>
      </c>
      <c r="X40" s="61">
        <f t="shared" si="3"/>
        <v>15</v>
      </c>
      <c r="Y40" s="52">
        <f t="shared" si="4"/>
        <v>1</v>
      </c>
      <c r="Z40">
        <f t="shared" si="5"/>
        <v>16</v>
      </c>
    </row>
    <row r="41" spans="1:26">
      <c r="A41" s="51" t="s">
        <v>13</v>
      </c>
      <c r="B41" s="16">
        <v>141901</v>
      </c>
      <c r="C41" s="47" t="s">
        <v>126</v>
      </c>
      <c r="D41" s="47" t="s">
        <v>201</v>
      </c>
      <c r="E41" s="52" t="s">
        <v>202</v>
      </c>
      <c r="F41" s="56"/>
      <c r="G41" s="47">
        <v>1</v>
      </c>
      <c r="H41" s="47"/>
      <c r="I41" s="47"/>
      <c r="J41" s="47"/>
      <c r="K41" s="47"/>
      <c r="L41" s="47">
        <v>1</v>
      </c>
      <c r="M41" s="47"/>
      <c r="N41" s="47">
        <v>1</v>
      </c>
      <c r="O41" s="47"/>
      <c r="P41" s="47"/>
      <c r="Q41" s="47"/>
      <c r="R41" s="47">
        <v>1</v>
      </c>
      <c r="S41" s="47"/>
      <c r="T41" s="47"/>
      <c r="U41" s="47"/>
      <c r="V41" s="47">
        <v>6</v>
      </c>
      <c r="W41" s="48"/>
      <c r="X41" s="61">
        <f t="shared" si="3"/>
        <v>9</v>
      </c>
      <c r="Y41" s="52">
        <f t="shared" si="4"/>
        <v>1</v>
      </c>
      <c r="Z41">
        <f t="shared" si="5"/>
        <v>10</v>
      </c>
    </row>
    <row r="42" spans="1:26">
      <c r="A42" s="51" t="s">
        <v>13</v>
      </c>
      <c r="B42" s="16">
        <v>142401</v>
      </c>
      <c r="C42" s="47" t="s">
        <v>126</v>
      </c>
      <c r="D42" s="47" t="s">
        <v>203</v>
      </c>
      <c r="E42" s="52" t="s">
        <v>204</v>
      </c>
      <c r="F42" s="56"/>
      <c r="G42" s="47"/>
      <c r="H42" s="47"/>
      <c r="I42" s="47"/>
      <c r="J42" s="47">
        <v>1</v>
      </c>
      <c r="K42" s="47"/>
      <c r="L42" s="47"/>
      <c r="M42" s="47"/>
      <c r="N42" s="47"/>
      <c r="O42" s="47"/>
      <c r="P42" s="47"/>
      <c r="Q42" s="47"/>
      <c r="R42" s="47"/>
      <c r="S42" s="47"/>
      <c r="T42" s="47"/>
      <c r="U42" s="47"/>
      <c r="V42" s="47">
        <v>3</v>
      </c>
      <c r="W42" s="48"/>
      <c r="X42" s="61">
        <f t="shared" si="3"/>
        <v>4</v>
      </c>
      <c r="Y42" s="52">
        <f t="shared" si="4"/>
        <v>0</v>
      </c>
      <c r="Z42">
        <f t="shared" si="5"/>
        <v>4</v>
      </c>
    </row>
    <row r="43" spans="1:26">
      <c r="A43" s="51" t="s">
        <v>13</v>
      </c>
      <c r="B43" s="16">
        <v>143501</v>
      </c>
      <c r="C43" s="47" t="s">
        <v>126</v>
      </c>
      <c r="D43" s="47" t="s">
        <v>205</v>
      </c>
      <c r="E43" s="52" t="s">
        <v>206</v>
      </c>
      <c r="F43" s="56"/>
      <c r="G43" s="47"/>
      <c r="H43" s="47"/>
      <c r="I43" s="47"/>
      <c r="J43" s="47"/>
      <c r="K43" s="47"/>
      <c r="L43" s="47"/>
      <c r="M43" s="47"/>
      <c r="N43" s="47"/>
      <c r="O43" s="47"/>
      <c r="P43" s="47"/>
      <c r="Q43" s="47"/>
      <c r="R43" s="47"/>
      <c r="S43" s="47"/>
      <c r="T43" s="47"/>
      <c r="U43" s="47"/>
      <c r="V43" s="47">
        <v>1</v>
      </c>
      <c r="W43" s="48"/>
      <c r="X43" s="61">
        <f t="shared" si="3"/>
        <v>1</v>
      </c>
      <c r="Y43" s="52">
        <f t="shared" si="4"/>
        <v>0</v>
      </c>
      <c r="Z43">
        <f t="shared" si="5"/>
        <v>1</v>
      </c>
    </row>
    <row r="44" spans="1:26">
      <c r="A44" s="51" t="s">
        <v>13</v>
      </c>
      <c r="B44" s="16">
        <v>160301</v>
      </c>
      <c r="C44" s="47" t="s">
        <v>159</v>
      </c>
      <c r="D44" s="47" t="s">
        <v>207</v>
      </c>
      <c r="E44" s="52" t="s">
        <v>208</v>
      </c>
      <c r="F44" s="56"/>
      <c r="G44" s="47"/>
      <c r="H44" s="47"/>
      <c r="I44" s="47"/>
      <c r="J44" s="47">
        <v>1</v>
      </c>
      <c r="K44" s="47"/>
      <c r="L44" s="47"/>
      <c r="M44" s="47"/>
      <c r="N44" s="47"/>
      <c r="O44" s="47"/>
      <c r="P44" s="47"/>
      <c r="Q44" s="47"/>
      <c r="R44" s="47"/>
      <c r="S44" s="47"/>
      <c r="T44" s="47"/>
      <c r="U44" s="47"/>
      <c r="V44" s="47">
        <v>1</v>
      </c>
      <c r="W44" s="48">
        <v>1</v>
      </c>
      <c r="X44" s="61">
        <f t="shared" si="3"/>
        <v>2</v>
      </c>
      <c r="Y44" s="52">
        <f t="shared" si="4"/>
        <v>1</v>
      </c>
      <c r="Z44">
        <f t="shared" si="5"/>
        <v>3</v>
      </c>
    </row>
    <row r="45" spans="1:26">
      <c r="A45" s="51" t="s">
        <v>13</v>
      </c>
      <c r="B45" s="16">
        <v>160501</v>
      </c>
      <c r="C45" s="47" t="s">
        <v>159</v>
      </c>
      <c r="D45" s="47" t="s">
        <v>209</v>
      </c>
      <c r="E45" s="52" t="s">
        <v>210</v>
      </c>
      <c r="F45" s="56"/>
      <c r="G45" s="47">
        <v>1</v>
      </c>
      <c r="H45" s="47"/>
      <c r="I45" s="47"/>
      <c r="J45" s="47"/>
      <c r="K45" s="47"/>
      <c r="L45" s="47"/>
      <c r="M45" s="47"/>
      <c r="N45" s="47"/>
      <c r="O45" s="47"/>
      <c r="P45" s="47"/>
      <c r="Q45" s="47"/>
      <c r="R45" s="47"/>
      <c r="S45" s="47"/>
      <c r="T45" s="47"/>
      <c r="U45" s="47"/>
      <c r="V45" s="47">
        <v>2</v>
      </c>
      <c r="W45" s="48">
        <v>1</v>
      </c>
      <c r="X45" s="61">
        <f t="shared" si="3"/>
        <v>2</v>
      </c>
      <c r="Y45" s="52">
        <f t="shared" si="4"/>
        <v>2</v>
      </c>
      <c r="Z45">
        <f t="shared" si="5"/>
        <v>4</v>
      </c>
    </row>
    <row r="46" spans="1:26">
      <c r="A46" s="51" t="s">
        <v>13</v>
      </c>
      <c r="B46" s="16">
        <v>160901</v>
      </c>
      <c r="C46" s="47" t="s">
        <v>159</v>
      </c>
      <c r="D46" s="47" t="s">
        <v>211</v>
      </c>
      <c r="E46" s="52" t="s">
        <v>212</v>
      </c>
      <c r="F46" s="56"/>
      <c r="G46" s="47"/>
      <c r="H46" s="47"/>
      <c r="I46" s="47"/>
      <c r="J46" s="47"/>
      <c r="K46" s="47"/>
      <c r="L46" s="47"/>
      <c r="M46" s="47"/>
      <c r="N46" s="47">
        <v>1</v>
      </c>
      <c r="O46" s="47"/>
      <c r="P46" s="47"/>
      <c r="Q46" s="47"/>
      <c r="R46" s="47"/>
      <c r="S46" s="47"/>
      <c r="T46" s="47"/>
      <c r="U46" s="47"/>
      <c r="V46" s="47">
        <v>1</v>
      </c>
      <c r="W46" s="48">
        <v>1</v>
      </c>
      <c r="X46" s="61">
        <f t="shared" si="3"/>
        <v>2</v>
      </c>
      <c r="Y46" s="52">
        <f t="shared" si="4"/>
        <v>1</v>
      </c>
      <c r="Z46">
        <f t="shared" si="5"/>
        <v>3</v>
      </c>
    </row>
    <row r="47" spans="1:26">
      <c r="A47" s="51" t="s">
        <v>13</v>
      </c>
      <c r="B47" s="16">
        <v>160902</v>
      </c>
      <c r="C47" s="47" t="s">
        <v>159</v>
      </c>
      <c r="D47" s="47" t="s">
        <v>213</v>
      </c>
      <c r="E47" s="52" t="s">
        <v>214</v>
      </c>
      <c r="F47" s="56"/>
      <c r="G47" s="47">
        <v>1</v>
      </c>
      <c r="H47" s="47"/>
      <c r="I47" s="47"/>
      <c r="J47" s="47"/>
      <c r="K47" s="47"/>
      <c r="L47" s="47"/>
      <c r="M47" s="47"/>
      <c r="N47" s="47"/>
      <c r="O47" s="47"/>
      <c r="P47" s="47"/>
      <c r="Q47" s="47"/>
      <c r="R47" s="47"/>
      <c r="S47" s="47">
        <v>1</v>
      </c>
      <c r="T47" s="47"/>
      <c r="U47" s="47"/>
      <c r="V47" s="47"/>
      <c r="W47" s="48"/>
      <c r="X47" s="61">
        <f t="shared" si="3"/>
        <v>0</v>
      </c>
      <c r="Y47" s="52">
        <f t="shared" si="4"/>
        <v>2</v>
      </c>
      <c r="Z47">
        <f t="shared" si="5"/>
        <v>2</v>
      </c>
    </row>
    <row r="48" spans="1:26">
      <c r="A48" s="51" t="s">
        <v>13</v>
      </c>
      <c r="B48" s="16">
        <v>160905</v>
      </c>
      <c r="C48" s="47" t="s">
        <v>159</v>
      </c>
      <c r="D48" s="47" t="s">
        <v>215</v>
      </c>
      <c r="E48" s="52" t="s">
        <v>216</v>
      </c>
      <c r="F48" s="56"/>
      <c r="G48" s="47"/>
      <c r="H48" s="47"/>
      <c r="I48" s="47"/>
      <c r="J48" s="47"/>
      <c r="K48" s="47"/>
      <c r="L48" s="47"/>
      <c r="M48" s="47"/>
      <c r="N48" s="47">
        <v>3</v>
      </c>
      <c r="O48" s="47">
        <v>4</v>
      </c>
      <c r="P48" s="47"/>
      <c r="Q48" s="47"/>
      <c r="R48" s="47"/>
      <c r="S48" s="47"/>
      <c r="T48" s="47"/>
      <c r="U48" s="47"/>
      <c r="V48" s="47"/>
      <c r="W48" s="48"/>
      <c r="X48" s="61">
        <f t="shared" si="3"/>
        <v>3</v>
      </c>
      <c r="Y48" s="52">
        <f t="shared" si="4"/>
        <v>4</v>
      </c>
      <c r="Z48">
        <f t="shared" si="5"/>
        <v>7</v>
      </c>
    </row>
    <row r="49" spans="1:26">
      <c r="A49" s="51" t="s">
        <v>13</v>
      </c>
      <c r="B49" s="16">
        <v>161200</v>
      </c>
      <c r="C49" s="47" t="s">
        <v>159</v>
      </c>
      <c r="D49" s="47" t="s">
        <v>217</v>
      </c>
      <c r="E49" s="52" t="s">
        <v>218</v>
      </c>
      <c r="F49" s="56"/>
      <c r="G49" s="47"/>
      <c r="H49" s="47"/>
      <c r="I49" s="47"/>
      <c r="J49" s="47"/>
      <c r="K49" s="47"/>
      <c r="L49" s="47"/>
      <c r="M49" s="47"/>
      <c r="N49" s="47"/>
      <c r="O49" s="47"/>
      <c r="P49" s="47"/>
      <c r="Q49" s="47"/>
      <c r="R49" s="47"/>
      <c r="S49" s="47"/>
      <c r="T49" s="47"/>
      <c r="U49" s="47"/>
      <c r="V49" s="47">
        <v>2</v>
      </c>
      <c r="W49" s="48">
        <v>1</v>
      </c>
      <c r="X49" s="61">
        <f t="shared" si="3"/>
        <v>2</v>
      </c>
      <c r="Y49" s="52">
        <f t="shared" si="4"/>
        <v>1</v>
      </c>
      <c r="Z49">
        <f t="shared" si="5"/>
        <v>3</v>
      </c>
    </row>
    <row r="50" spans="1:26">
      <c r="A50" s="51" t="s">
        <v>13</v>
      </c>
      <c r="B50" s="16">
        <v>190701</v>
      </c>
      <c r="C50" s="47" t="s">
        <v>180</v>
      </c>
      <c r="D50" s="47" t="s">
        <v>219</v>
      </c>
      <c r="E50" s="52" t="s">
        <v>651</v>
      </c>
      <c r="F50" s="56"/>
      <c r="G50" s="47">
        <v>2</v>
      </c>
      <c r="H50" s="47"/>
      <c r="I50" s="47"/>
      <c r="J50" s="47"/>
      <c r="K50" s="47"/>
      <c r="L50" s="47">
        <v>1</v>
      </c>
      <c r="M50" s="47">
        <v>9</v>
      </c>
      <c r="N50" s="47">
        <v>3</v>
      </c>
      <c r="O50" s="47">
        <v>16</v>
      </c>
      <c r="P50" s="47"/>
      <c r="Q50" s="47"/>
      <c r="R50" s="47">
        <v>1</v>
      </c>
      <c r="S50" s="47">
        <v>11</v>
      </c>
      <c r="T50" s="47"/>
      <c r="U50" s="47"/>
      <c r="V50" s="47">
        <v>2</v>
      </c>
      <c r="W50" s="48">
        <v>42</v>
      </c>
      <c r="X50" s="61">
        <f t="shared" ref="X50:X82" si="6">F50+H50+J50+L50+N50+P50+R50+T50+V50</f>
        <v>7</v>
      </c>
      <c r="Y50" s="52">
        <f t="shared" si="4"/>
        <v>80</v>
      </c>
      <c r="Z50">
        <f t="shared" si="5"/>
        <v>87</v>
      </c>
    </row>
    <row r="51" spans="1:26">
      <c r="A51" s="51" t="s">
        <v>13</v>
      </c>
      <c r="B51" s="16">
        <v>190901</v>
      </c>
      <c r="C51" s="47" t="s">
        <v>180</v>
      </c>
      <c r="D51" s="47" t="s">
        <v>221</v>
      </c>
      <c r="E51" s="52" t="s">
        <v>653</v>
      </c>
      <c r="F51" s="56"/>
      <c r="G51" s="47"/>
      <c r="H51" s="47"/>
      <c r="I51" s="47"/>
      <c r="J51" s="47"/>
      <c r="K51" s="47"/>
      <c r="L51" s="47"/>
      <c r="M51" s="47"/>
      <c r="N51" s="47"/>
      <c r="O51" s="47">
        <v>1</v>
      </c>
      <c r="P51" s="47"/>
      <c r="Q51" s="47"/>
      <c r="R51" s="47"/>
      <c r="S51" s="47">
        <v>1</v>
      </c>
      <c r="T51" s="47"/>
      <c r="U51" s="47"/>
      <c r="V51" s="47">
        <v>2</v>
      </c>
      <c r="W51" s="48">
        <v>11</v>
      </c>
      <c r="X51" s="61">
        <f t="shared" si="6"/>
        <v>2</v>
      </c>
      <c r="Y51" s="52">
        <f t="shared" si="4"/>
        <v>13</v>
      </c>
      <c r="Z51">
        <f t="shared" si="5"/>
        <v>15</v>
      </c>
    </row>
    <row r="52" spans="1:26">
      <c r="A52" s="51" t="s">
        <v>13</v>
      </c>
      <c r="B52" s="16">
        <v>190901</v>
      </c>
      <c r="C52" s="47" t="s">
        <v>180</v>
      </c>
      <c r="D52" s="47" t="s">
        <v>223</v>
      </c>
      <c r="E52" s="52" t="s">
        <v>224</v>
      </c>
      <c r="F52" s="56"/>
      <c r="G52" s="47"/>
      <c r="H52" s="47"/>
      <c r="I52" s="47"/>
      <c r="J52" s="47"/>
      <c r="K52" s="47"/>
      <c r="L52" s="47"/>
      <c r="M52" s="47"/>
      <c r="N52" s="47"/>
      <c r="O52" s="47"/>
      <c r="P52" s="47"/>
      <c r="Q52" s="47"/>
      <c r="R52" s="47"/>
      <c r="S52" s="47"/>
      <c r="T52" s="47"/>
      <c r="U52" s="47"/>
      <c r="V52" s="47">
        <v>1</v>
      </c>
      <c r="W52" s="48"/>
      <c r="X52" s="61">
        <f t="shared" si="6"/>
        <v>1</v>
      </c>
      <c r="Y52" s="52">
        <f t="shared" si="4"/>
        <v>0</v>
      </c>
      <c r="Z52">
        <f t="shared" si="5"/>
        <v>1</v>
      </c>
    </row>
    <row r="53" spans="1:26">
      <c r="A53" s="51" t="s">
        <v>13</v>
      </c>
      <c r="B53" s="16">
        <v>230101</v>
      </c>
      <c r="C53" s="47" t="s">
        <v>159</v>
      </c>
      <c r="D53" s="47" t="s">
        <v>225</v>
      </c>
      <c r="E53" s="52" t="s">
        <v>226</v>
      </c>
      <c r="F53" s="56">
        <v>1</v>
      </c>
      <c r="G53" s="47"/>
      <c r="H53" s="47"/>
      <c r="I53" s="47"/>
      <c r="J53" s="47"/>
      <c r="K53" s="47">
        <v>2</v>
      </c>
      <c r="L53" s="47"/>
      <c r="M53" s="47"/>
      <c r="N53" s="47"/>
      <c r="O53" s="47">
        <v>1</v>
      </c>
      <c r="P53" s="47"/>
      <c r="Q53" s="47"/>
      <c r="R53" s="47">
        <v>2</v>
      </c>
      <c r="S53" s="47">
        <v>4</v>
      </c>
      <c r="T53" s="47"/>
      <c r="U53" s="47"/>
      <c r="V53" s="47">
        <v>9</v>
      </c>
      <c r="W53" s="48">
        <v>12</v>
      </c>
      <c r="X53" s="61">
        <f t="shared" si="6"/>
        <v>12</v>
      </c>
      <c r="Y53" s="52">
        <f t="shared" si="4"/>
        <v>19</v>
      </c>
      <c r="Z53">
        <f t="shared" si="5"/>
        <v>31</v>
      </c>
    </row>
    <row r="54" spans="1:26">
      <c r="A54" s="51" t="s">
        <v>13</v>
      </c>
      <c r="B54" s="16">
        <v>231304</v>
      </c>
      <c r="C54" s="47" t="s">
        <v>159</v>
      </c>
      <c r="D54" s="47" t="s">
        <v>227</v>
      </c>
      <c r="E54" s="52" t="s">
        <v>228</v>
      </c>
      <c r="F54" s="56"/>
      <c r="G54" s="47"/>
      <c r="H54" s="47"/>
      <c r="I54" s="47"/>
      <c r="J54" s="47"/>
      <c r="K54" s="47"/>
      <c r="L54" s="47"/>
      <c r="M54" s="47"/>
      <c r="N54" s="47"/>
      <c r="O54" s="47"/>
      <c r="P54" s="47"/>
      <c r="Q54" s="47"/>
      <c r="R54" s="47"/>
      <c r="S54" s="47"/>
      <c r="T54" s="47"/>
      <c r="U54" s="47"/>
      <c r="V54" s="47">
        <v>1</v>
      </c>
      <c r="W54" s="48">
        <v>4</v>
      </c>
      <c r="X54" s="61">
        <f t="shared" si="6"/>
        <v>1</v>
      </c>
      <c r="Y54" s="52">
        <f t="shared" si="4"/>
        <v>4</v>
      </c>
      <c r="Z54">
        <f t="shared" si="5"/>
        <v>5</v>
      </c>
    </row>
    <row r="55" spans="1:26">
      <c r="A55" s="51" t="s">
        <v>13</v>
      </c>
      <c r="B55" s="16">
        <v>240199</v>
      </c>
      <c r="C55" s="47" t="s">
        <v>169</v>
      </c>
      <c r="D55" s="47" t="s">
        <v>229</v>
      </c>
      <c r="E55" s="52" t="s">
        <v>230</v>
      </c>
      <c r="F55" s="56"/>
      <c r="G55" s="47"/>
      <c r="H55" s="47"/>
      <c r="I55" s="47"/>
      <c r="J55" s="47"/>
      <c r="K55" s="47"/>
      <c r="L55" s="47"/>
      <c r="M55" s="47"/>
      <c r="N55" s="47"/>
      <c r="O55" s="47"/>
      <c r="P55" s="47"/>
      <c r="Q55" s="47"/>
      <c r="R55" s="47"/>
      <c r="S55" s="47"/>
      <c r="T55" s="47"/>
      <c r="U55" s="47"/>
      <c r="V55" s="47">
        <v>2</v>
      </c>
      <c r="W55" s="48"/>
      <c r="X55" s="61">
        <f t="shared" si="6"/>
        <v>2</v>
      </c>
      <c r="Y55" s="52">
        <f t="shared" si="4"/>
        <v>0</v>
      </c>
      <c r="Z55">
        <f t="shared" si="5"/>
        <v>2</v>
      </c>
    </row>
    <row r="56" spans="1:26">
      <c r="A56" s="51" t="s">
        <v>13</v>
      </c>
      <c r="B56" s="16">
        <v>240199</v>
      </c>
      <c r="C56" s="47" t="s">
        <v>169</v>
      </c>
      <c r="D56" s="47" t="s">
        <v>231</v>
      </c>
      <c r="E56" s="52" t="s">
        <v>232</v>
      </c>
      <c r="F56" s="56"/>
      <c r="G56" s="47"/>
      <c r="H56" s="47"/>
      <c r="I56" s="47"/>
      <c r="J56" s="47"/>
      <c r="K56" s="47"/>
      <c r="L56" s="47">
        <v>2</v>
      </c>
      <c r="M56" s="47"/>
      <c r="N56" s="47">
        <v>1</v>
      </c>
      <c r="O56" s="47"/>
      <c r="P56" s="47"/>
      <c r="Q56" s="47"/>
      <c r="R56" s="47">
        <v>4</v>
      </c>
      <c r="S56" s="47">
        <v>7</v>
      </c>
      <c r="T56" s="47"/>
      <c r="U56" s="47"/>
      <c r="V56" s="47">
        <v>2</v>
      </c>
      <c r="W56" s="48">
        <v>1</v>
      </c>
      <c r="X56" s="61">
        <f t="shared" si="6"/>
        <v>9</v>
      </c>
      <c r="Y56" s="52">
        <f t="shared" si="4"/>
        <v>8</v>
      </c>
      <c r="Z56">
        <f t="shared" si="5"/>
        <v>17</v>
      </c>
    </row>
    <row r="57" spans="1:26">
      <c r="A57" s="51" t="s">
        <v>13</v>
      </c>
      <c r="B57" s="16">
        <v>260101</v>
      </c>
      <c r="C57" s="47" t="s">
        <v>144</v>
      </c>
      <c r="D57" s="47" t="s">
        <v>235</v>
      </c>
      <c r="E57" s="52" t="s">
        <v>236</v>
      </c>
      <c r="F57" s="56"/>
      <c r="G57" s="47">
        <v>1</v>
      </c>
      <c r="H57" s="47"/>
      <c r="I57" s="47"/>
      <c r="J57" s="47"/>
      <c r="K57" s="47">
        <v>1</v>
      </c>
      <c r="L57" s="47"/>
      <c r="M57" s="47">
        <v>1</v>
      </c>
      <c r="N57" s="47">
        <v>1</v>
      </c>
      <c r="O57" s="47">
        <v>2</v>
      </c>
      <c r="P57" s="47"/>
      <c r="Q57" s="47"/>
      <c r="R57" s="47"/>
      <c r="S57" s="47"/>
      <c r="T57" s="47"/>
      <c r="U57" s="47"/>
      <c r="V57" s="47">
        <v>2</v>
      </c>
      <c r="W57" s="48">
        <v>7</v>
      </c>
      <c r="X57" s="61">
        <f t="shared" si="6"/>
        <v>3</v>
      </c>
      <c r="Y57" s="52">
        <f t="shared" si="4"/>
        <v>12</v>
      </c>
      <c r="Z57">
        <f t="shared" si="5"/>
        <v>15</v>
      </c>
    </row>
    <row r="58" spans="1:26">
      <c r="A58" s="51" t="s">
        <v>13</v>
      </c>
      <c r="B58" s="16">
        <v>260101</v>
      </c>
      <c r="C58" s="47" t="s">
        <v>144</v>
      </c>
      <c r="D58" s="47" t="s">
        <v>237</v>
      </c>
      <c r="E58" s="52" t="s">
        <v>234</v>
      </c>
      <c r="F58" s="56"/>
      <c r="G58" s="47">
        <v>1</v>
      </c>
      <c r="H58" s="47"/>
      <c r="I58" s="47"/>
      <c r="J58" s="47">
        <v>1</v>
      </c>
      <c r="K58" s="47">
        <v>1</v>
      </c>
      <c r="L58" s="47"/>
      <c r="M58" s="47"/>
      <c r="N58" s="47">
        <v>1</v>
      </c>
      <c r="O58" s="47">
        <v>2</v>
      </c>
      <c r="P58" s="47"/>
      <c r="Q58" s="47">
        <v>1</v>
      </c>
      <c r="R58" s="47">
        <v>2</v>
      </c>
      <c r="S58" s="47">
        <v>1</v>
      </c>
      <c r="T58" s="47"/>
      <c r="U58" s="47"/>
      <c r="V58" s="47">
        <v>12</v>
      </c>
      <c r="W58" s="48">
        <v>8</v>
      </c>
      <c r="X58" s="61">
        <f t="shared" si="6"/>
        <v>16</v>
      </c>
      <c r="Y58" s="52">
        <f t="shared" si="4"/>
        <v>14</v>
      </c>
      <c r="Z58">
        <f t="shared" si="5"/>
        <v>30</v>
      </c>
    </row>
    <row r="59" spans="1:26">
      <c r="A59" s="51" t="s">
        <v>13</v>
      </c>
      <c r="B59" s="16">
        <v>260406</v>
      </c>
      <c r="C59" s="47" t="s">
        <v>144</v>
      </c>
      <c r="D59" s="47" t="s">
        <v>238</v>
      </c>
      <c r="E59" s="52" t="s">
        <v>239</v>
      </c>
      <c r="F59" s="56"/>
      <c r="G59" s="47"/>
      <c r="H59" s="47"/>
      <c r="I59" s="47"/>
      <c r="J59" s="47"/>
      <c r="K59" s="47">
        <v>3</v>
      </c>
      <c r="L59" s="47">
        <v>2</v>
      </c>
      <c r="M59" s="47">
        <v>2</v>
      </c>
      <c r="N59" s="47">
        <v>1</v>
      </c>
      <c r="O59" s="47">
        <v>1</v>
      </c>
      <c r="P59" s="47"/>
      <c r="Q59" s="47"/>
      <c r="R59" s="47">
        <v>2</v>
      </c>
      <c r="S59" s="47"/>
      <c r="T59" s="47"/>
      <c r="U59" s="47"/>
      <c r="V59" s="47">
        <v>2</v>
      </c>
      <c r="W59" s="48">
        <v>1</v>
      </c>
      <c r="X59" s="61">
        <f t="shared" si="6"/>
        <v>7</v>
      </c>
      <c r="Y59" s="52">
        <f t="shared" si="4"/>
        <v>7</v>
      </c>
      <c r="Z59">
        <f t="shared" si="5"/>
        <v>14</v>
      </c>
    </row>
    <row r="60" spans="1:26">
      <c r="A60" s="51" t="s">
        <v>13</v>
      </c>
      <c r="B60" s="16">
        <v>260502</v>
      </c>
      <c r="C60" s="47" t="s">
        <v>144</v>
      </c>
      <c r="D60" s="47" t="s">
        <v>240</v>
      </c>
      <c r="E60" s="52" t="s">
        <v>241</v>
      </c>
      <c r="F60" s="56"/>
      <c r="G60" s="47"/>
      <c r="H60" s="47"/>
      <c r="I60" s="47"/>
      <c r="J60" s="47"/>
      <c r="K60" s="47"/>
      <c r="L60" s="47"/>
      <c r="M60" s="47"/>
      <c r="N60" s="47"/>
      <c r="O60" s="47"/>
      <c r="P60" s="47"/>
      <c r="Q60" s="47"/>
      <c r="R60" s="47"/>
      <c r="S60" s="47">
        <v>2</v>
      </c>
      <c r="T60" s="47"/>
      <c r="U60" s="47"/>
      <c r="V60" s="47"/>
      <c r="W60" s="48">
        <v>1</v>
      </c>
      <c r="X60" s="61">
        <f t="shared" si="6"/>
        <v>0</v>
      </c>
      <c r="Y60" s="52">
        <f t="shared" si="4"/>
        <v>3</v>
      </c>
      <c r="Z60">
        <f t="shared" si="5"/>
        <v>3</v>
      </c>
    </row>
    <row r="61" spans="1:26">
      <c r="A61" s="51" t="s">
        <v>13</v>
      </c>
      <c r="B61" s="16">
        <v>261302</v>
      </c>
      <c r="C61" s="47" t="s">
        <v>144</v>
      </c>
      <c r="D61" s="47" t="s">
        <v>242</v>
      </c>
      <c r="E61" s="52" t="s">
        <v>243</v>
      </c>
      <c r="F61" s="56"/>
      <c r="G61" s="47"/>
      <c r="H61" s="47"/>
      <c r="I61" s="47"/>
      <c r="J61" s="47"/>
      <c r="K61" s="47"/>
      <c r="L61" s="47"/>
      <c r="M61" s="47"/>
      <c r="N61" s="47"/>
      <c r="O61" s="47"/>
      <c r="P61" s="47"/>
      <c r="Q61" s="47"/>
      <c r="R61" s="47"/>
      <c r="S61" s="47"/>
      <c r="T61" s="47"/>
      <c r="U61" s="47"/>
      <c r="V61" s="47">
        <v>2</v>
      </c>
      <c r="W61" s="48">
        <v>5</v>
      </c>
      <c r="X61" s="61">
        <f t="shared" si="6"/>
        <v>2</v>
      </c>
      <c r="Y61" s="52">
        <f t="shared" si="4"/>
        <v>5</v>
      </c>
      <c r="Z61">
        <f t="shared" si="5"/>
        <v>7</v>
      </c>
    </row>
    <row r="62" spans="1:26">
      <c r="A62" s="51" t="s">
        <v>13</v>
      </c>
      <c r="B62" s="16">
        <v>270101</v>
      </c>
      <c r="C62" s="47" t="s">
        <v>159</v>
      </c>
      <c r="D62" s="47" t="s">
        <v>244</v>
      </c>
      <c r="E62" s="52" t="s">
        <v>245</v>
      </c>
      <c r="F62" s="56">
        <v>1</v>
      </c>
      <c r="G62" s="47"/>
      <c r="H62" s="47"/>
      <c r="I62" s="47"/>
      <c r="J62" s="47"/>
      <c r="K62" s="47"/>
      <c r="L62" s="47"/>
      <c r="M62" s="47"/>
      <c r="N62" s="47"/>
      <c r="O62" s="47"/>
      <c r="P62" s="47"/>
      <c r="Q62" s="47"/>
      <c r="R62" s="47"/>
      <c r="S62" s="47">
        <v>1</v>
      </c>
      <c r="T62" s="47"/>
      <c r="U62" s="47"/>
      <c r="V62" s="47">
        <v>1</v>
      </c>
      <c r="W62" s="48">
        <v>1</v>
      </c>
      <c r="X62" s="61">
        <f t="shared" si="6"/>
        <v>2</v>
      </c>
      <c r="Y62" s="52">
        <f t="shared" si="4"/>
        <v>2</v>
      </c>
      <c r="Z62">
        <f t="shared" si="5"/>
        <v>4</v>
      </c>
    </row>
    <row r="63" spans="1:26">
      <c r="A63" s="51" t="s">
        <v>13</v>
      </c>
      <c r="B63" s="16">
        <v>270101</v>
      </c>
      <c r="C63" s="47" t="s">
        <v>159</v>
      </c>
      <c r="D63" s="47" t="s">
        <v>246</v>
      </c>
      <c r="E63" s="52" t="s">
        <v>247</v>
      </c>
      <c r="F63" s="56">
        <v>1</v>
      </c>
      <c r="G63" s="47"/>
      <c r="H63" s="47"/>
      <c r="I63" s="47"/>
      <c r="J63" s="47">
        <v>1</v>
      </c>
      <c r="K63" s="47">
        <v>1</v>
      </c>
      <c r="L63" s="47"/>
      <c r="M63" s="47"/>
      <c r="N63" s="47"/>
      <c r="O63" s="47"/>
      <c r="P63" s="47"/>
      <c r="Q63" s="47"/>
      <c r="R63" s="47"/>
      <c r="S63" s="47"/>
      <c r="T63" s="47"/>
      <c r="U63" s="47"/>
      <c r="V63" s="47">
        <v>1</v>
      </c>
      <c r="W63" s="48">
        <v>2</v>
      </c>
      <c r="X63" s="61">
        <f t="shared" si="6"/>
        <v>3</v>
      </c>
      <c r="Y63" s="52">
        <f t="shared" si="4"/>
        <v>3</v>
      </c>
      <c r="Z63">
        <f t="shared" si="5"/>
        <v>6</v>
      </c>
    </row>
    <row r="64" spans="1:26">
      <c r="A64" s="51" t="s">
        <v>13</v>
      </c>
      <c r="B64" s="16">
        <v>310505</v>
      </c>
      <c r="C64" s="47" t="s">
        <v>180</v>
      </c>
      <c r="D64" s="47" t="s">
        <v>248</v>
      </c>
      <c r="E64" s="52" t="s">
        <v>249</v>
      </c>
      <c r="F64" s="56"/>
      <c r="G64" s="47">
        <v>1</v>
      </c>
      <c r="H64" s="47"/>
      <c r="I64" s="47"/>
      <c r="J64" s="47"/>
      <c r="K64" s="47">
        <v>1</v>
      </c>
      <c r="L64" s="47"/>
      <c r="M64" s="47">
        <v>2</v>
      </c>
      <c r="N64" s="47"/>
      <c r="O64" s="47">
        <v>1</v>
      </c>
      <c r="P64" s="47"/>
      <c r="Q64" s="47"/>
      <c r="R64" s="47">
        <v>1</v>
      </c>
      <c r="S64" s="47"/>
      <c r="T64" s="47"/>
      <c r="U64" s="47"/>
      <c r="V64" s="47">
        <v>10</v>
      </c>
      <c r="W64" s="48">
        <v>7</v>
      </c>
      <c r="X64" s="61">
        <f t="shared" si="6"/>
        <v>11</v>
      </c>
      <c r="Y64" s="52">
        <f t="shared" si="4"/>
        <v>12</v>
      </c>
      <c r="Z64">
        <f t="shared" si="5"/>
        <v>23</v>
      </c>
    </row>
    <row r="65" spans="1:26">
      <c r="A65" s="51" t="s">
        <v>13</v>
      </c>
      <c r="B65" s="16">
        <v>340199</v>
      </c>
      <c r="C65" s="47" t="s">
        <v>180</v>
      </c>
      <c r="D65" s="47" t="s">
        <v>250</v>
      </c>
      <c r="E65" s="52" t="s">
        <v>251</v>
      </c>
      <c r="F65" s="56"/>
      <c r="G65" s="47">
        <v>1</v>
      </c>
      <c r="H65" s="47"/>
      <c r="I65" s="47"/>
      <c r="J65" s="47">
        <v>1</v>
      </c>
      <c r="K65" s="47">
        <v>1</v>
      </c>
      <c r="L65" s="47"/>
      <c r="M65" s="47">
        <v>1</v>
      </c>
      <c r="N65" s="47"/>
      <c r="O65" s="47">
        <v>2</v>
      </c>
      <c r="P65" s="47"/>
      <c r="Q65" s="47"/>
      <c r="R65" s="47">
        <v>2</v>
      </c>
      <c r="S65" s="47">
        <v>2</v>
      </c>
      <c r="T65" s="47"/>
      <c r="U65" s="47"/>
      <c r="V65" s="47">
        <v>3</v>
      </c>
      <c r="W65" s="48">
        <v>10</v>
      </c>
      <c r="X65" s="61">
        <f t="shared" si="6"/>
        <v>6</v>
      </c>
      <c r="Y65" s="52">
        <f t="shared" si="4"/>
        <v>17</v>
      </c>
      <c r="Z65">
        <f t="shared" si="5"/>
        <v>23</v>
      </c>
    </row>
    <row r="66" spans="1:26">
      <c r="A66" s="51" t="s">
        <v>13</v>
      </c>
      <c r="B66" s="16">
        <v>380101</v>
      </c>
      <c r="C66" s="47" t="s">
        <v>159</v>
      </c>
      <c r="D66" s="47" t="s">
        <v>252</v>
      </c>
      <c r="E66" s="52" t="s">
        <v>253</v>
      </c>
      <c r="F66" s="56"/>
      <c r="G66" s="47"/>
      <c r="H66" s="47"/>
      <c r="I66" s="47"/>
      <c r="J66" s="47"/>
      <c r="K66" s="47"/>
      <c r="L66" s="47"/>
      <c r="M66" s="47"/>
      <c r="N66" s="47"/>
      <c r="O66" s="47"/>
      <c r="P66" s="47"/>
      <c r="Q66" s="47"/>
      <c r="R66" s="47"/>
      <c r="S66" s="47"/>
      <c r="T66" s="47"/>
      <c r="U66" s="47"/>
      <c r="V66" s="47">
        <v>2</v>
      </c>
      <c r="W66" s="48"/>
      <c r="X66" s="61">
        <f t="shared" si="6"/>
        <v>2</v>
      </c>
      <c r="Y66" s="52">
        <f t="shared" si="4"/>
        <v>0</v>
      </c>
      <c r="Z66">
        <f t="shared" si="5"/>
        <v>2</v>
      </c>
    </row>
    <row r="67" spans="1:26">
      <c r="A67" s="51" t="s">
        <v>13</v>
      </c>
      <c r="B67" s="16">
        <v>400501</v>
      </c>
      <c r="C67" s="47" t="s">
        <v>159</v>
      </c>
      <c r="D67" s="47" t="s">
        <v>254</v>
      </c>
      <c r="E67" s="52" t="s">
        <v>255</v>
      </c>
      <c r="F67" s="56"/>
      <c r="G67" s="47"/>
      <c r="H67" s="47"/>
      <c r="I67" s="47"/>
      <c r="J67" s="47"/>
      <c r="K67" s="47">
        <v>1</v>
      </c>
      <c r="L67" s="47"/>
      <c r="M67" s="47"/>
      <c r="N67" s="47"/>
      <c r="O67" s="47"/>
      <c r="P67" s="47"/>
      <c r="Q67" s="47"/>
      <c r="R67" s="47">
        <v>1</v>
      </c>
      <c r="S67" s="47"/>
      <c r="T67" s="47"/>
      <c r="U67" s="47"/>
      <c r="V67" s="47"/>
      <c r="W67" s="48">
        <v>2</v>
      </c>
      <c r="X67" s="61">
        <f t="shared" si="6"/>
        <v>1</v>
      </c>
      <c r="Y67" s="52">
        <f t="shared" si="4"/>
        <v>3</v>
      </c>
      <c r="Z67">
        <f t="shared" si="5"/>
        <v>4</v>
      </c>
    </row>
    <row r="68" spans="1:26">
      <c r="A68" s="51" t="s">
        <v>13</v>
      </c>
      <c r="B68" s="16">
        <v>400501</v>
      </c>
      <c r="C68" s="47" t="s">
        <v>159</v>
      </c>
      <c r="D68" s="47" t="s">
        <v>256</v>
      </c>
      <c r="E68" s="52" t="s">
        <v>257</v>
      </c>
      <c r="F68" s="56"/>
      <c r="G68" s="47"/>
      <c r="H68" s="47"/>
      <c r="I68" s="47"/>
      <c r="J68" s="47"/>
      <c r="K68" s="47"/>
      <c r="L68" s="47"/>
      <c r="M68" s="47"/>
      <c r="N68" s="47"/>
      <c r="O68" s="47"/>
      <c r="P68" s="47"/>
      <c r="Q68" s="47"/>
      <c r="R68" s="47">
        <v>1</v>
      </c>
      <c r="S68" s="47"/>
      <c r="T68" s="47"/>
      <c r="U68" s="47"/>
      <c r="V68" s="47"/>
      <c r="W68" s="48">
        <v>3</v>
      </c>
      <c r="X68" s="61">
        <f t="shared" si="6"/>
        <v>1</v>
      </c>
      <c r="Y68" s="52">
        <f t="shared" si="4"/>
        <v>3</v>
      </c>
      <c r="Z68">
        <f t="shared" si="5"/>
        <v>4</v>
      </c>
    </row>
    <row r="69" spans="1:26">
      <c r="A69" s="51" t="s">
        <v>13</v>
      </c>
      <c r="B69" s="16">
        <v>400510</v>
      </c>
      <c r="C69" s="47" t="s">
        <v>159</v>
      </c>
      <c r="D69" s="47" t="s">
        <v>258</v>
      </c>
      <c r="E69" s="52" t="s">
        <v>259</v>
      </c>
      <c r="F69" s="56"/>
      <c r="G69" s="47"/>
      <c r="H69" s="47"/>
      <c r="I69" s="47"/>
      <c r="J69" s="47"/>
      <c r="K69" s="47"/>
      <c r="L69" s="47"/>
      <c r="M69" s="47"/>
      <c r="N69" s="47"/>
      <c r="O69" s="47"/>
      <c r="P69" s="47"/>
      <c r="Q69" s="47"/>
      <c r="R69" s="47"/>
      <c r="S69" s="47"/>
      <c r="T69" s="47"/>
      <c r="U69" s="47"/>
      <c r="V69" s="47">
        <v>1</v>
      </c>
      <c r="W69" s="48"/>
      <c r="X69" s="61">
        <f t="shared" si="6"/>
        <v>1</v>
      </c>
      <c r="Y69" s="52">
        <f t="shared" si="4"/>
        <v>0</v>
      </c>
      <c r="Z69">
        <f t="shared" si="5"/>
        <v>1</v>
      </c>
    </row>
    <row r="70" spans="1:26">
      <c r="A70" s="51" t="s">
        <v>13</v>
      </c>
      <c r="B70" s="16">
        <v>400601</v>
      </c>
      <c r="C70" s="47" t="s">
        <v>144</v>
      </c>
      <c r="D70" s="47" t="s">
        <v>260</v>
      </c>
      <c r="E70" s="52" t="s">
        <v>261</v>
      </c>
      <c r="F70" s="56"/>
      <c r="G70" s="47"/>
      <c r="H70" s="47"/>
      <c r="I70" s="47"/>
      <c r="J70" s="47"/>
      <c r="K70" s="47"/>
      <c r="L70" s="47"/>
      <c r="M70" s="47"/>
      <c r="N70" s="47"/>
      <c r="O70" s="47"/>
      <c r="P70" s="47"/>
      <c r="Q70" s="47"/>
      <c r="R70" s="47"/>
      <c r="S70" s="47"/>
      <c r="T70" s="47"/>
      <c r="U70" s="47"/>
      <c r="V70" s="47">
        <v>1</v>
      </c>
      <c r="W70" s="48"/>
      <c r="X70" s="61">
        <f t="shared" si="6"/>
        <v>1</v>
      </c>
      <c r="Y70" s="52">
        <f t="shared" si="4"/>
        <v>0</v>
      </c>
      <c r="Z70">
        <f t="shared" si="5"/>
        <v>1</v>
      </c>
    </row>
    <row r="71" spans="1:26">
      <c r="A71" s="51" t="s">
        <v>13</v>
      </c>
      <c r="B71" s="16">
        <v>400699</v>
      </c>
      <c r="C71" s="47" t="s">
        <v>144</v>
      </c>
      <c r="D71" s="47" t="s">
        <v>262</v>
      </c>
      <c r="E71" s="52" t="s">
        <v>263</v>
      </c>
      <c r="F71" s="56"/>
      <c r="G71" s="47"/>
      <c r="H71" s="47"/>
      <c r="I71" s="47"/>
      <c r="J71" s="47"/>
      <c r="K71" s="47"/>
      <c r="L71" s="47"/>
      <c r="M71" s="47"/>
      <c r="N71" s="47"/>
      <c r="O71" s="47"/>
      <c r="P71" s="47"/>
      <c r="Q71" s="47"/>
      <c r="R71" s="47"/>
      <c r="S71" s="47"/>
      <c r="T71" s="47"/>
      <c r="U71" s="47"/>
      <c r="V71" s="47">
        <v>5</v>
      </c>
      <c r="W71" s="48">
        <v>3</v>
      </c>
      <c r="X71" s="61">
        <f t="shared" si="6"/>
        <v>5</v>
      </c>
      <c r="Y71" s="52">
        <f t="shared" si="4"/>
        <v>3</v>
      </c>
      <c r="Z71">
        <f t="shared" si="5"/>
        <v>8</v>
      </c>
    </row>
    <row r="72" spans="1:26">
      <c r="A72" s="51" t="s">
        <v>13</v>
      </c>
      <c r="B72" s="16">
        <v>400801</v>
      </c>
      <c r="C72" s="47" t="s">
        <v>159</v>
      </c>
      <c r="D72" s="47" t="s">
        <v>266</v>
      </c>
      <c r="E72" s="52" t="s">
        <v>267</v>
      </c>
      <c r="F72" s="56"/>
      <c r="G72" s="47"/>
      <c r="H72" s="47"/>
      <c r="I72" s="47"/>
      <c r="J72" s="47"/>
      <c r="K72" s="47"/>
      <c r="L72" s="47"/>
      <c r="M72" s="47"/>
      <c r="N72" s="47"/>
      <c r="O72" s="47"/>
      <c r="P72" s="47"/>
      <c r="Q72" s="47"/>
      <c r="R72" s="47"/>
      <c r="S72" s="47"/>
      <c r="T72" s="47"/>
      <c r="U72" s="47"/>
      <c r="V72" s="47">
        <v>2</v>
      </c>
      <c r="W72" s="48">
        <v>1</v>
      </c>
      <c r="X72" s="61">
        <f t="shared" si="6"/>
        <v>2</v>
      </c>
      <c r="Y72" s="52">
        <f t="shared" si="4"/>
        <v>1</v>
      </c>
      <c r="Z72">
        <f t="shared" si="5"/>
        <v>3</v>
      </c>
    </row>
    <row r="73" spans="1:26">
      <c r="A73" s="51" t="s">
        <v>13</v>
      </c>
      <c r="B73" s="16">
        <v>420101</v>
      </c>
      <c r="C73" s="47" t="s">
        <v>159</v>
      </c>
      <c r="D73" s="47" t="s">
        <v>270</v>
      </c>
      <c r="E73" s="52" t="s">
        <v>271</v>
      </c>
      <c r="F73" s="56"/>
      <c r="G73" s="47"/>
      <c r="H73" s="47"/>
      <c r="I73" s="47">
        <v>1</v>
      </c>
      <c r="J73" s="47"/>
      <c r="K73" s="47">
        <v>2</v>
      </c>
      <c r="L73" s="47">
        <v>3</v>
      </c>
      <c r="M73" s="47">
        <v>6</v>
      </c>
      <c r="N73" s="47">
        <v>3</v>
      </c>
      <c r="O73" s="47">
        <v>2</v>
      </c>
      <c r="P73" s="47"/>
      <c r="Q73" s="47"/>
      <c r="R73" s="47">
        <v>6</v>
      </c>
      <c r="S73" s="47">
        <v>16</v>
      </c>
      <c r="T73" s="47"/>
      <c r="U73" s="47"/>
      <c r="V73" s="47">
        <v>10</v>
      </c>
      <c r="W73" s="48">
        <v>31</v>
      </c>
      <c r="X73" s="61">
        <f t="shared" si="6"/>
        <v>22</v>
      </c>
      <c r="Y73" s="52">
        <f t="shared" si="4"/>
        <v>58</v>
      </c>
      <c r="Z73">
        <f t="shared" si="5"/>
        <v>80</v>
      </c>
    </row>
    <row r="74" spans="1:26">
      <c r="A74" s="51" t="s">
        <v>13</v>
      </c>
      <c r="B74" s="16">
        <v>420101</v>
      </c>
      <c r="C74" s="47" t="s">
        <v>159</v>
      </c>
      <c r="D74" s="47" t="s">
        <v>272</v>
      </c>
      <c r="E74" s="52" t="s">
        <v>273</v>
      </c>
      <c r="F74" s="56"/>
      <c r="G74" s="47"/>
      <c r="H74" s="47"/>
      <c r="I74" s="47"/>
      <c r="J74" s="47"/>
      <c r="K74" s="47"/>
      <c r="L74" s="47"/>
      <c r="M74" s="47"/>
      <c r="N74" s="47"/>
      <c r="O74" s="47">
        <v>1</v>
      </c>
      <c r="P74" s="47"/>
      <c r="Q74" s="47"/>
      <c r="R74" s="47">
        <v>1</v>
      </c>
      <c r="S74" s="47"/>
      <c r="T74" s="47"/>
      <c r="U74" s="47"/>
      <c r="V74" s="47">
        <v>1</v>
      </c>
      <c r="W74" s="48">
        <v>5</v>
      </c>
      <c r="X74" s="61">
        <f t="shared" si="6"/>
        <v>2</v>
      </c>
      <c r="Y74" s="52">
        <f t="shared" si="4"/>
        <v>6</v>
      </c>
      <c r="Z74">
        <f t="shared" si="5"/>
        <v>8</v>
      </c>
    </row>
    <row r="75" spans="1:26">
      <c r="A75" s="51" t="s">
        <v>13</v>
      </c>
      <c r="B75" s="16">
        <v>440501</v>
      </c>
      <c r="C75" s="47" t="s">
        <v>144</v>
      </c>
      <c r="D75" s="47" t="s">
        <v>274</v>
      </c>
      <c r="E75" s="52" t="s">
        <v>275</v>
      </c>
      <c r="F75" s="56"/>
      <c r="G75" s="47"/>
      <c r="H75" s="47"/>
      <c r="I75" s="47"/>
      <c r="J75" s="47"/>
      <c r="K75" s="47"/>
      <c r="L75" s="47"/>
      <c r="M75" s="47"/>
      <c r="N75" s="47"/>
      <c r="O75" s="47"/>
      <c r="P75" s="47"/>
      <c r="Q75" s="47"/>
      <c r="R75" s="47"/>
      <c r="S75" s="47"/>
      <c r="T75" s="47"/>
      <c r="U75" s="47"/>
      <c r="V75" s="47">
        <v>2</v>
      </c>
      <c r="W75" s="48">
        <v>2</v>
      </c>
      <c r="X75" s="61">
        <f t="shared" si="6"/>
        <v>2</v>
      </c>
      <c r="Y75" s="52">
        <f t="shared" si="4"/>
        <v>2</v>
      </c>
      <c r="Z75">
        <f t="shared" si="5"/>
        <v>4</v>
      </c>
    </row>
    <row r="76" spans="1:26">
      <c r="A76" s="51" t="s">
        <v>13</v>
      </c>
      <c r="B76" s="16">
        <v>450201</v>
      </c>
      <c r="C76" s="47" t="s">
        <v>159</v>
      </c>
      <c r="D76" s="47" t="s">
        <v>278</v>
      </c>
      <c r="E76" s="52" t="s">
        <v>279</v>
      </c>
      <c r="F76" s="56"/>
      <c r="G76" s="47"/>
      <c r="H76" s="47"/>
      <c r="I76" s="47"/>
      <c r="J76" s="47"/>
      <c r="K76" s="47"/>
      <c r="L76" s="47"/>
      <c r="M76" s="47"/>
      <c r="N76" s="47"/>
      <c r="O76" s="47"/>
      <c r="P76" s="47"/>
      <c r="Q76" s="47"/>
      <c r="R76" s="47">
        <v>2</v>
      </c>
      <c r="S76" s="47"/>
      <c r="T76" s="47"/>
      <c r="U76" s="47"/>
      <c r="V76" s="47">
        <v>2</v>
      </c>
      <c r="W76" s="48">
        <v>1</v>
      </c>
      <c r="X76" s="61">
        <f t="shared" si="6"/>
        <v>4</v>
      </c>
      <c r="Y76" s="52">
        <f t="shared" si="4"/>
        <v>1</v>
      </c>
      <c r="Z76">
        <f t="shared" si="5"/>
        <v>5</v>
      </c>
    </row>
    <row r="77" spans="1:26">
      <c r="A77" s="51" t="s">
        <v>13</v>
      </c>
      <c r="B77" s="16">
        <v>450601</v>
      </c>
      <c r="C77" s="47" t="s">
        <v>159</v>
      </c>
      <c r="D77" s="47" t="s">
        <v>280</v>
      </c>
      <c r="E77" s="52" t="s">
        <v>281</v>
      </c>
      <c r="F77" s="56">
        <v>1</v>
      </c>
      <c r="G77" s="47"/>
      <c r="H77" s="47">
        <v>1</v>
      </c>
      <c r="I77" s="47"/>
      <c r="J77" s="47">
        <v>1</v>
      </c>
      <c r="K77" s="47"/>
      <c r="L77" s="47"/>
      <c r="M77" s="47"/>
      <c r="N77" s="47"/>
      <c r="O77" s="47"/>
      <c r="P77" s="47"/>
      <c r="Q77" s="47">
        <v>1</v>
      </c>
      <c r="R77" s="47">
        <v>2</v>
      </c>
      <c r="S77" s="47"/>
      <c r="T77" s="47"/>
      <c r="U77" s="47"/>
      <c r="V77" s="47">
        <v>7</v>
      </c>
      <c r="W77" s="48"/>
      <c r="X77" s="61">
        <f t="shared" si="6"/>
        <v>12</v>
      </c>
      <c r="Y77" s="52">
        <f t="shared" si="4"/>
        <v>1</v>
      </c>
      <c r="Z77">
        <f t="shared" si="5"/>
        <v>13</v>
      </c>
    </row>
    <row r="78" spans="1:26">
      <c r="A78" s="51" t="s">
        <v>13</v>
      </c>
      <c r="B78" s="16">
        <v>450603</v>
      </c>
      <c r="C78" s="47" t="s">
        <v>159</v>
      </c>
      <c r="D78" s="47" t="s">
        <v>282</v>
      </c>
      <c r="E78" s="52" t="s">
        <v>283</v>
      </c>
      <c r="F78" s="56"/>
      <c r="G78" s="47"/>
      <c r="H78" s="47"/>
      <c r="I78" s="47"/>
      <c r="J78" s="47">
        <v>1</v>
      </c>
      <c r="K78" s="47"/>
      <c r="L78" s="47">
        <v>1</v>
      </c>
      <c r="M78" s="47">
        <v>1</v>
      </c>
      <c r="N78" s="47"/>
      <c r="O78" s="47"/>
      <c r="P78" s="47"/>
      <c r="Q78" s="47"/>
      <c r="R78" s="47"/>
      <c r="S78" s="47"/>
      <c r="T78" s="47"/>
      <c r="U78" s="47"/>
      <c r="V78" s="47">
        <v>4</v>
      </c>
      <c r="W78" s="48">
        <v>3</v>
      </c>
      <c r="X78" s="61">
        <f t="shared" si="6"/>
        <v>6</v>
      </c>
      <c r="Y78" s="52">
        <f t="shared" si="4"/>
        <v>4</v>
      </c>
      <c r="Z78">
        <f t="shared" si="5"/>
        <v>10</v>
      </c>
    </row>
    <row r="79" spans="1:26">
      <c r="A79" s="51" t="s">
        <v>13</v>
      </c>
      <c r="B79" s="16">
        <v>451001</v>
      </c>
      <c r="C79" s="47" t="s">
        <v>159</v>
      </c>
      <c r="D79" s="47" t="s">
        <v>284</v>
      </c>
      <c r="E79" s="52" t="s">
        <v>285</v>
      </c>
      <c r="F79" s="56"/>
      <c r="G79" s="47">
        <v>1</v>
      </c>
      <c r="H79" s="47"/>
      <c r="I79" s="47"/>
      <c r="J79" s="47"/>
      <c r="K79" s="47"/>
      <c r="L79" s="47">
        <v>3</v>
      </c>
      <c r="M79" s="47"/>
      <c r="N79" s="47"/>
      <c r="O79" s="47">
        <v>1</v>
      </c>
      <c r="P79" s="47"/>
      <c r="Q79" s="47"/>
      <c r="R79" s="47">
        <v>1</v>
      </c>
      <c r="S79" s="47">
        <v>1</v>
      </c>
      <c r="T79" s="47"/>
      <c r="U79" s="47"/>
      <c r="V79" s="47">
        <v>7</v>
      </c>
      <c r="W79" s="48">
        <v>2</v>
      </c>
      <c r="X79" s="61">
        <f t="shared" si="6"/>
        <v>11</v>
      </c>
      <c r="Y79" s="52">
        <f t="shared" si="4"/>
        <v>5</v>
      </c>
      <c r="Z79">
        <f t="shared" si="5"/>
        <v>16</v>
      </c>
    </row>
    <row r="80" spans="1:26">
      <c r="A80" s="51" t="s">
        <v>13</v>
      </c>
      <c r="B80" s="16">
        <v>451101</v>
      </c>
      <c r="C80" s="47" t="s">
        <v>159</v>
      </c>
      <c r="D80" s="47" t="s">
        <v>286</v>
      </c>
      <c r="E80" s="52" t="s">
        <v>287</v>
      </c>
      <c r="F80" s="56"/>
      <c r="G80" s="47"/>
      <c r="H80" s="47"/>
      <c r="I80" s="47"/>
      <c r="J80" s="47"/>
      <c r="K80" s="47"/>
      <c r="L80" s="47"/>
      <c r="M80" s="47"/>
      <c r="N80" s="47">
        <v>1</v>
      </c>
      <c r="O80" s="47"/>
      <c r="P80" s="47"/>
      <c r="Q80" s="47"/>
      <c r="R80" s="47">
        <v>1</v>
      </c>
      <c r="S80" s="47"/>
      <c r="T80" s="47"/>
      <c r="U80" s="47"/>
      <c r="V80" s="47">
        <v>3</v>
      </c>
      <c r="W80" s="48">
        <v>3</v>
      </c>
      <c r="X80" s="61">
        <f t="shared" si="6"/>
        <v>5</v>
      </c>
      <c r="Y80" s="52">
        <f t="shared" si="4"/>
        <v>3</v>
      </c>
      <c r="Z80">
        <f t="shared" si="5"/>
        <v>8</v>
      </c>
    </row>
    <row r="81" spans="1:26">
      <c r="A81" s="51" t="s">
        <v>13</v>
      </c>
      <c r="B81" s="16">
        <v>459999</v>
      </c>
      <c r="C81" s="47" t="s">
        <v>159</v>
      </c>
      <c r="D81" s="47" t="s">
        <v>288</v>
      </c>
      <c r="E81" s="52" t="s">
        <v>289</v>
      </c>
      <c r="F81" s="56">
        <v>1</v>
      </c>
      <c r="G81" s="47">
        <v>1</v>
      </c>
      <c r="H81" s="47"/>
      <c r="I81" s="47"/>
      <c r="J81" s="47"/>
      <c r="K81" s="47"/>
      <c r="L81" s="47"/>
      <c r="M81" s="47">
        <v>1</v>
      </c>
      <c r="N81" s="47">
        <v>1</v>
      </c>
      <c r="O81" s="47">
        <v>4</v>
      </c>
      <c r="P81" s="47"/>
      <c r="Q81" s="47"/>
      <c r="R81" s="47"/>
      <c r="S81" s="47">
        <v>1</v>
      </c>
      <c r="T81" s="47"/>
      <c r="U81" s="47"/>
      <c r="V81" s="47">
        <v>5</v>
      </c>
      <c r="W81" s="48">
        <v>6</v>
      </c>
      <c r="X81" s="61">
        <f t="shared" si="6"/>
        <v>7</v>
      </c>
      <c r="Y81" s="52">
        <f t="shared" si="4"/>
        <v>13</v>
      </c>
      <c r="Z81">
        <f t="shared" si="5"/>
        <v>20</v>
      </c>
    </row>
    <row r="82" spans="1:26">
      <c r="A82" s="51" t="s">
        <v>13</v>
      </c>
      <c r="B82" s="16">
        <v>500501</v>
      </c>
      <c r="C82" s="47" t="s">
        <v>159</v>
      </c>
      <c r="D82" s="47" t="s">
        <v>292</v>
      </c>
      <c r="E82" s="52" t="s">
        <v>293</v>
      </c>
      <c r="F82" s="56"/>
      <c r="G82" s="47"/>
      <c r="H82" s="47"/>
      <c r="I82" s="47"/>
      <c r="J82" s="47"/>
      <c r="K82" s="47"/>
      <c r="L82" s="47"/>
      <c r="M82" s="47"/>
      <c r="N82" s="47"/>
      <c r="O82" s="47"/>
      <c r="P82" s="47"/>
      <c r="Q82" s="47"/>
      <c r="R82" s="47"/>
      <c r="S82" s="47">
        <v>1</v>
      </c>
      <c r="T82" s="47"/>
      <c r="U82" s="47"/>
      <c r="V82" s="47"/>
      <c r="W82" s="48">
        <v>1</v>
      </c>
      <c r="X82" s="61">
        <f t="shared" si="6"/>
        <v>0</v>
      </c>
      <c r="Y82" s="52">
        <f>G82+I82+K82+M82+O82+Q82+S82+U82+W82</f>
        <v>2</v>
      </c>
      <c r="Z82">
        <f t="shared" ref="Z82:Z118" si="7">SUM(X82:Y82)</f>
        <v>2</v>
      </c>
    </row>
    <row r="83" spans="1:26">
      <c r="A83" s="51" t="s">
        <v>13</v>
      </c>
      <c r="B83" s="16">
        <v>500602</v>
      </c>
      <c r="C83" s="47" t="s">
        <v>159</v>
      </c>
      <c r="D83" s="47" t="s">
        <v>294</v>
      </c>
      <c r="E83" s="52" t="s">
        <v>295</v>
      </c>
      <c r="F83" s="56"/>
      <c r="G83" s="47"/>
      <c r="H83" s="47"/>
      <c r="I83" s="47"/>
      <c r="J83" s="47">
        <v>1</v>
      </c>
      <c r="K83" s="47"/>
      <c r="L83" s="47">
        <v>1</v>
      </c>
      <c r="M83" s="47"/>
      <c r="N83" s="47"/>
      <c r="O83" s="47">
        <v>1</v>
      </c>
      <c r="P83" s="47"/>
      <c r="Q83" s="47"/>
      <c r="R83" s="47">
        <v>5</v>
      </c>
      <c r="S83" s="47"/>
      <c r="T83" s="47"/>
      <c r="U83" s="47"/>
      <c r="V83" s="47">
        <v>1</v>
      </c>
      <c r="W83" s="48">
        <v>6</v>
      </c>
      <c r="X83" s="61">
        <f t="shared" ref="X83:Y118" si="8">F83+H83+J83+L83+N83+P83+R83+T83+V83</f>
        <v>8</v>
      </c>
      <c r="Y83" s="52">
        <f t="shared" si="8"/>
        <v>7</v>
      </c>
      <c r="Z83">
        <f t="shared" si="7"/>
        <v>15</v>
      </c>
    </row>
    <row r="84" spans="1:26">
      <c r="A84" s="51" t="s">
        <v>13</v>
      </c>
      <c r="B84" s="16">
        <v>500702</v>
      </c>
      <c r="C84" s="47" t="s">
        <v>159</v>
      </c>
      <c r="D84" s="47" t="s">
        <v>296</v>
      </c>
      <c r="E84" s="52" t="s">
        <v>297</v>
      </c>
      <c r="F84" s="56"/>
      <c r="G84" s="47"/>
      <c r="H84" s="47"/>
      <c r="I84" s="47"/>
      <c r="J84" s="47"/>
      <c r="K84" s="47"/>
      <c r="L84" s="47">
        <v>1</v>
      </c>
      <c r="M84" s="47"/>
      <c r="N84" s="47">
        <v>1</v>
      </c>
      <c r="O84" s="47"/>
      <c r="P84" s="47"/>
      <c r="Q84" s="47"/>
      <c r="R84" s="47">
        <v>2</v>
      </c>
      <c r="S84" s="47">
        <v>1</v>
      </c>
      <c r="T84" s="47"/>
      <c r="U84" s="47"/>
      <c r="V84" s="47">
        <v>1</v>
      </c>
      <c r="W84" s="48">
        <v>4</v>
      </c>
      <c r="X84" s="61">
        <f t="shared" si="8"/>
        <v>5</v>
      </c>
      <c r="Y84" s="52">
        <f t="shared" si="8"/>
        <v>5</v>
      </c>
      <c r="Z84">
        <f t="shared" si="7"/>
        <v>10</v>
      </c>
    </row>
    <row r="85" spans="1:26">
      <c r="A85" s="51" t="s">
        <v>13</v>
      </c>
      <c r="B85" s="16">
        <v>500702</v>
      </c>
      <c r="C85" s="47" t="s">
        <v>159</v>
      </c>
      <c r="D85" s="47" t="s">
        <v>298</v>
      </c>
      <c r="E85" s="52" t="s">
        <v>299</v>
      </c>
      <c r="F85" s="56"/>
      <c r="G85" s="47"/>
      <c r="H85" s="47"/>
      <c r="I85" s="47"/>
      <c r="J85" s="47"/>
      <c r="K85" s="47"/>
      <c r="L85" s="47"/>
      <c r="M85" s="47"/>
      <c r="N85" s="47"/>
      <c r="O85" s="47"/>
      <c r="P85" s="47"/>
      <c r="Q85" s="47"/>
      <c r="R85" s="47">
        <v>1</v>
      </c>
      <c r="S85" s="47"/>
      <c r="T85" s="47"/>
      <c r="U85" s="47"/>
      <c r="V85" s="47">
        <v>5</v>
      </c>
      <c r="W85" s="48">
        <v>1</v>
      </c>
      <c r="X85" s="61">
        <f t="shared" si="8"/>
        <v>6</v>
      </c>
      <c r="Y85" s="52">
        <f t="shared" si="8"/>
        <v>1</v>
      </c>
      <c r="Z85">
        <f t="shared" si="7"/>
        <v>7</v>
      </c>
    </row>
    <row r="86" spans="1:26">
      <c r="A86" s="51" t="s">
        <v>13</v>
      </c>
      <c r="B86" s="16">
        <v>500703</v>
      </c>
      <c r="C86" s="47" t="s">
        <v>159</v>
      </c>
      <c r="D86" s="47" t="s">
        <v>300</v>
      </c>
      <c r="E86" s="52" t="s">
        <v>301</v>
      </c>
      <c r="F86" s="56">
        <v>1</v>
      </c>
      <c r="G86" s="47"/>
      <c r="H86" s="47"/>
      <c r="I86" s="47"/>
      <c r="J86" s="47"/>
      <c r="K86" s="47"/>
      <c r="L86" s="47"/>
      <c r="M86" s="47"/>
      <c r="N86" s="47"/>
      <c r="O86" s="47">
        <v>1</v>
      </c>
      <c r="P86" s="47"/>
      <c r="Q86" s="47"/>
      <c r="R86" s="47"/>
      <c r="S86" s="47"/>
      <c r="T86" s="47"/>
      <c r="U86" s="47"/>
      <c r="V86" s="47"/>
      <c r="W86" s="48"/>
      <c r="X86" s="61">
        <f t="shared" si="8"/>
        <v>1</v>
      </c>
      <c r="Y86" s="52">
        <f t="shared" si="8"/>
        <v>1</v>
      </c>
      <c r="Z86">
        <f t="shared" si="7"/>
        <v>2</v>
      </c>
    </row>
    <row r="87" spans="1:26">
      <c r="A87" s="51" t="s">
        <v>13</v>
      </c>
      <c r="B87" s="16">
        <v>500901</v>
      </c>
      <c r="C87" s="47" t="s">
        <v>159</v>
      </c>
      <c r="D87" s="47" t="s">
        <v>304</v>
      </c>
      <c r="E87" s="52" t="s">
        <v>305</v>
      </c>
      <c r="F87" s="56"/>
      <c r="G87" s="47"/>
      <c r="H87" s="47"/>
      <c r="I87" s="47"/>
      <c r="J87" s="47"/>
      <c r="K87" s="47"/>
      <c r="L87" s="47"/>
      <c r="M87" s="47"/>
      <c r="N87" s="47"/>
      <c r="O87" s="47"/>
      <c r="P87" s="47"/>
      <c r="Q87" s="47"/>
      <c r="R87" s="47">
        <v>1</v>
      </c>
      <c r="S87" s="47"/>
      <c r="T87" s="47"/>
      <c r="U87" s="47"/>
      <c r="V87" s="47"/>
      <c r="W87" s="48"/>
      <c r="X87" s="61">
        <f t="shared" si="8"/>
        <v>1</v>
      </c>
      <c r="Y87" s="52">
        <f t="shared" si="8"/>
        <v>0</v>
      </c>
      <c r="Z87">
        <f t="shared" si="7"/>
        <v>1</v>
      </c>
    </row>
    <row r="88" spans="1:26">
      <c r="A88" s="51" t="s">
        <v>13</v>
      </c>
      <c r="B88" s="16">
        <v>510201</v>
      </c>
      <c r="C88" s="47" t="s">
        <v>180</v>
      </c>
      <c r="D88" s="47" t="s">
        <v>306</v>
      </c>
      <c r="E88" s="52" t="s">
        <v>307</v>
      </c>
      <c r="F88" s="56"/>
      <c r="G88" s="47"/>
      <c r="H88" s="47"/>
      <c r="I88" s="47"/>
      <c r="J88" s="47"/>
      <c r="K88" s="47"/>
      <c r="L88" s="47"/>
      <c r="M88" s="47"/>
      <c r="N88" s="47"/>
      <c r="O88" s="47"/>
      <c r="P88" s="47"/>
      <c r="Q88" s="47"/>
      <c r="R88" s="47"/>
      <c r="S88" s="47">
        <v>1</v>
      </c>
      <c r="T88" s="47"/>
      <c r="U88" s="47"/>
      <c r="V88" s="47"/>
      <c r="W88" s="48">
        <v>6</v>
      </c>
      <c r="X88" s="61">
        <f t="shared" si="8"/>
        <v>0</v>
      </c>
      <c r="Y88" s="52">
        <f t="shared" si="8"/>
        <v>7</v>
      </c>
      <c r="Z88">
        <f t="shared" si="7"/>
        <v>7</v>
      </c>
    </row>
    <row r="89" spans="1:26">
      <c r="A89" s="51" t="s">
        <v>13</v>
      </c>
      <c r="B89" s="16">
        <v>510701</v>
      </c>
      <c r="C89" s="47" t="s">
        <v>169</v>
      </c>
      <c r="D89" s="47" t="s">
        <v>308</v>
      </c>
      <c r="E89" s="52" t="s">
        <v>309</v>
      </c>
      <c r="F89" s="56"/>
      <c r="G89" s="47"/>
      <c r="H89" s="47"/>
      <c r="I89" s="47"/>
      <c r="J89" s="47"/>
      <c r="K89" s="47"/>
      <c r="L89" s="47"/>
      <c r="M89" s="47"/>
      <c r="N89" s="47"/>
      <c r="O89" s="47"/>
      <c r="P89" s="47"/>
      <c r="Q89" s="47"/>
      <c r="R89" s="47"/>
      <c r="S89" s="47">
        <v>1</v>
      </c>
      <c r="T89" s="47"/>
      <c r="U89" s="47"/>
      <c r="V89" s="47"/>
      <c r="W89" s="48"/>
      <c r="X89" s="61">
        <f t="shared" si="8"/>
        <v>0</v>
      </c>
      <c r="Y89" s="52">
        <f t="shared" si="8"/>
        <v>1</v>
      </c>
      <c r="Z89">
        <f t="shared" si="7"/>
        <v>1</v>
      </c>
    </row>
    <row r="90" spans="1:26">
      <c r="A90" s="51" t="s">
        <v>13</v>
      </c>
      <c r="B90" s="16">
        <v>510701</v>
      </c>
      <c r="C90" s="47" t="s">
        <v>169</v>
      </c>
      <c r="D90" s="47" t="s">
        <v>310</v>
      </c>
      <c r="E90" s="52" t="s">
        <v>311</v>
      </c>
      <c r="F90" s="56"/>
      <c r="G90" s="47"/>
      <c r="H90" s="47"/>
      <c r="I90" s="47"/>
      <c r="J90" s="47"/>
      <c r="K90" s="47"/>
      <c r="L90" s="47"/>
      <c r="M90" s="47">
        <v>1</v>
      </c>
      <c r="N90" s="47"/>
      <c r="O90" s="47"/>
      <c r="P90" s="47"/>
      <c r="Q90" s="47"/>
      <c r="R90" s="47"/>
      <c r="S90" s="47">
        <v>5</v>
      </c>
      <c r="T90" s="47"/>
      <c r="U90" s="47"/>
      <c r="V90" s="47">
        <v>2</v>
      </c>
      <c r="W90" s="48">
        <v>1</v>
      </c>
      <c r="X90" s="61">
        <f t="shared" si="8"/>
        <v>2</v>
      </c>
      <c r="Y90" s="52">
        <f t="shared" si="8"/>
        <v>7</v>
      </c>
      <c r="Z90">
        <f t="shared" si="7"/>
        <v>9</v>
      </c>
    </row>
    <row r="91" spans="1:26">
      <c r="A91" s="51" t="s">
        <v>13</v>
      </c>
      <c r="B91" s="16">
        <v>511005</v>
      </c>
      <c r="C91" s="47" t="s">
        <v>144</v>
      </c>
      <c r="D91" s="47" t="s">
        <v>312</v>
      </c>
      <c r="E91" s="52" t="s">
        <v>313</v>
      </c>
      <c r="F91" s="56"/>
      <c r="G91" s="47"/>
      <c r="H91" s="47"/>
      <c r="I91" s="47">
        <v>1</v>
      </c>
      <c r="J91" s="47"/>
      <c r="K91" s="47"/>
      <c r="L91" s="47"/>
      <c r="M91" s="47">
        <v>1</v>
      </c>
      <c r="N91" s="47"/>
      <c r="O91" s="47"/>
      <c r="P91" s="47"/>
      <c r="Q91" s="47"/>
      <c r="R91" s="47">
        <v>3</v>
      </c>
      <c r="S91" s="47">
        <v>5</v>
      </c>
      <c r="T91" s="47"/>
      <c r="U91" s="47"/>
      <c r="V91" s="47">
        <v>10</v>
      </c>
      <c r="W91" s="48">
        <v>9</v>
      </c>
      <c r="X91" s="61">
        <f t="shared" si="8"/>
        <v>13</v>
      </c>
      <c r="Y91" s="52">
        <f t="shared" si="8"/>
        <v>16</v>
      </c>
      <c r="Z91">
        <f t="shared" si="7"/>
        <v>29</v>
      </c>
    </row>
    <row r="92" spans="1:26">
      <c r="A92" s="51" t="s">
        <v>13</v>
      </c>
      <c r="B92" s="16">
        <v>512003</v>
      </c>
      <c r="C92" s="47" t="s">
        <v>10</v>
      </c>
      <c r="D92" s="47" t="s">
        <v>314</v>
      </c>
      <c r="E92" s="52" t="s">
        <v>315</v>
      </c>
      <c r="F92" s="56"/>
      <c r="G92" s="47"/>
      <c r="H92" s="47"/>
      <c r="I92" s="47"/>
      <c r="J92" s="47"/>
      <c r="K92" s="47"/>
      <c r="L92" s="47"/>
      <c r="M92" s="47"/>
      <c r="N92" s="47"/>
      <c r="O92" s="47"/>
      <c r="P92" s="47"/>
      <c r="Q92" s="47"/>
      <c r="R92" s="47"/>
      <c r="S92" s="47"/>
      <c r="T92" s="47"/>
      <c r="U92" s="47"/>
      <c r="V92" s="47">
        <v>1</v>
      </c>
      <c r="W92" s="48">
        <v>3</v>
      </c>
      <c r="X92" s="61">
        <f t="shared" si="8"/>
        <v>1</v>
      </c>
      <c r="Y92" s="52">
        <f t="shared" si="8"/>
        <v>3</v>
      </c>
      <c r="Z92">
        <f t="shared" si="7"/>
        <v>4</v>
      </c>
    </row>
    <row r="93" spans="1:26">
      <c r="A93" s="51" t="s">
        <v>13</v>
      </c>
      <c r="B93" s="16">
        <v>513101</v>
      </c>
      <c r="C93" s="47" t="s">
        <v>144</v>
      </c>
      <c r="D93" s="47" t="s">
        <v>316</v>
      </c>
      <c r="E93" s="52" t="s">
        <v>317</v>
      </c>
      <c r="F93" s="56"/>
      <c r="G93" s="47"/>
      <c r="H93" s="47"/>
      <c r="I93" s="47"/>
      <c r="J93" s="47"/>
      <c r="K93" s="47"/>
      <c r="L93" s="47"/>
      <c r="M93" s="47"/>
      <c r="N93" s="47"/>
      <c r="O93" s="47"/>
      <c r="P93" s="47">
        <v>1</v>
      </c>
      <c r="Q93" s="47"/>
      <c r="R93" s="47"/>
      <c r="S93" s="47">
        <v>1</v>
      </c>
      <c r="T93" s="47"/>
      <c r="U93" s="47"/>
      <c r="V93" s="47">
        <v>5</v>
      </c>
      <c r="W93" s="48">
        <v>7</v>
      </c>
      <c r="X93" s="61">
        <f t="shared" si="8"/>
        <v>6</v>
      </c>
      <c r="Y93" s="52">
        <f t="shared" si="8"/>
        <v>8</v>
      </c>
      <c r="Z93">
        <f t="shared" si="7"/>
        <v>14</v>
      </c>
    </row>
    <row r="94" spans="1:26">
      <c r="A94" s="51" t="s">
        <v>13</v>
      </c>
      <c r="B94" s="16">
        <v>513801</v>
      </c>
      <c r="C94" s="47" t="s">
        <v>318</v>
      </c>
      <c r="D94" s="47" t="s">
        <v>319</v>
      </c>
      <c r="E94" s="52" t="s">
        <v>320</v>
      </c>
      <c r="F94" s="56"/>
      <c r="G94" s="47">
        <v>1</v>
      </c>
      <c r="H94" s="47"/>
      <c r="I94" s="47"/>
      <c r="J94" s="47"/>
      <c r="K94" s="47">
        <v>1</v>
      </c>
      <c r="L94" s="47">
        <v>2</v>
      </c>
      <c r="M94" s="47">
        <v>6</v>
      </c>
      <c r="N94" s="47">
        <v>5</v>
      </c>
      <c r="O94" s="47">
        <v>7</v>
      </c>
      <c r="P94" s="47"/>
      <c r="Q94" s="47"/>
      <c r="R94" s="47">
        <v>1</v>
      </c>
      <c r="S94" s="47">
        <v>9</v>
      </c>
      <c r="T94" s="47"/>
      <c r="U94" s="47"/>
      <c r="V94" s="47">
        <v>8</v>
      </c>
      <c r="W94" s="48">
        <v>77</v>
      </c>
      <c r="X94" s="61">
        <f t="shared" si="8"/>
        <v>16</v>
      </c>
      <c r="Y94" s="52">
        <f t="shared" si="8"/>
        <v>101</v>
      </c>
      <c r="Z94">
        <f t="shared" si="7"/>
        <v>117</v>
      </c>
    </row>
    <row r="95" spans="1:26">
      <c r="A95" s="51" t="s">
        <v>13</v>
      </c>
      <c r="B95" s="16">
        <v>520101</v>
      </c>
      <c r="C95" s="47" t="s">
        <v>169</v>
      </c>
      <c r="D95" s="47" t="s">
        <v>321</v>
      </c>
      <c r="E95" s="52" t="s">
        <v>322</v>
      </c>
      <c r="F95" s="56"/>
      <c r="G95" s="47"/>
      <c r="H95" s="47"/>
      <c r="I95" s="47"/>
      <c r="J95" s="47"/>
      <c r="K95" s="47"/>
      <c r="L95" s="47"/>
      <c r="M95" s="47"/>
      <c r="N95" s="47">
        <v>1</v>
      </c>
      <c r="O95" s="47"/>
      <c r="P95" s="47"/>
      <c r="Q95" s="47"/>
      <c r="R95" s="47">
        <v>2</v>
      </c>
      <c r="S95" s="47"/>
      <c r="T95" s="47"/>
      <c r="U95" s="47"/>
      <c r="V95" s="47">
        <v>1</v>
      </c>
      <c r="W95" s="48"/>
      <c r="X95" s="61">
        <f t="shared" si="8"/>
        <v>4</v>
      </c>
      <c r="Y95" s="52">
        <f t="shared" si="8"/>
        <v>0</v>
      </c>
      <c r="Z95">
        <f t="shared" si="7"/>
        <v>4</v>
      </c>
    </row>
    <row r="96" spans="1:26">
      <c r="A96" s="51" t="s">
        <v>13</v>
      </c>
      <c r="B96" s="16">
        <v>520101</v>
      </c>
      <c r="C96" s="47" t="s">
        <v>169</v>
      </c>
      <c r="D96" s="47" t="s">
        <v>323</v>
      </c>
      <c r="E96" s="52" t="s">
        <v>324</v>
      </c>
      <c r="F96" s="56"/>
      <c r="G96" s="47"/>
      <c r="H96" s="47"/>
      <c r="I96" s="47"/>
      <c r="J96" s="47"/>
      <c r="K96" s="47"/>
      <c r="L96" s="47">
        <v>1</v>
      </c>
      <c r="M96" s="47"/>
      <c r="N96" s="47"/>
      <c r="O96" s="47">
        <v>1</v>
      </c>
      <c r="P96" s="47"/>
      <c r="Q96" s="47"/>
      <c r="R96" s="47">
        <v>6</v>
      </c>
      <c r="S96" s="47">
        <v>5</v>
      </c>
      <c r="T96" s="47"/>
      <c r="U96" s="47"/>
      <c r="V96" s="47">
        <v>4</v>
      </c>
      <c r="W96" s="48">
        <v>7</v>
      </c>
      <c r="X96" s="61">
        <f t="shared" si="8"/>
        <v>11</v>
      </c>
      <c r="Y96" s="52">
        <f t="shared" si="8"/>
        <v>13</v>
      </c>
      <c r="Z96">
        <f t="shared" si="7"/>
        <v>24</v>
      </c>
    </row>
    <row r="97" spans="1:26">
      <c r="A97" s="51" t="s">
        <v>13</v>
      </c>
      <c r="B97" s="16">
        <v>520201</v>
      </c>
      <c r="C97" s="47" t="s">
        <v>325</v>
      </c>
      <c r="D97" s="47" t="s">
        <v>326</v>
      </c>
      <c r="E97" s="52" t="s">
        <v>327</v>
      </c>
      <c r="F97" s="56"/>
      <c r="G97" s="47"/>
      <c r="H97" s="47"/>
      <c r="I97" s="47">
        <v>1</v>
      </c>
      <c r="J97" s="47"/>
      <c r="K97" s="47"/>
      <c r="L97" s="47">
        <v>1</v>
      </c>
      <c r="M97" s="47"/>
      <c r="N97" s="47"/>
      <c r="O97" s="47"/>
      <c r="P97" s="47"/>
      <c r="Q97" s="47">
        <v>1</v>
      </c>
      <c r="R97" s="47">
        <v>1</v>
      </c>
      <c r="S97" s="47"/>
      <c r="T97" s="47"/>
      <c r="U97" s="47"/>
      <c r="V97" s="47">
        <v>11</v>
      </c>
      <c r="W97" s="48">
        <v>2</v>
      </c>
      <c r="X97" s="61">
        <f t="shared" si="8"/>
        <v>13</v>
      </c>
      <c r="Y97" s="52">
        <f t="shared" si="8"/>
        <v>4</v>
      </c>
      <c r="Z97">
        <f t="shared" si="7"/>
        <v>17</v>
      </c>
    </row>
    <row r="98" spans="1:26">
      <c r="A98" s="51" t="s">
        <v>13</v>
      </c>
      <c r="B98" s="16">
        <v>520201</v>
      </c>
      <c r="C98" s="47" t="s">
        <v>325</v>
      </c>
      <c r="D98" s="47" t="s">
        <v>328</v>
      </c>
      <c r="E98" s="52" t="s">
        <v>329</v>
      </c>
      <c r="F98" s="56"/>
      <c r="G98" s="47"/>
      <c r="H98" s="47"/>
      <c r="I98" s="47"/>
      <c r="J98" s="47"/>
      <c r="K98" s="47"/>
      <c r="L98" s="47"/>
      <c r="M98" s="47"/>
      <c r="N98" s="47"/>
      <c r="O98" s="47"/>
      <c r="P98" s="47"/>
      <c r="Q98" s="47"/>
      <c r="R98" s="47">
        <v>1</v>
      </c>
      <c r="S98" s="47"/>
      <c r="T98" s="47"/>
      <c r="U98" s="47"/>
      <c r="V98" s="47">
        <v>2</v>
      </c>
      <c r="W98" s="48">
        <v>1</v>
      </c>
      <c r="X98" s="61">
        <f t="shared" si="8"/>
        <v>3</v>
      </c>
      <c r="Y98" s="52">
        <f t="shared" si="8"/>
        <v>1</v>
      </c>
      <c r="Z98">
        <f t="shared" si="7"/>
        <v>4</v>
      </c>
    </row>
    <row r="99" spans="1:26">
      <c r="A99" s="51" t="s">
        <v>13</v>
      </c>
      <c r="B99" s="16">
        <v>520203</v>
      </c>
      <c r="C99" s="47" t="s">
        <v>325</v>
      </c>
      <c r="D99" s="47" t="s">
        <v>330</v>
      </c>
      <c r="E99" s="52" t="s">
        <v>692</v>
      </c>
      <c r="F99" s="56"/>
      <c r="G99" s="47"/>
      <c r="H99" s="47"/>
      <c r="I99" s="47"/>
      <c r="J99" s="47">
        <v>1</v>
      </c>
      <c r="K99" s="47"/>
      <c r="L99" s="47"/>
      <c r="M99" s="47"/>
      <c r="N99" s="47"/>
      <c r="O99" s="47"/>
      <c r="P99" s="47"/>
      <c r="Q99" s="47"/>
      <c r="R99" s="47">
        <v>2</v>
      </c>
      <c r="S99" s="47"/>
      <c r="T99" s="47"/>
      <c r="U99" s="47"/>
      <c r="V99" s="47">
        <v>1</v>
      </c>
      <c r="W99" s="48"/>
      <c r="X99" s="61">
        <f t="shared" si="8"/>
        <v>4</v>
      </c>
      <c r="Y99" s="52">
        <f t="shared" si="8"/>
        <v>0</v>
      </c>
      <c r="Z99">
        <f t="shared" si="7"/>
        <v>4</v>
      </c>
    </row>
    <row r="100" spans="1:26">
      <c r="A100" s="51" t="s">
        <v>13</v>
      </c>
      <c r="B100" s="16">
        <v>520301</v>
      </c>
      <c r="C100" s="47" t="s">
        <v>325</v>
      </c>
      <c r="D100" s="47" t="s">
        <v>332</v>
      </c>
      <c r="E100" s="52" t="s">
        <v>333</v>
      </c>
      <c r="F100" s="56"/>
      <c r="G100" s="47"/>
      <c r="H100" s="47"/>
      <c r="I100" s="47"/>
      <c r="J100" s="47"/>
      <c r="K100" s="47"/>
      <c r="L100" s="47"/>
      <c r="M100" s="47"/>
      <c r="N100" s="47">
        <v>1</v>
      </c>
      <c r="O100" s="47"/>
      <c r="P100" s="47">
        <v>1</v>
      </c>
      <c r="Q100" s="47"/>
      <c r="R100" s="47">
        <v>2</v>
      </c>
      <c r="S100" s="47"/>
      <c r="T100" s="47"/>
      <c r="U100" s="47"/>
      <c r="V100" s="47">
        <v>5</v>
      </c>
      <c r="W100" s="48">
        <v>3</v>
      </c>
      <c r="X100" s="61">
        <f t="shared" si="8"/>
        <v>9</v>
      </c>
      <c r="Y100" s="52">
        <f t="shared" si="8"/>
        <v>3</v>
      </c>
      <c r="Z100">
        <f t="shared" si="7"/>
        <v>12</v>
      </c>
    </row>
    <row r="101" spans="1:26">
      <c r="A101" s="51" t="s">
        <v>13</v>
      </c>
      <c r="B101" s="16">
        <v>520801</v>
      </c>
      <c r="C101" s="47" t="s">
        <v>325</v>
      </c>
      <c r="D101" s="47" t="s">
        <v>334</v>
      </c>
      <c r="E101" s="52" t="s">
        <v>335</v>
      </c>
      <c r="F101" s="56"/>
      <c r="G101" s="47"/>
      <c r="H101" s="47"/>
      <c r="I101" s="47"/>
      <c r="J101" s="47"/>
      <c r="K101" s="47"/>
      <c r="L101" s="47"/>
      <c r="M101" s="47"/>
      <c r="N101" s="47"/>
      <c r="O101" s="47"/>
      <c r="P101" s="47"/>
      <c r="Q101" s="47"/>
      <c r="R101" s="47"/>
      <c r="S101" s="47"/>
      <c r="T101" s="47"/>
      <c r="U101" s="47"/>
      <c r="V101" s="47">
        <v>4</v>
      </c>
      <c r="W101" s="48">
        <v>1</v>
      </c>
      <c r="X101" s="61">
        <f t="shared" si="8"/>
        <v>4</v>
      </c>
      <c r="Y101" s="52">
        <f t="shared" si="8"/>
        <v>1</v>
      </c>
      <c r="Z101">
        <f t="shared" si="7"/>
        <v>5</v>
      </c>
    </row>
    <row r="102" spans="1:26">
      <c r="A102" s="51" t="s">
        <v>13</v>
      </c>
      <c r="B102" s="16">
        <v>521101</v>
      </c>
      <c r="C102" s="47" t="s">
        <v>325</v>
      </c>
      <c r="D102" s="47" t="s">
        <v>336</v>
      </c>
      <c r="E102" s="52" t="s">
        <v>337</v>
      </c>
      <c r="F102" s="56"/>
      <c r="G102" s="47"/>
      <c r="H102" s="47"/>
      <c r="I102" s="47"/>
      <c r="J102" s="47"/>
      <c r="K102" s="47"/>
      <c r="L102" s="47"/>
      <c r="M102" s="47"/>
      <c r="N102" s="47">
        <v>1</v>
      </c>
      <c r="O102" s="47">
        <v>1</v>
      </c>
      <c r="P102" s="47"/>
      <c r="Q102" s="47">
        <v>1</v>
      </c>
      <c r="R102" s="47"/>
      <c r="S102" s="47"/>
      <c r="T102" s="47"/>
      <c r="U102" s="47"/>
      <c r="V102" s="47"/>
      <c r="W102" s="48"/>
      <c r="X102" s="61">
        <f t="shared" si="8"/>
        <v>1</v>
      </c>
      <c r="Y102" s="52">
        <f t="shared" si="8"/>
        <v>2</v>
      </c>
      <c r="Z102">
        <f t="shared" si="7"/>
        <v>3</v>
      </c>
    </row>
    <row r="103" spans="1:26">
      <c r="A103" s="51" t="s">
        <v>13</v>
      </c>
      <c r="B103" s="16">
        <v>521401</v>
      </c>
      <c r="C103" s="47" t="s">
        <v>325</v>
      </c>
      <c r="D103" s="47" t="s">
        <v>338</v>
      </c>
      <c r="E103" s="52" t="s">
        <v>339</v>
      </c>
      <c r="F103" s="56">
        <v>1</v>
      </c>
      <c r="G103" s="47"/>
      <c r="H103" s="47"/>
      <c r="I103" s="47"/>
      <c r="J103" s="47"/>
      <c r="K103" s="47"/>
      <c r="L103" s="47"/>
      <c r="M103" s="47">
        <v>1</v>
      </c>
      <c r="N103" s="47"/>
      <c r="O103" s="47"/>
      <c r="P103" s="47"/>
      <c r="Q103" s="47"/>
      <c r="R103" s="47"/>
      <c r="S103" s="47"/>
      <c r="T103" s="47"/>
      <c r="U103" s="47"/>
      <c r="V103" s="47"/>
      <c r="W103" s="48"/>
      <c r="X103" s="61">
        <f t="shared" si="8"/>
        <v>1</v>
      </c>
      <c r="Y103" s="52">
        <f t="shared" si="8"/>
        <v>1</v>
      </c>
      <c r="Z103">
        <f t="shared" si="7"/>
        <v>2</v>
      </c>
    </row>
    <row r="104" spans="1:26">
      <c r="A104" s="51" t="s">
        <v>13</v>
      </c>
      <c r="B104" s="16">
        <v>521904</v>
      </c>
      <c r="C104" s="47" t="s">
        <v>180</v>
      </c>
      <c r="D104" s="47" t="s">
        <v>340</v>
      </c>
      <c r="E104" s="52" t="s">
        <v>341</v>
      </c>
      <c r="F104" s="56"/>
      <c r="G104" s="47"/>
      <c r="H104" s="47"/>
      <c r="I104" s="47"/>
      <c r="J104" s="47"/>
      <c r="K104" s="47"/>
      <c r="L104" s="47"/>
      <c r="M104" s="47"/>
      <c r="N104" s="47"/>
      <c r="O104" s="47"/>
      <c r="P104" s="47"/>
      <c r="Q104" s="47"/>
      <c r="R104" s="47"/>
      <c r="S104" s="47"/>
      <c r="T104" s="47"/>
      <c r="U104" s="47"/>
      <c r="V104" s="47"/>
      <c r="W104" s="48">
        <v>1</v>
      </c>
      <c r="X104" s="61">
        <f t="shared" si="8"/>
        <v>0</v>
      </c>
      <c r="Y104" s="52">
        <f t="shared" si="8"/>
        <v>1</v>
      </c>
      <c r="Z104">
        <f t="shared" si="7"/>
        <v>1</v>
      </c>
    </row>
    <row r="105" spans="1:26">
      <c r="A105" s="51" t="s">
        <v>13</v>
      </c>
      <c r="B105" s="16">
        <v>540101</v>
      </c>
      <c r="C105" s="47" t="s">
        <v>159</v>
      </c>
      <c r="D105" s="47" t="s">
        <v>342</v>
      </c>
      <c r="E105" s="52" t="s">
        <v>602</v>
      </c>
      <c r="F105" s="56"/>
      <c r="G105" s="47"/>
      <c r="H105" s="47"/>
      <c r="I105" s="47"/>
      <c r="J105" s="47"/>
      <c r="K105" s="47"/>
      <c r="L105" s="47">
        <v>2</v>
      </c>
      <c r="M105" s="47"/>
      <c r="N105" s="47"/>
      <c r="O105" s="47">
        <v>2</v>
      </c>
      <c r="P105" s="47"/>
      <c r="Q105" s="47"/>
      <c r="R105" s="47">
        <v>4</v>
      </c>
      <c r="S105" s="47">
        <v>1</v>
      </c>
      <c r="T105" s="47"/>
      <c r="U105" s="47"/>
      <c r="V105" s="47">
        <v>12</v>
      </c>
      <c r="W105" s="48">
        <v>4</v>
      </c>
      <c r="X105" s="61">
        <f t="shared" si="8"/>
        <v>18</v>
      </c>
      <c r="Y105" s="52">
        <f t="shared" si="8"/>
        <v>7</v>
      </c>
      <c r="Z105">
        <f t="shared" si="7"/>
        <v>25</v>
      </c>
    </row>
    <row r="106" spans="1:26">
      <c r="A106" s="51" t="s">
        <v>13</v>
      </c>
      <c r="B106" s="16"/>
      <c r="C106" s="47" t="s">
        <v>159</v>
      </c>
      <c r="D106" s="47" t="s">
        <v>343</v>
      </c>
      <c r="E106" s="52" t="s">
        <v>344</v>
      </c>
      <c r="F106" s="56"/>
      <c r="G106" s="47"/>
      <c r="H106" s="47"/>
      <c r="I106" s="47"/>
      <c r="J106" s="47"/>
      <c r="K106" s="47"/>
      <c r="L106" s="47"/>
      <c r="M106" s="47"/>
      <c r="N106" s="47"/>
      <c r="O106" s="47"/>
      <c r="P106" s="47"/>
      <c r="Q106" s="47"/>
      <c r="R106" s="47">
        <v>4</v>
      </c>
      <c r="S106" s="47">
        <v>1</v>
      </c>
      <c r="T106" s="47"/>
      <c r="U106" s="47"/>
      <c r="V106" s="47">
        <v>2</v>
      </c>
      <c r="W106" s="48">
        <v>1</v>
      </c>
      <c r="X106" s="61">
        <f t="shared" si="8"/>
        <v>6</v>
      </c>
      <c r="Y106" s="52">
        <f t="shared" si="8"/>
        <v>2</v>
      </c>
      <c r="Z106">
        <f t="shared" si="7"/>
        <v>8</v>
      </c>
    </row>
    <row r="107" spans="1:26">
      <c r="A107" s="51" t="s">
        <v>13</v>
      </c>
      <c r="B107" s="16"/>
      <c r="C107" s="47" t="s">
        <v>159</v>
      </c>
      <c r="D107" s="47" t="s">
        <v>345</v>
      </c>
      <c r="E107" s="52" t="s">
        <v>346</v>
      </c>
      <c r="F107" s="56"/>
      <c r="G107" s="47"/>
      <c r="H107" s="47"/>
      <c r="I107" s="47"/>
      <c r="J107" s="47"/>
      <c r="K107" s="47"/>
      <c r="L107" s="47"/>
      <c r="M107" s="47"/>
      <c r="N107" s="47"/>
      <c r="O107" s="47"/>
      <c r="P107" s="47"/>
      <c r="Q107" s="47"/>
      <c r="R107" s="47">
        <v>1</v>
      </c>
      <c r="S107" s="47"/>
      <c r="T107" s="47"/>
      <c r="U107" s="47"/>
      <c r="V107" s="47"/>
      <c r="W107" s="48"/>
      <c r="X107" s="61">
        <f t="shared" si="8"/>
        <v>1</v>
      </c>
      <c r="Y107" s="52">
        <f t="shared" si="8"/>
        <v>0</v>
      </c>
      <c r="Z107">
        <f t="shared" si="7"/>
        <v>1</v>
      </c>
    </row>
    <row r="108" spans="1:26">
      <c r="A108" s="51" t="s">
        <v>13</v>
      </c>
      <c r="B108" s="16"/>
      <c r="C108" s="47" t="s">
        <v>144</v>
      </c>
      <c r="D108" s="47" t="s">
        <v>349</v>
      </c>
      <c r="E108" s="52" t="s">
        <v>350</v>
      </c>
      <c r="F108" s="56"/>
      <c r="G108" s="47"/>
      <c r="H108" s="47"/>
      <c r="I108" s="47"/>
      <c r="J108" s="47"/>
      <c r="K108" s="47"/>
      <c r="L108" s="47"/>
      <c r="M108" s="47"/>
      <c r="N108" s="47"/>
      <c r="O108" s="47"/>
      <c r="P108" s="47"/>
      <c r="Q108" s="47">
        <v>1</v>
      </c>
      <c r="R108" s="47"/>
      <c r="S108" s="47">
        <v>1</v>
      </c>
      <c r="T108" s="47"/>
      <c r="U108" s="47"/>
      <c r="V108" s="47"/>
      <c r="W108" s="48">
        <v>5</v>
      </c>
      <c r="X108" s="61">
        <f t="shared" si="8"/>
        <v>0</v>
      </c>
      <c r="Y108" s="52">
        <f t="shared" si="8"/>
        <v>7</v>
      </c>
      <c r="Z108">
        <f t="shared" si="7"/>
        <v>7</v>
      </c>
    </row>
    <row r="109" spans="1:26">
      <c r="A109" s="51" t="s">
        <v>13</v>
      </c>
      <c r="B109" s="16"/>
      <c r="C109" s="47" t="s">
        <v>325</v>
      </c>
      <c r="D109" s="47" t="s">
        <v>351</v>
      </c>
      <c r="E109" s="52" t="s">
        <v>352</v>
      </c>
      <c r="F109" s="56"/>
      <c r="G109" s="47"/>
      <c r="H109" s="47"/>
      <c r="I109" s="47"/>
      <c r="J109" s="47">
        <v>1</v>
      </c>
      <c r="K109" s="47"/>
      <c r="L109" s="47"/>
      <c r="M109" s="47"/>
      <c r="N109" s="47"/>
      <c r="O109" s="47"/>
      <c r="P109" s="47"/>
      <c r="Q109" s="47"/>
      <c r="R109" s="47"/>
      <c r="S109" s="47"/>
      <c r="T109" s="47"/>
      <c r="U109" s="47"/>
      <c r="V109" s="47">
        <v>1</v>
      </c>
      <c r="W109" s="48"/>
      <c r="X109" s="61">
        <f t="shared" si="8"/>
        <v>2</v>
      </c>
      <c r="Y109" s="52">
        <f t="shared" si="8"/>
        <v>0</v>
      </c>
      <c r="Z109">
        <f t="shared" si="7"/>
        <v>2</v>
      </c>
    </row>
    <row r="110" spans="1:26">
      <c r="A110" s="51" t="s">
        <v>13</v>
      </c>
      <c r="B110" s="16"/>
      <c r="C110" s="47" t="s">
        <v>126</v>
      </c>
      <c r="D110" s="47" t="s">
        <v>353</v>
      </c>
      <c r="E110" s="52" t="s">
        <v>354</v>
      </c>
      <c r="F110" s="56"/>
      <c r="G110" s="47"/>
      <c r="H110" s="47"/>
      <c r="I110" s="47"/>
      <c r="J110" s="47"/>
      <c r="K110" s="47"/>
      <c r="L110" s="47"/>
      <c r="M110" s="47"/>
      <c r="N110" s="47"/>
      <c r="O110" s="47"/>
      <c r="P110" s="47"/>
      <c r="Q110" s="47"/>
      <c r="R110" s="47">
        <v>1</v>
      </c>
      <c r="S110" s="47"/>
      <c r="T110" s="47"/>
      <c r="U110" s="47"/>
      <c r="V110" s="47"/>
      <c r="W110" s="48"/>
      <c r="X110" s="61">
        <f t="shared" si="8"/>
        <v>1</v>
      </c>
      <c r="Y110" s="52">
        <f t="shared" si="8"/>
        <v>0</v>
      </c>
      <c r="Z110">
        <f t="shared" si="7"/>
        <v>1</v>
      </c>
    </row>
    <row r="111" spans="1:26">
      <c r="A111" s="51" t="s">
        <v>13</v>
      </c>
      <c r="B111" s="16"/>
      <c r="C111" s="47" t="s">
        <v>169</v>
      </c>
      <c r="D111" s="47" t="s">
        <v>359</v>
      </c>
      <c r="E111" s="52" t="s">
        <v>360</v>
      </c>
      <c r="F111" s="56"/>
      <c r="G111" s="47"/>
      <c r="H111" s="47"/>
      <c r="I111" s="47"/>
      <c r="J111" s="47"/>
      <c r="K111" s="47"/>
      <c r="L111" s="47"/>
      <c r="M111" s="47"/>
      <c r="N111" s="47"/>
      <c r="O111" s="47"/>
      <c r="P111" s="47"/>
      <c r="Q111" s="47"/>
      <c r="R111" s="47"/>
      <c r="S111" s="47">
        <v>1</v>
      </c>
      <c r="T111" s="47"/>
      <c r="U111" s="47"/>
      <c r="V111" s="47"/>
      <c r="W111" s="48"/>
      <c r="X111" s="61">
        <f t="shared" si="8"/>
        <v>0</v>
      </c>
      <c r="Y111" s="52">
        <f t="shared" si="8"/>
        <v>1</v>
      </c>
      <c r="Z111">
        <f t="shared" si="7"/>
        <v>1</v>
      </c>
    </row>
    <row r="112" spans="1:26">
      <c r="A112" s="51" t="s">
        <v>13</v>
      </c>
      <c r="B112" s="16"/>
      <c r="C112" s="47" t="s">
        <v>169</v>
      </c>
      <c r="D112" s="47" t="s">
        <v>361</v>
      </c>
      <c r="E112" s="52" t="s">
        <v>362</v>
      </c>
      <c r="F112" s="56"/>
      <c r="G112" s="47"/>
      <c r="H112" s="47"/>
      <c r="I112" s="47"/>
      <c r="J112" s="47"/>
      <c r="K112" s="47"/>
      <c r="L112" s="47"/>
      <c r="M112" s="47"/>
      <c r="N112" s="47"/>
      <c r="O112" s="47"/>
      <c r="P112" s="47"/>
      <c r="Q112" s="47"/>
      <c r="R112" s="47">
        <v>1</v>
      </c>
      <c r="S112" s="47">
        <v>1</v>
      </c>
      <c r="T112" s="47"/>
      <c r="U112" s="47"/>
      <c r="V112" s="47"/>
      <c r="W112" s="48">
        <v>1</v>
      </c>
      <c r="X112" s="61">
        <f t="shared" si="8"/>
        <v>1</v>
      </c>
      <c r="Y112" s="52">
        <f t="shared" si="8"/>
        <v>2</v>
      </c>
      <c r="Z112">
        <f t="shared" si="7"/>
        <v>3</v>
      </c>
    </row>
    <row r="113" spans="1:26">
      <c r="A113" s="51" t="s">
        <v>13</v>
      </c>
      <c r="B113" s="16"/>
      <c r="C113" s="47" t="s">
        <v>325</v>
      </c>
      <c r="D113" s="47" t="s">
        <v>363</v>
      </c>
      <c r="E113" s="52" t="s">
        <v>364</v>
      </c>
      <c r="F113" s="56"/>
      <c r="G113" s="47"/>
      <c r="H113" s="47"/>
      <c r="I113" s="47"/>
      <c r="J113" s="47"/>
      <c r="K113" s="47">
        <v>1</v>
      </c>
      <c r="L113" s="47"/>
      <c r="M113" s="47">
        <v>1</v>
      </c>
      <c r="N113" s="47"/>
      <c r="O113" s="47"/>
      <c r="P113" s="47"/>
      <c r="Q113" s="47"/>
      <c r="R113" s="47"/>
      <c r="S113" s="47"/>
      <c r="T113" s="47"/>
      <c r="U113" s="47"/>
      <c r="V113" s="47"/>
      <c r="W113" s="48"/>
      <c r="X113" s="61">
        <f t="shared" si="8"/>
        <v>0</v>
      </c>
      <c r="Y113" s="52">
        <f t="shared" si="8"/>
        <v>2</v>
      </c>
      <c r="Z113">
        <f t="shared" si="7"/>
        <v>2</v>
      </c>
    </row>
    <row r="114" spans="1:26">
      <c r="A114" s="51" t="s">
        <v>13</v>
      </c>
      <c r="B114" s="16"/>
      <c r="C114" s="47" t="s">
        <v>126</v>
      </c>
      <c r="D114" s="47" t="s">
        <v>365</v>
      </c>
      <c r="E114" s="52" t="s">
        <v>366</v>
      </c>
      <c r="F114" s="56"/>
      <c r="G114" s="47"/>
      <c r="H114" s="47"/>
      <c r="I114" s="47"/>
      <c r="J114" s="47">
        <v>2</v>
      </c>
      <c r="K114" s="47"/>
      <c r="L114" s="47"/>
      <c r="M114" s="47"/>
      <c r="N114" s="47">
        <v>1</v>
      </c>
      <c r="O114" s="47"/>
      <c r="P114" s="47"/>
      <c r="Q114" s="47"/>
      <c r="R114" s="47"/>
      <c r="S114" s="47">
        <v>1</v>
      </c>
      <c r="T114" s="47"/>
      <c r="U114" s="47"/>
      <c r="V114" s="47">
        <v>3</v>
      </c>
      <c r="W114" s="48">
        <v>1</v>
      </c>
      <c r="X114" s="61">
        <f t="shared" si="8"/>
        <v>6</v>
      </c>
      <c r="Y114" s="52">
        <f t="shared" si="8"/>
        <v>2</v>
      </c>
      <c r="Z114">
        <f t="shared" si="7"/>
        <v>8</v>
      </c>
    </row>
    <row r="115" spans="1:26">
      <c r="A115" s="51" t="s">
        <v>13</v>
      </c>
      <c r="B115" s="16"/>
      <c r="C115" s="47" t="s">
        <v>144</v>
      </c>
      <c r="D115" s="47" t="s">
        <v>367</v>
      </c>
      <c r="E115" s="52" t="s">
        <v>368</v>
      </c>
      <c r="F115" s="56"/>
      <c r="G115" s="47"/>
      <c r="H115" s="47"/>
      <c r="I115" s="47"/>
      <c r="J115" s="47"/>
      <c r="K115" s="47"/>
      <c r="L115" s="47"/>
      <c r="M115" s="47">
        <v>1</v>
      </c>
      <c r="N115" s="47">
        <v>1</v>
      </c>
      <c r="O115" s="47"/>
      <c r="P115" s="47"/>
      <c r="Q115" s="47"/>
      <c r="R115" s="47"/>
      <c r="S115" s="47"/>
      <c r="T115" s="47"/>
      <c r="U115" s="47"/>
      <c r="V115" s="47"/>
      <c r="W115" s="48">
        <v>1</v>
      </c>
      <c r="X115" s="61">
        <f t="shared" si="8"/>
        <v>1</v>
      </c>
      <c r="Y115" s="52">
        <f t="shared" si="8"/>
        <v>2</v>
      </c>
      <c r="Z115">
        <f t="shared" si="7"/>
        <v>3</v>
      </c>
    </row>
    <row r="116" spans="1:26">
      <c r="A116" s="51" t="s">
        <v>13</v>
      </c>
      <c r="B116" s="16"/>
      <c r="C116" s="47" t="s">
        <v>369</v>
      </c>
      <c r="D116" s="47" t="s">
        <v>370</v>
      </c>
      <c r="E116" s="52" t="s">
        <v>371</v>
      </c>
      <c r="F116" s="56"/>
      <c r="G116" s="47"/>
      <c r="H116" s="47"/>
      <c r="I116" s="47"/>
      <c r="J116" s="47">
        <v>1</v>
      </c>
      <c r="K116" s="47"/>
      <c r="L116" s="47"/>
      <c r="M116" s="47">
        <v>1</v>
      </c>
      <c r="N116" s="47">
        <v>1</v>
      </c>
      <c r="O116" s="47">
        <v>3</v>
      </c>
      <c r="P116" s="47"/>
      <c r="Q116" s="47"/>
      <c r="R116" s="47">
        <v>1</v>
      </c>
      <c r="S116" s="47">
        <v>1</v>
      </c>
      <c r="T116" s="47"/>
      <c r="U116" s="47"/>
      <c r="V116" s="47">
        <v>13</v>
      </c>
      <c r="W116" s="48">
        <v>4</v>
      </c>
      <c r="X116" s="61">
        <f t="shared" si="8"/>
        <v>16</v>
      </c>
      <c r="Y116" s="52">
        <f t="shared" si="8"/>
        <v>9</v>
      </c>
      <c r="Z116">
        <f t="shared" si="7"/>
        <v>25</v>
      </c>
    </row>
    <row r="117" spans="1:26">
      <c r="A117" s="51" t="s">
        <v>13</v>
      </c>
      <c r="B117" s="16"/>
      <c r="C117" s="47" t="s">
        <v>369</v>
      </c>
      <c r="D117" s="47" t="s">
        <v>372</v>
      </c>
      <c r="E117" s="52" t="s">
        <v>373</v>
      </c>
      <c r="F117" s="56"/>
      <c r="G117" s="47"/>
      <c r="H117" s="47"/>
      <c r="I117" s="47"/>
      <c r="J117" s="47"/>
      <c r="K117" s="47"/>
      <c r="L117" s="47"/>
      <c r="M117" s="47"/>
      <c r="N117" s="47">
        <v>2</v>
      </c>
      <c r="O117" s="47"/>
      <c r="P117" s="47"/>
      <c r="Q117" s="47"/>
      <c r="R117" s="47"/>
      <c r="S117" s="47"/>
      <c r="T117" s="47"/>
      <c r="U117" s="47"/>
      <c r="V117" s="47"/>
      <c r="W117" s="48"/>
      <c r="X117" s="61">
        <f t="shared" si="8"/>
        <v>2</v>
      </c>
      <c r="Y117" s="52">
        <f t="shared" si="8"/>
        <v>0</v>
      </c>
      <c r="Z117">
        <f t="shared" si="7"/>
        <v>2</v>
      </c>
    </row>
    <row r="118" spans="1:26">
      <c r="A118" s="53" t="s">
        <v>13</v>
      </c>
      <c r="B118" s="17"/>
      <c r="C118" s="54" t="s">
        <v>159</v>
      </c>
      <c r="D118" s="54" t="s">
        <v>374</v>
      </c>
      <c r="E118" s="55" t="s">
        <v>375</v>
      </c>
      <c r="F118" s="57">
        <v>1</v>
      </c>
      <c r="G118" s="54"/>
      <c r="H118" s="54"/>
      <c r="I118" s="54"/>
      <c r="J118" s="54"/>
      <c r="K118" s="54"/>
      <c r="L118" s="54"/>
      <c r="M118" s="54"/>
      <c r="N118" s="54"/>
      <c r="O118" s="54">
        <v>1</v>
      </c>
      <c r="P118" s="54"/>
      <c r="Q118" s="54"/>
      <c r="R118" s="54"/>
      <c r="S118" s="54"/>
      <c r="T118" s="54"/>
      <c r="U118" s="54"/>
      <c r="V118" s="54">
        <v>3</v>
      </c>
      <c r="W118" s="60">
        <v>7</v>
      </c>
      <c r="X118" s="62">
        <f t="shared" si="8"/>
        <v>4</v>
      </c>
      <c r="Y118" s="55">
        <f t="shared" si="8"/>
        <v>8</v>
      </c>
      <c r="Z118">
        <f t="shared" si="7"/>
        <v>12</v>
      </c>
    </row>
    <row r="119" spans="1:26">
      <c r="B119"/>
      <c r="E119" s="3" t="s">
        <v>47</v>
      </c>
      <c r="F119">
        <f t="shared" ref="F119:Z119" si="9">SUM(F18:F118)</f>
        <v>11</v>
      </c>
      <c r="G119">
        <f t="shared" si="9"/>
        <v>14</v>
      </c>
      <c r="H119">
        <f t="shared" si="9"/>
        <v>1</v>
      </c>
      <c r="I119">
        <f t="shared" si="9"/>
        <v>3</v>
      </c>
      <c r="J119">
        <f t="shared" si="9"/>
        <v>17</v>
      </c>
      <c r="K119">
        <f t="shared" si="9"/>
        <v>15</v>
      </c>
      <c r="L119">
        <f t="shared" si="9"/>
        <v>30</v>
      </c>
      <c r="M119">
        <f t="shared" si="9"/>
        <v>37</v>
      </c>
      <c r="N119">
        <f t="shared" si="9"/>
        <v>43</v>
      </c>
      <c r="O119">
        <f t="shared" si="9"/>
        <v>64</v>
      </c>
      <c r="P119">
        <f t="shared" si="9"/>
        <v>2</v>
      </c>
      <c r="Q119">
        <f t="shared" si="9"/>
        <v>6</v>
      </c>
      <c r="R119">
        <f t="shared" si="9"/>
        <v>87</v>
      </c>
      <c r="S119">
        <f t="shared" si="9"/>
        <v>91</v>
      </c>
      <c r="T119">
        <f t="shared" si="9"/>
        <v>0</v>
      </c>
      <c r="U119">
        <f t="shared" si="9"/>
        <v>0</v>
      </c>
      <c r="V119">
        <f t="shared" si="9"/>
        <v>315</v>
      </c>
      <c r="W119">
        <f t="shared" si="9"/>
        <v>397</v>
      </c>
      <c r="X119">
        <f t="shared" si="9"/>
        <v>506</v>
      </c>
      <c r="Y119">
        <f t="shared" si="9"/>
        <v>627</v>
      </c>
      <c r="Z119">
        <f t="shared" si="9"/>
        <v>1133</v>
      </c>
    </row>
    <row r="120" spans="1:26">
      <c r="B120"/>
    </row>
    <row r="121" spans="1:26">
      <c r="A121" s="49" t="s">
        <v>53</v>
      </c>
      <c r="B121" s="112" t="s">
        <v>601</v>
      </c>
      <c r="C121" s="13" t="s">
        <v>386</v>
      </c>
      <c r="D121" s="13" t="s">
        <v>387</v>
      </c>
      <c r="E121" s="50" t="s">
        <v>388</v>
      </c>
      <c r="F121" s="21"/>
      <c r="G121" s="13"/>
      <c r="H121" s="13"/>
      <c r="I121" s="13"/>
      <c r="J121" s="13"/>
      <c r="K121" s="13"/>
      <c r="L121" s="13"/>
      <c r="M121" s="13"/>
      <c r="N121" s="13"/>
      <c r="O121" s="13"/>
      <c r="P121" s="13"/>
      <c r="Q121" s="13"/>
      <c r="R121" s="13"/>
      <c r="S121" s="13"/>
      <c r="T121" s="13"/>
      <c r="U121" s="13"/>
      <c r="V121" s="13"/>
      <c r="W121" s="15">
        <v>1</v>
      </c>
      <c r="X121" s="19">
        <f t="shared" ref="X121:Y129" si="10">F121+H121+J121+L121+N121+P121+R121+T121+V121</f>
        <v>0</v>
      </c>
      <c r="Y121" s="50">
        <f t="shared" si="10"/>
        <v>1</v>
      </c>
      <c r="Z121">
        <f t="shared" ref="Z121:Z129" si="11">SUM(X121:Y121)</f>
        <v>1</v>
      </c>
    </row>
    <row r="122" spans="1:26">
      <c r="A122" s="51" t="s">
        <v>53</v>
      </c>
      <c r="B122" s="16">
        <v>111003</v>
      </c>
      <c r="C122" s="47" t="s">
        <v>383</v>
      </c>
      <c r="D122" s="47" t="s">
        <v>389</v>
      </c>
      <c r="E122" s="52" t="s">
        <v>390</v>
      </c>
      <c r="F122" s="56"/>
      <c r="G122" s="47"/>
      <c r="H122" s="47"/>
      <c r="I122" s="47"/>
      <c r="J122" s="47"/>
      <c r="K122" s="47"/>
      <c r="L122" s="47"/>
      <c r="M122" s="47"/>
      <c r="N122" s="47"/>
      <c r="O122" s="47"/>
      <c r="P122" s="47"/>
      <c r="Q122" s="47"/>
      <c r="R122" s="47">
        <v>1</v>
      </c>
      <c r="S122" s="47"/>
      <c r="T122" s="47"/>
      <c r="U122" s="47"/>
      <c r="V122" s="47">
        <v>3</v>
      </c>
      <c r="W122" s="48"/>
      <c r="X122" s="61">
        <f t="shared" si="10"/>
        <v>4</v>
      </c>
      <c r="Y122" s="52">
        <f t="shared" si="10"/>
        <v>0</v>
      </c>
      <c r="Z122">
        <f t="shared" si="11"/>
        <v>4</v>
      </c>
    </row>
    <row r="123" spans="1:26">
      <c r="A123" s="51" t="s">
        <v>53</v>
      </c>
      <c r="B123" s="16">
        <v>130101</v>
      </c>
      <c r="C123" s="47" t="s">
        <v>386</v>
      </c>
      <c r="D123" s="47" t="s">
        <v>391</v>
      </c>
      <c r="E123" s="52" t="s">
        <v>392</v>
      </c>
      <c r="F123" s="56"/>
      <c r="G123" s="47"/>
      <c r="H123" s="47"/>
      <c r="I123" s="47"/>
      <c r="J123" s="47"/>
      <c r="K123" s="47">
        <v>1</v>
      </c>
      <c r="L123" s="47">
        <v>1</v>
      </c>
      <c r="M123" s="47"/>
      <c r="N123" s="47">
        <v>1</v>
      </c>
      <c r="O123" s="47"/>
      <c r="P123" s="47"/>
      <c r="Q123" s="47"/>
      <c r="R123" s="47"/>
      <c r="S123" s="47">
        <v>2</v>
      </c>
      <c r="T123" s="47"/>
      <c r="U123" s="47"/>
      <c r="V123" s="47">
        <v>1</v>
      </c>
      <c r="W123" s="48">
        <v>5</v>
      </c>
      <c r="X123" s="61">
        <f t="shared" ref="X123:X124" si="12">F123+H123+J123+L123+N123+P123+R123+T123+V123</f>
        <v>3</v>
      </c>
      <c r="Y123" s="52">
        <f t="shared" ref="Y123:Y124" si="13">G123+I123+K123+M123+O123+Q123+S123+U123+W123</f>
        <v>8</v>
      </c>
      <c r="Z123">
        <f t="shared" ref="Z123:Z124" si="14">SUM(X123:Y123)</f>
        <v>11</v>
      </c>
    </row>
    <row r="124" spans="1:26">
      <c r="A124" s="51" t="s">
        <v>53</v>
      </c>
      <c r="B124" s="16">
        <v>131210</v>
      </c>
      <c r="C124" s="47" t="s">
        <v>386</v>
      </c>
      <c r="D124" s="47" t="s">
        <v>393</v>
      </c>
      <c r="E124" s="52" t="s">
        <v>394</v>
      </c>
      <c r="F124" s="56"/>
      <c r="G124" s="47"/>
      <c r="H124" s="47"/>
      <c r="I124" s="47"/>
      <c r="J124" s="47"/>
      <c r="K124" s="47"/>
      <c r="L124" s="47"/>
      <c r="M124" s="47"/>
      <c r="N124" s="47"/>
      <c r="O124" s="47"/>
      <c r="P124" s="47"/>
      <c r="Q124" s="47"/>
      <c r="R124" s="47"/>
      <c r="S124" s="47"/>
      <c r="T124" s="47"/>
      <c r="U124" s="47"/>
      <c r="V124" s="47"/>
      <c r="W124" s="48">
        <v>2</v>
      </c>
      <c r="X124" s="61">
        <f t="shared" si="12"/>
        <v>0</v>
      </c>
      <c r="Y124" s="52">
        <f t="shared" si="13"/>
        <v>2</v>
      </c>
      <c r="Z124">
        <f t="shared" si="14"/>
        <v>2</v>
      </c>
    </row>
    <row r="125" spans="1:26">
      <c r="A125" s="51" t="s">
        <v>53</v>
      </c>
      <c r="B125" s="16">
        <v>430303</v>
      </c>
      <c r="C125" s="47" t="s">
        <v>383</v>
      </c>
      <c r="D125" s="47" t="s">
        <v>403</v>
      </c>
      <c r="E125" s="52" t="s">
        <v>404</v>
      </c>
      <c r="F125" s="56"/>
      <c r="G125" s="47">
        <v>1</v>
      </c>
      <c r="H125" s="47"/>
      <c r="I125" s="47"/>
      <c r="J125" s="47">
        <v>1</v>
      </c>
      <c r="K125" s="47"/>
      <c r="L125" s="47"/>
      <c r="M125" s="47">
        <v>1</v>
      </c>
      <c r="N125" s="47">
        <v>1</v>
      </c>
      <c r="O125" s="47">
        <v>1</v>
      </c>
      <c r="P125" s="47"/>
      <c r="Q125" s="47"/>
      <c r="R125" s="47">
        <v>2</v>
      </c>
      <c r="S125" s="47"/>
      <c r="T125" s="47"/>
      <c r="U125" s="47"/>
      <c r="V125" s="47">
        <v>9</v>
      </c>
      <c r="W125" s="48">
        <v>3</v>
      </c>
      <c r="X125" s="61">
        <f t="shared" ref="X125:Y127" si="15">F125+H125+J125+L125+N125+P125+R125+T125+V125</f>
        <v>13</v>
      </c>
      <c r="Y125" s="52">
        <f t="shared" si="15"/>
        <v>6</v>
      </c>
      <c r="Z125">
        <f t="shared" si="11"/>
        <v>19</v>
      </c>
    </row>
    <row r="126" spans="1:26">
      <c r="A126" s="51" t="s">
        <v>53</v>
      </c>
      <c r="B126" s="16">
        <v>450702</v>
      </c>
      <c r="C126" s="47" t="s">
        <v>380</v>
      </c>
      <c r="D126" s="47" t="s">
        <v>405</v>
      </c>
      <c r="E126" s="52" t="s">
        <v>406</v>
      </c>
      <c r="F126" s="56"/>
      <c r="G126" s="47"/>
      <c r="H126" s="47"/>
      <c r="I126" s="47"/>
      <c r="J126" s="47"/>
      <c r="K126" s="47">
        <v>1</v>
      </c>
      <c r="L126" s="47"/>
      <c r="M126" s="47"/>
      <c r="N126" s="47"/>
      <c r="O126" s="47"/>
      <c r="P126" s="47"/>
      <c r="Q126" s="47"/>
      <c r="R126" s="47"/>
      <c r="S126" s="47"/>
      <c r="T126" s="47"/>
      <c r="U126" s="47"/>
      <c r="V126" s="47">
        <v>3</v>
      </c>
      <c r="W126" s="48">
        <v>2</v>
      </c>
      <c r="X126" s="61">
        <f t="shared" si="15"/>
        <v>3</v>
      </c>
      <c r="Y126" s="52">
        <f t="shared" si="15"/>
        <v>3</v>
      </c>
      <c r="Z126">
        <f t="shared" si="11"/>
        <v>6</v>
      </c>
    </row>
    <row r="127" spans="1:26">
      <c r="A127" s="51" t="s">
        <v>53</v>
      </c>
      <c r="B127" s="16">
        <v>513801</v>
      </c>
      <c r="C127" s="47" t="s">
        <v>407</v>
      </c>
      <c r="D127" s="47" t="s">
        <v>408</v>
      </c>
      <c r="E127" s="52" t="s">
        <v>409</v>
      </c>
      <c r="F127" s="56"/>
      <c r="G127" s="47"/>
      <c r="H127" s="47"/>
      <c r="I127" s="47"/>
      <c r="J127" s="47"/>
      <c r="K127" s="47"/>
      <c r="L127" s="47"/>
      <c r="M127" s="47"/>
      <c r="N127" s="47"/>
      <c r="O127" s="47"/>
      <c r="P127" s="47"/>
      <c r="Q127" s="47"/>
      <c r="R127" s="47"/>
      <c r="S127" s="47"/>
      <c r="T127" s="47"/>
      <c r="U127" s="47"/>
      <c r="V127" s="47"/>
      <c r="W127" s="48">
        <v>1</v>
      </c>
      <c r="X127" s="61">
        <f t="shared" si="15"/>
        <v>0</v>
      </c>
      <c r="Y127" s="52">
        <f t="shared" si="15"/>
        <v>1</v>
      </c>
      <c r="Z127">
        <f t="shared" si="11"/>
        <v>1</v>
      </c>
    </row>
    <row r="128" spans="1:26">
      <c r="A128" s="51" t="s">
        <v>53</v>
      </c>
      <c r="B128" s="16">
        <v>521001</v>
      </c>
      <c r="C128" s="47" t="s">
        <v>414</v>
      </c>
      <c r="D128" s="47" t="s">
        <v>415</v>
      </c>
      <c r="E128" s="52" t="s">
        <v>416</v>
      </c>
      <c r="F128" s="56"/>
      <c r="G128" s="47"/>
      <c r="H128" s="47"/>
      <c r="I128" s="47"/>
      <c r="J128" s="47"/>
      <c r="K128" s="47"/>
      <c r="L128" s="47"/>
      <c r="M128" s="47">
        <v>2</v>
      </c>
      <c r="N128" s="47"/>
      <c r="O128" s="47"/>
      <c r="P128" s="47"/>
      <c r="Q128" s="47"/>
      <c r="R128" s="47"/>
      <c r="S128" s="47">
        <v>1</v>
      </c>
      <c r="T128" s="47"/>
      <c r="U128" s="47"/>
      <c r="V128" s="47">
        <v>1</v>
      </c>
      <c r="W128" s="48">
        <v>4</v>
      </c>
      <c r="X128" s="61">
        <f>F128+H128+J128+L128+N128+P128+R128+T128+V128</f>
        <v>1</v>
      </c>
      <c r="Y128" s="52">
        <f t="shared" si="10"/>
        <v>7</v>
      </c>
      <c r="Z128">
        <f t="shared" si="11"/>
        <v>8</v>
      </c>
    </row>
    <row r="129" spans="1:26">
      <c r="A129" s="53" t="s">
        <v>53</v>
      </c>
      <c r="B129" s="17">
        <v>521004</v>
      </c>
      <c r="C129" s="54" t="s">
        <v>414</v>
      </c>
      <c r="D129" s="54" t="s">
        <v>417</v>
      </c>
      <c r="E129" s="55" t="s">
        <v>418</v>
      </c>
      <c r="F129" s="57"/>
      <c r="G129" s="54"/>
      <c r="H129" s="54"/>
      <c r="I129" s="54"/>
      <c r="J129" s="54"/>
      <c r="K129" s="54"/>
      <c r="L129" s="54"/>
      <c r="M129" s="54">
        <v>1</v>
      </c>
      <c r="N129" s="54">
        <v>1</v>
      </c>
      <c r="O129" s="54"/>
      <c r="P129" s="54"/>
      <c r="Q129" s="54"/>
      <c r="R129" s="54">
        <v>1</v>
      </c>
      <c r="S129" s="54"/>
      <c r="T129" s="54"/>
      <c r="U129" s="54"/>
      <c r="V129" s="54"/>
      <c r="W129" s="60"/>
      <c r="X129" s="62">
        <f t="shared" si="10"/>
        <v>2</v>
      </c>
      <c r="Y129" s="55">
        <f t="shared" si="10"/>
        <v>1</v>
      </c>
      <c r="Z129">
        <f t="shared" si="11"/>
        <v>3</v>
      </c>
    </row>
    <row r="130" spans="1:26">
      <c r="A130" s="3"/>
      <c r="E130" s="67" t="s">
        <v>46</v>
      </c>
      <c r="F130">
        <f>SUM(F121:F129)</f>
        <v>0</v>
      </c>
      <c r="G130">
        <f t="shared" ref="G130:Z130" si="16">SUM(G121:G129)</f>
        <v>1</v>
      </c>
      <c r="H130">
        <f t="shared" si="16"/>
        <v>0</v>
      </c>
      <c r="I130">
        <f t="shared" si="16"/>
        <v>0</v>
      </c>
      <c r="J130">
        <f t="shared" si="16"/>
        <v>1</v>
      </c>
      <c r="K130">
        <f t="shared" si="16"/>
        <v>2</v>
      </c>
      <c r="L130">
        <f t="shared" si="16"/>
        <v>1</v>
      </c>
      <c r="M130">
        <f t="shared" si="16"/>
        <v>4</v>
      </c>
      <c r="N130">
        <f t="shared" si="16"/>
        <v>3</v>
      </c>
      <c r="O130">
        <f t="shared" si="16"/>
        <v>1</v>
      </c>
      <c r="P130">
        <f t="shared" si="16"/>
        <v>0</v>
      </c>
      <c r="Q130">
        <f t="shared" si="16"/>
        <v>0</v>
      </c>
      <c r="R130">
        <f t="shared" si="16"/>
        <v>4</v>
      </c>
      <c r="S130">
        <f t="shared" si="16"/>
        <v>3</v>
      </c>
      <c r="T130">
        <f t="shared" si="16"/>
        <v>0</v>
      </c>
      <c r="U130">
        <f t="shared" si="16"/>
        <v>0</v>
      </c>
      <c r="V130">
        <f t="shared" si="16"/>
        <v>17</v>
      </c>
      <c r="W130">
        <f t="shared" si="16"/>
        <v>18</v>
      </c>
      <c r="X130">
        <f t="shared" si="16"/>
        <v>26</v>
      </c>
      <c r="Y130">
        <f t="shared" si="16"/>
        <v>29</v>
      </c>
      <c r="Z130">
        <f t="shared" si="16"/>
        <v>55</v>
      </c>
    </row>
    <row r="131" spans="1:26">
      <c r="A131" s="3"/>
    </row>
    <row r="132" spans="1:26">
      <c r="A132" s="49" t="s">
        <v>14</v>
      </c>
      <c r="B132" s="112" t="s">
        <v>593</v>
      </c>
      <c r="C132" s="13" t="s">
        <v>380</v>
      </c>
      <c r="D132" s="13" t="s">
        <v>419</v>
      </c>
      <c r="E132" s="50" t="s">
        <v>420</v>
      </c>
      <c r="F132" s="21"/>
      <c r="G132" s="13"/>
      <c r="H132" s="13"/>
      <c r="I132" s="13"/>
      <c r="J132" s="13"/>
      <c r="K132" s="13"/>
      <c r="L132" s="13"/>
      <c r="M132" s="13"/>
      <c r="N132" s="13"/>
      <c r="O132" s="13"/>
      <c r="P132" s="13"/>
      <c r="Q132" s="13"/>
      <c r="R132" s="13"/>
      <c r="S132" s="13"/>
      <c r="T132" s="13"/>
      <c r="U132" s="13"/>
      <c r="V132" s="13"/>
      <c r="W132" s="15">
        <v>1</v>
      </c>
      <c r="X132" s="19">
        <f t="shared" ref="X132:Y174" si="17">F132+H132+J132+L132+N132+P132+R132+T132+V132</f>
        <v>0</v>
      </c>
      <c r="Y132" s="50">
        <f t="shared" si="17"/>
        <v>1</v>
      </c>
      <c r="Z132">
        <f t="shared" ref="Z132:Z174" si="18">SUM(X132:Y132)</f>
        <v>1</v>
      </c>
    </row>
    <row r="133" spans="1:26">
      <c r="A133" s="51" t="s">
        <v>14</v>
      </c>
      <c r="B133" s="113" t="s">
        <v>596</v>
      </c>
      <c r="C133" s="47" t="s">
        <v>383</v>
      </c>
      <c r="D133" s="47" t="s">
        <v>427</v>
      </c>
      <c r="E133" s="52" t="s">
        <v>428</v>
      </c>
      <c r="F133" s="56"/>
      <c r="G133" s="47"/>
      <c r="H133" s="47"/>
      <c r="I133" s="47">
        <v>1</v>
      </c>
      <c r="J133" s="47"/>
      <c r="K133" s="47"/>
      <c r="L133" s="47"/>
      <c r="M133" s="47"/>
      <c r="N133" s="47">
        <v>1</v>
      </c>
      <c r="O133" s="47"/>
      <c r="P133" s="47"/>
      <c r="Q133" s="47">
        <v>2</v>
      </c>
      <c r="R133" s="47"/>
      <c r="S133" s="47"/>
      <c r="T133" s="47"/>
      <c r="U133" s="47"/>
      <c r="V133" s="47">
        <v>5</v>
      </c>
      <c r="W133" s="48">
        <v>4</v>
      </c>
      <c r="X133" s="61">
        <f t="shared" si="17"/>
        <v>6</v>
      </c>
      <c r="Y133" s="52">
        <f t="shared" si="17"/>
        <v>7</v>
      </c>
      <c r="Z133">
        <f t="shared" si="18"/>
        <v>13</v>
      </c>
    </row>
    <row r="134" spans="1:26">
      <c r="A134" s="51" t="s">
        <v>14</v>
      </c>
      <c r="B134" s="58">
        <v>110101</v>
      </c>
      <c r="C134" s="47" t="s">
        <v>383</v>
      </c>
      <c r="D134" s="47" t="s">
        <v>429</v>
      </c>
      <c r="E134" s="52" t="s">
        <v>430</v>
      </c>
      <c r="F134" s="56"/>
      <c r="G134" s="47"/>
      <c r="H134" s="47"/>
      <c r="I134" s="47"/>
      <c r="J134" s="47">
        <v>1</v>
      </c>
      <c r="K134" s="47">
        <v>1</v>
      </c>
      <c r="L134" s="47"/>
      <c r="M134" s="47"/>
      <c r="N134" s="47">
        <v>1</v>
      </c>
      <c r="O134" s="47"/>
      <c r="P134" s="47"/>
      <c r="Q134" s="47">
        <v>1</v>
      </c>
      <c r="R134" s="47"/>
      <c r="S134" s="47"/>
      <c r="T134" s="47"/>
      <c r="U134" s="47"/>
      <c r="V134" s="47">
        <v>7</v>
      </c>
      <c r="W134" s="48"/>
      <c r="X134" s="61">
        <f t="shared" si="17"/>
        <v>9</v>
      </c>
      <c r="Y134" s="52">
        <f t="shared" si="17"/>
        <v>2</v>
      </c>
      <c r="Z134">
        <f t="shared" si="18"/>
        <v>11</v>
      </c>
    </row>
    <row r="135" spans="1:26">
      <c r="A135" s="51" t="s">
        <v>14</v>
      </c>
      <c r="B135" s="58">
        <v>111003</v>
      </c>
      <c r="C135" s="47" t="s">
        <v>383</v>
      </c>
      <c r="D135" s="47" t="s">
        <v>431</v>
      </c>
      <c r="E135" s="52" t="s">
        <v>432</v>
      </c>
      <c r="F135" s="56"/>
      <c r="G135" s="47"/>
      <c r="H135" s="47"/>
      <c r="I135" s="47"/>
      <c r="J135" s="47"/>
      <c r="K135" s="47"/>
      <c r="L135" s="47"/>
      <c r="M135" s="47"/>
      <c r="N135" s="47"/>
      <c r="O135" s="47"/>
      <c r="P135" s="47">
        <v>1</v>
      </c>
      <c r="Q135" s="47"/>
      <c r="R135" s="47"/>
      <c r="S135" s="47"/>
      <c r="T135" s="47"/>
      <c r="U135" s="47"/>
      <c r="V135" s="47">
        <v>14</v>
      </c>
      <c r="W135" s="48">
        <v>2</v>
      </c>
      <c r="X135" s="61">
        <f t="shared" si="17"/>
        <v>15</v>
      </c>
      <c r="Y135" s="52">
        <f t="shared" si="17"/>
        <v>2</v>
      </c>
      <c r="Z135">
        <f t="shared" si="18"/>
        <v>17</v>
      </c>
    </row>
    <row r="136" spans="1:26">
      <c r="A136" s="51" t="s">
        <v>14</v>
      </c>
      <c r="B136" s="58">
        <v>130101</v>
      </c>
      <c r="C136" s="47" t="s">
        <v>386</v>
      </c>
      <c r="D136" s="47" t="s">
        <v>433</v>
      </c>
      <c r="E136" s="52" t="s">
        <v>434</v>
      </c>
      <c r="F136" s="56"/>
      <c r="G136" s="47"/>
      <c r="H136" s="47"/>
      <c r="I136" s="47">
        <v>1</v>
      </c>
      <c r="J136" s="47"/>
      <c r="K136" s="47"/>
      <c r="L136" s="47">
        <v>2</v>
      </c>
      <c r="M136" s="47">
        <v>2</v>
      </c>
      <c r="N136" s="47">
        <v>1</v>
      </c>
      <c r="O136" s="47">
        <v>1</v>
      </c>
      <c r="P136" s="47"/>
      <c r="Q136" s="47"/>
      <c r="R136" s="47"/>
      <c r="S136" s="47">
        <v>1</v>
      </c>
      <c r="T136" s="47"/>
      <c r="U136" s="47"/>
      <c r="V136" s="47">
        <v>8</v>
      </c>
      <c r="W136" s="48">
        <v>22</v>
      </c>
      <c r="X136" s="61">
        <f t="shared" si="17"/>
        <v>11</v>
      </c>
      <c r="Y136" s="52">
        <f t="shared" si="17"/>
        <v>27</v>
      </c>
      <c r="Z136">
        <f t="shared" si="18"/>
        <v>38</v>
      </c>
    </row>
    <row r="137" spans="1:26">
      <c r="A137" s="51" t="s">
        <v>14</v>
      </c>
      <c r="B137" s="58">
        <v>140701</v>
      </c>
      <c r="C137" s="47" t="s">
        <v>437</v>
      </c>
      <c r="D137" s="47" t="s">
        <v>438</v>
      </c>
      <c r="E137" s="52" t="s">
        <v>439</v>
      </c>
      <c r="F137" s="56"/>
      <c r="G137" s="47"/>
      <c r="H137" s="47"/>
      <c r="I137" s="47"/>
      <c r="J137" s="47"/>
      <c r="K137" s="47"/>
      <c r="L137" s="47"/>
      <c r="M137" s="47"/>
      <c r="N137" s="47"/>
      <c r="O137" s="47"/>
      <c r="P137" s="47"/>
      <c r="Q137" s="47"/>
      <c r="R137" s="47"/>
      <c r="S137" s="47"/>
      <c r="T137" s="47"/>
      <c r="U137" s="47"/>
      <c r="V137" s="47">
        <v>4</v>
      </c>
      <c r="W137" s="48">
        <v>1</v>
      </c>
      <c r="X137" s="61">
        <f t="shared" si="17"/>
        <v>4</v>
      </c>
      <c r="Y137" s="52">
        <f t="shared" si="17"/>
        <v>1</v>
      </c>
      <c r="Z137">
        <f t="shared" si="18"/>
        <v>5</v>
      </c>
    </row>
    <row r="138" spans="1:26">
      <c r="A138" s="51" t="s">
        <v>14</v>
      </c>
      <c r="B138" s="58">
        <v>140801</v>
      </c>
      <c r="C138" s="47" t="s">
        <v>437</v>
      </c>
      <c r="D138" s="47" t="s">
        <v>440</v>
      </c>
      <c r="E138" s="52" t="s">
        <v>441</v>
      </c>
      <c r="F138" s="56"/>
      <c r="G138" s="47"/>
      <c r="H138" s="47"/>
      <c r="I138" s="47"/>
      <c r="J138" s="47">
        <v>1</v>
      </c>
      <c r="K138" s="47"/>
      <c r="L138" s="47">
        <v>1</v>
      </c>
      <c r="M138" s="47"/>
      <c r="N138" s="47"/>
      <c r="O138" s="47"/>
      <c r="P138" s="47">
        <v>2</v>
      </c>
      <c r="Q138" s="47"/>
      <c r="R138" s="47"/>
      <c r="S138" s="47"/>
      <c r="T138" s="47"/>
      <c r="U138" s="47"/>
      <c r="V138" s="47">
        <v>2</v>
      </c>
      <c r="W138" s="48">
        <v>1</v>
      </c>
      <c r="X138" s="61">
        <f t="shared" si="17"/>
        <v>6</v>
      </c>
      <c r="Y138" s="52">
        <f t="shared" si="17"/>
        <v>1</v>
      </c>
      <c r="Z138">
        <f t="shared" si="18"/>
        <v>7</v>
      </c>
    </row>
    <row r="139" spans="1:26">
      <c r="A139" s="51" t="s">
        <v>14</v>
      </c>
      <c r="B139" s="58">
        <v>141001</v>
      </c>
      <c r="C139" s="47" t="s">
        <v>437</v>
      </c>
      <c r="D139" s="47" t="s">
        <v>442</v>
      </c>
      <c r="E139" s="52" t="s">
        <v>443</v>
      </c>
      <c r="F139" s="56"/>
      <c r="G139" s="47"/>
      <c r="H139" s="47"/>
      <c r="I139" s="47"/>
      <c r="J139" s="47">
        <v>2</v>
      </c>
      <c r="K139" s="47"/>
      <c r="L139" s="47">
        <v>1</v>
      </c>
      <c r="M139" s="47"/>
      <c r="N139" s="47">
        <v>1</v>
      </c>
      <c r="O139" s="47"/>
      <c r="P139" s="47">
        <v>1</v>
      </c>
      <c r="Q139" s="47"/>
      <c r="R139" s="47"/>
      <c r="S139" s="47"/>
      <c r="T139" s="47"/>
      <c r="U139" s="47"/>
      <c r="V139" s="47">
        <v>12</v>
      </c>
      <c r="W139" s="48">
        <v>2</v>
      </c>
      <c r="X139" s="61">
        <f t="shared" si="17"/>
        <v>17</v>
      </c>
      <c r="Y139" s="52">
        <f t="shared" si="17"/>
        <v>2</v>
      </c>
      <c r="Z139">
        <f t="shared" si="18"/>
        <v>19</v>
      </c>
    </row>
    <row r="140" spans="1:26">
      <c r="A140" s="51" t="s">
        <v>14</v>
      </c>
      <c r="B140" s="58">
        <v>141901</v>
      </c>
      <c r="C140" s="47" t="s">
        <v>437</v>
      </c>
      <c r="D140" s="47" t="s">
        <v>444</v>
      </c>
      <c r="E140" s="52" t="s">
        <v>445</v>
      </c>
      <c r="F140" s="56"/>
      <c r="G140" s="47"/>
      <c r="H140" s="47"/>
      <c r="I140" s="47"/>
      <c r="J140" s="47"/>
      <c r="K140" s="47"/>
      <c r="L140" s="47">
        <v>2</v>
      </c>
      <c r="M140" s="47"/>
      <c r="N140" s="47">
        <v>4</v>
      </c>
      <c r="O140" s="47"/>
      <c r="P140" s="47">
        <v>2</v>
      </c>
      <c r="Q140" s="47"/>
      <c r="R140" s="47">
        <v>5</v>
      </c>
      <c r="S140" s="47"/>
      <c r="T140" s="47"/>
      <c r="U140" s="47"/>
      <c r="V140" s="47">
        <v>12</v>
      </c>
      <c r="W140" s="48">
        <v>2</v>
      </c>
      <c r="X140" s="61">
        <f t="shared" si="17"/>
        <v>25</v>
      </c>
      <c r="Y140" s="52">
        <f t="shared" si="17"/>
        <v>2</v>
      </c>
      <c r="Z140">
        <f t="shared" si="18"/>
        <v>27</v>
      </c>
    </row>
    <row r="141" spans="1:26">
      <c r="A141" s="51" t="s">
        <v>14</v>
      </c>
      <c r="B141" s="58">
        <v>142401</v>
      </c>
      <c r="C141" s="47" t="s">
        <v>437</v>
      </c>
      <c r="D141" s="47" t="s">
        <v>446</v>
      </c>
      <c r="E141" s="52" t="s">
        <v>447</v>
      </c>
      <c r="F141" s="56"/>
      <c r="G141" s="47"/>
      <c r="H141" s="47"/>
      <c r="I141" s="47"/>
      <c r="J141" s="47"/>
      <c r="K141" s="47"/>
      <c r="L141" s="47"/>
      <c r="M141" s="47"/>
      <c r="N141" s="47">
        <v>1</v>
      </c>
      <c r="O141" s="47"/>
      <c r="P141" s="47"/>
      <c r="Q141" s="47"/>
      <c r="R141" s="47">
        <v>1</v>
      </c>
      <c r="S141" s="47"/>
      <c r="T141" s="47"/>
      <c r="U141" s="47"/>
      <c r="V141" s="47">
        <v>12</v>
      </c>
      <c r="W141" s="48"/>
      <c r="X141" s="61">
        <f t="shared" si="17"/>
        <v>14</v>
      </c>
      <c r="Y141" s="52">
        <f t="shared" si="17"/>
        <v>0</v>
      </c>
      <c r="Z141">
        <f t="shared" si="18"/>
        <v>14</v>
      </c>
    </row>
    <row r="142" spans="1:26">
      <c r="A142" s="51" t="s">
        <v>14</v>
      </c>
      <c r="B142" s="58">
        <v>143501</v>
      </c>
      <c r="C142" s="47" t="s">
        <v>437</v>
      </c>
      <c r="D142" s="47" t="s">
        <v>448</v>
      </c>
      <c r="E142" s="52" t="s">
        <v>449</v>
      </c>
      <c r="F142" s="56"/>
      <c r="G142" s="47"/>
      <c r="H142" s="47"/>
      <c r="I142" s="47"/>
      <c r="J142" s="47">
        <v>1</v>
      </c>
      <c r="K142" s="47"/>
      <c r="L142" s="47"/>
      <c r="M142" s="47"/>
      <c r="N142" s="47"/>
      <c r="O142" s="47"/>
      <c r="P142" s="47">
        <v>1</v>
      </c>
      <c r="Q142" s="47"/>
      <c r="R142" s="47"/>
      <c r="S142" s="47">
        <v>1</v>
      </c>
      <c r="T142" s="47"/>
      <c r="U142" s="47"/>
      <c r="V142" s="47">
        <v>2</v>
      </c>
      <c r="W142" s="48"/>
      <c r="X142" s="61">
        <f t="shared" si="17"/>
        <v>4</v>
      </c>
      <c r="Y142" s="52">
        <f t="shared" si="17"/>
        <v>1</v>
      </c>
      <c r="Z142">
        <f t="shared" si="18"/>
        <v>5</v>
      </c>
    </row>
    <row r="143" spans="1:26">
      <c r="A143" s="51" t="s">
        <v>14</v>
      </c>
      <c r="B143" s="16">
        <v>160905</v>
      </c>
      <c r="C143" s="47" t="s">
        <v>383</v>
      </c>
      <c r="D143" s="47" t="s">
        <v>450</v>
      </c>
      <c r="E143" s="52" t="s">
        <v>451</v>
      </c>
      <c r="F143" s="56"/>
      <c r="G143" s="47"/>
      <c r="H143" s="47"/>
      <c r="I143" s="47"/>
      <c r="J143" s="47"/>
      <c r="K143" s="47"/>
      <c r="L143" s="47"/>
      <c r="M143" s="47"/>
      <c r="N143" s="47">
        <v>1</v>
      </c>
      <c r="O143" s="47">
        <v>3</v>
      </c>
      <c r="P143" s="47"/>
      <c r="Q143" s="47"/>
      <c r="R143" s="47"/>
      <c r="S143" s="47"/>
      <c r="T143" s="47"/>
      <c r="U143" s="47"/>
      <c r="V143" s="47">
        <v>1</v>
      </c>
      <c r="W143" s="48">
        <v>1</v>
      </c>
      <c r="X143" s="61">
        <f t="shared" si="17"/>
        <v>2</v>
      </c>
      <c r="Y143" s="52">
        <f t="shared" si="17"/>
        <v>4</v>
      </c>
      <c r="Z143">
        <f t="shared" si="18"/>
        <v>6</v>
      </c>
    </row>
    <row r="144" spans="1:26">
      <c r="A144" s="51" t="s">
        <v>14</v>
      </c>
      <c r="B144" s="16">
        <v>190501</v>
      </c>
      <c r="C144" s="47" t="s">
        <v>380</v>
      </c>
      <c r="D144" s="47" t="s">
        <v>452</v>
      </c>
      <c r="E144" s="52" t="s">
        <v>597</v>
      </c>
      <c r="F144" s="56"/>
      <c r="G144" s="47">
        <v>1</v>
      </c>
      <c r="H144" s="47"/>
      <c r="I144" s="47"/>
      <c r="J144" s="47"/>
      <c r="K144" s="47">
        <v>1</v>
      </c>
      <c r="L144" s="47"/>
      <c r="M144" s="47"/>
      <c r="N144" s="47"/>
      <c r="O144" s="47">
        <v>1</v>
      </c>
      <c r="P144" s="47"/>
      <c r="Q144" s="47"/>
      <c r="R144" s="47"/>
      <c r="S144" s="47">
        <v>1</v>
      </c>
      <c r="T144" s="47"/>
      <c r="U144" s="47"/>
      <c r="V144" s="47"/>
      <c r="W144" s="48">
        <v>5</v>
      </c>
      <c r="X144" s="61">
        <f t="shared" si="17"/>
        <v>0</v>
      </c>
      <c r="Y144" s="52">
        <f t="shared" si="17"/>
        <v>9</v>
      </c>
      <c r="Z144">
        <f t="shared" si="18"/>
        <v>9</v>
      </c>
    </row>
    <row r="145" spans="1:26">
      <c r="A145" s="51" t="s">
        <v>14</v>
      </c>
      <c r="B145" s="16">
        <v>190701</v>
      </c>
      <c r="C145" s="47" t="s">
        <v>386</v>
      </c>
      <c r="D145" s="47" t="s">
        <v>454</v>
      </c>
      <c r="E145" s="52" t="s">
        <v>712</v>
      </c>
      <c r="F145" s="56"/>
      <c r="G145" s="47"/>
      <c r="H145" s="47"/>
      <c r="I145" s="47"/>
      <c r="J145" s="47"/>
      <c r="K145" s="47"/>
      <c r="L145" s="47">
        <v>2</v>
      </c>
      <c r="M145" s="47"/>
      <c r="N145" s="47"/>
      <c r="O145" s="47">
        <v>1</v>
      </c>
      <c r="P145" s="47"/>
      <c r="Q145" s="47"/>
      <c r="R145" s="47"/>
      <c r="S145" s="47">
        <v>1</v>
      </c>
      <c r="T145" s="47"/>
      <c r="U145" s="47"/>
      <c r="V145" s="47">
        <v>3</v>
      </c>
      <c r="W145" s="48">
        <v>5</v>
      </c>
      <c r="X145" s="61">
        <f t="shared" si="17"/>
        <v>5</v>
      </c>
      <c r="Y145" s="52">
        <f t="shared" si="17"/>
        <v>7</v>
      </c>
      <c r="Z145">
        <f t="shared" si="18"/>
        <v>12</v>
      </c>
    </row>
    <row r="146" spans="1:26">
      <c r="A146" s="51" t="s">
        <v>14</v>
      </c>
      <c r="B146" s="16">
        <v>190901</v>
      </c>
      <c r="C146" s="47" t="s">
        <v>386</v>
      </c>
      <c r="D146" s="47" t="s">
        <v>455</v>
      </c>
      <c r="E146" s="52" t="s">
        <v>713</v>
      </c>
      <c r="F146" s="56"/>
      <c r="G146" s="47"/>
      <c r="H146" s="47"/>
      <c r="I146" s="47"/>
      <c r="J146" s="47"/>
      <c r="K146" s="47"/>
      <c r="L146" s="47"/>
      <c r="M146" s="47"/>
      <c r="N146" s="47"/>
      <c r="O146" s="47"/>
      <c r="P146" s="47"/>
      <c r="Q146" s="47"/>
      <c r="R146" s="47">
        <v>1</v>
      </c>
      <c r="S146" s="47"/>
      <c r="T146" s="47"/>
      <c r="U146" s="47"/>
      <c r="V146" s="47">
        <v>1</v>
      </c>
      <c r="W146" s="48">
        <v>5</v>
      </c>
      <c r="X146" s="61">
        <f t="shared" si="17"/>
        <v>2</v>
      </c>
      <c r="Y146" s="52">
        <f t="shared" si="17"/>
        <v>5</v>
      </c>
      <c r="Z146">
        <f t="shared" si="18"/>
        <v>7</v>
      </c>
    </row>
    <row r="147" spans="1:26">
      <c r="A147" s="51" t="s">
        <v>14</v>
      </c>
      <c r="B147" s="16">
        <v>230101</v>
      </c>
      <c r="C147" s="47" t="s">
        <v>383</v>
      </c>
      <c r="D147" s="47" t="s">
        <v>457</v>
      </c>
      <c r="E147" s="52" t="s">
        <v>458</v>
      </c>
      <c r="F147" s="56"/>
      <c r="G147" s="47"/>
      <c r="H147" s="47"/>
      <c r="I147" s="47"/>
      <c r="J147" s="47"/>
      <c r="K147" s="47"/>
      <c r="L147" s="47"/>
      <c r="M147" s="47"/>
      <c r="N147" s="47"/>
      <c r="O147" s="47"/>
      <c r="P147" s="47"/>
      <c r="Q147" s="47"/>
      <c r="R147" s="47"/>
      <c r="S147" s="47">
        <v>1</v>
      </c>
      <c r="T147" s="47"/>
      <c r="U147" s="47"/>
      <c r="V147" s="47">
        <v>3</v>
      </c>
      <c r="W147" s="48">
        <v>1</v>
      </c>
      <c r="X147" s="61">
        <f t="shared" si="17"/>
        <v>3</v>
      </c>
      <c r="Y147" s="52">
        <f t="shared" si="17"/>
        <v>2</v>
      </c>
      <c r="Z147">
        <f t="shared" si="18"/>
        <v>5</v>
      </c>
    </row>
    <row r="148" spans="1:26">
      <c r="A148" s="51" t="s">
        <v>14</v>
      </c>
      <c r="B148" s="16">
        <v>250101</v>
      </c>
      <c r="C148" s="47" t="s">
        <v>383</v>
      </c>
      <c r="D148" s="47" t="s">
        <v>459</v>
      </c>
      <c r="E148" s="52" t="s">
        <v>460</v>
      </c>
      <c r="F148" s="56"/>
      <c r="G148" s="47"/>
      <c r="H148" s="47"/>
      <c r="I148" s="47"/>
      <c r="J148" s="47"/>
      <c r="K148" s="47"/>
      <c r="L148" s="47"/>
      <c r="M148" s="47">
        <v>1</v>
      </c>
      <c r="N148" s="47"/>
      <c r="O148" s="47">
        <v>1</v>
      </c>
      <c r="P148" s="47"/>
      <c r="Q148" s="47"/>
      <c r="R148" s="47">
        <v>3</v>
      </c>
      <c r="S148" s="47">
        <v>7</v>
      </c>
      <c r="T148" s="47"/>
      <c r="U148" s="47"/>
      <c r="V148" s="47">
        <v>10</v>
      </c>
      <c r="W148" s="48">
        <v>59</v>
      </c>
      <c r="X148" s="61">
        <f t="shared" si="17"/>
        <v>13</v>
      </c>
      <c r="Y148" s="52">
        <f t="shared" si="17"/>
        <v>68</v>
      </c>
      <c r="Z148">
        <f t="shared" si="18"/>
        <v>81</v>
      </c>
    </row>
    <row r="149" spans="1:26">
      <c r="A149" s="51" t="s">
        <v>14</v>
      </c>
      <c r="B149" s="16">
        <v>261307</v>
      </c>
      <c r="C149" s="47" t="s">
        <v>380</v>
      </c>
      <c r="D149" s="47" t="s">
        <v>463</v>
      </c>
      <c r="E149" s="52" t="s">
        <v>464</v>
      </c>
      <c r="F149" s="56"/>
      <c r="G149" s="47"/>
      <c r="H149" s="47"/>
      <c r="I149" s="47"/>
      <c r="J149" s="47"/>
      <c r="K149" s="47"/>
      <c r="L149" s="47"/>
      <c r="M149" s="47"/>
      <c r="N149" s="47"/>
      <c r="O149" s="47"/>
      <c r="P149" s="47"/>
      <c r="Q149" s="47"/>
      <c r="R149" s="47"/>
      <c r="S149" s="47"/>
      <c r="T149" s="47"/>
      <c r="U149" s="47"/>
      <c r="V149" s="47"/>
      <c r="W149" s="48">
        <v>1</v>
      </c>
      <c r="X149" s="61">
        <f t="shared" si="17"/>
        <v>0</v>
      </c>
      <c r="Y149" s="52">
        <f t="shared" si="17"/>
        <v>1</v>
      </c>
      <c r="Z149">
        <f t="shared" si="18"/>
        <v>1</v>
      </c>
    </row>
    <row r="150" spans="1:26">
      <c r="A150" s="51" t="s">
        <v>14</v>
      </c>
      <c r="B150" s="16">
        <v>261501</v>
      </c>
      <c r="C150" s="47" t="s">
        <v>383</v>
      </c>
      <c r="D150" s="47" t="s">
        <v>465</v>
      </c>
      <c r="E150" s="52" t="s">
        <v>466</v>
      </c>
      <c r="F150" s="56"/>
      <c r="G150" s="47"/>
      <c r="H150" s="47"/>
      <c r="I150" s="47"/>
      <c r="J150" s="47"/>
      <c r="K150" s="47"/>
      <c r="L150" s="47"/>
      <c r="M150" s="47"/>
      <c r="N150" s="47"/>
      <c r="O150" s="47"/>
      <c r="P150" s="47"/>
      <c r="Q150" s="47"/>
      <c r="R150" s="47">
        <v>1</v>
      </c>
      <c r="S150" s="47"/>
      <c r="T150" s="47"/>
      <c r="U150" s="47"/>
      <c r="V150" s="47"/>
      <c r="W150" s="48">
        <v>1</v>
      </c>
      <c r="X150" s="61">
        <f t="shared" si="17"/>
        <v>1</v>
      </c>
      <c r="Y150" s="52">
        <f t="shared" si="17"/>
        <v>1</v>
      </c>
      <c r="Z150">
        <f t="shared" si="18"/>
        <v>2</v>
      </c>
    </row>
    <row r="151" spans="1:26">
      <c r="A151" s="51" t="s">
        <v>14</v>
      </c>
      <c r="B151" s="16">
        <v>270101</v>
      </c>
      <c r="C151" s="47" t="s">
        <v>383</v>
      </c>
      <c r="D151" s="47" t="s">
        <v>467</v>
      </c>
      <c r="E151" s="52" t="s">
        <v>468</v>
      </c>
      <c r="F151" s="56"/>
      <c r="G151" s="47"/>
      <c r="H151" s="47"/>
      <c r="I151" s="47"/>
      <c r="J151" s="47"/>
      <c r="K151" s="47"/>
      <c r="L151" s="47"/>
      <c r="M151" s="47"/>
      <c r="N151" s="47"/>
      <c r="O151" s="47"/>
      <c r="P151" s="47"/>
      <c r="Q151" s="47"/>
      <c r="R151" s="47"/>
      <c r="S151" s="47"/>
      <c r="T151" s="47"/>
      <c r="U151" s="47"/>
      <c r="V151" s="47">
        <v>2</v>
      </c>
      <c r="W151" s="48"/>
      <c r="X151" s="61">
        <f t="shared" si="17"/>
        <v>2</v>
      </c>
      <c r="Y151" s="52">
        <f t="shared" si="17"/>
        <v>0</v>
      </c>
      <c r="Z151">
        <f t="shared" si="18"/>
        <v>2</v>
      </c>
    </row>
    <row r="152" spans="1:26">
      <c r="A152" s="51" t="s">
        <v>14</v>
      </c>
      <c r="B152" s="16">
        <v>270501</v>
      </c>
      <c r="C152" s="47" t="s">
        <v>383</v>
      </c>
      <c r="D152" s="47" t="s">
        <v>469</v>
      </c>
      <c r="E152" s="52" t="s">
        <v>470</v>
      </c>
      <c r="F152" s="56"/>
      <c r="G152" s="47"/>
      <c r="H152" s="47"/>
      <c r="I152" s="47"/>
      <c r="J152" s="47"/>
      <c r="K152" s="47"/>
      <c r="L152" s="47"/>
      <c r="M152" s="47"/>
      <c r="N152" s="47"/>
      <c r="O152" s="47"/>
      <c r="P152" s="47"/>
      <c r="Q152" s="47">
        <v>1</v>
      </c>
      <c r="R152" s="47"/>
      <c r="S152" s="47"/>
      <c r="T152" s="47"/>
      <c r="U152" s="47"/>
      <c r="V152" s="47"/>
      <c r="W152" s="48"/>
      <c r="X152" s="61">
        <f t="shared" si="17"/>
        <v>0</v>
      </c>
      <c r="Y152" s="52">
        <f t="shared" si="17"/>
        <v>1</v>
      </c>
      <c r="Z152">
        <f t="shared" si="18"/>
        <v>1</v>
      </c>
    </row>
    <row r="153" spans="1:26">
      <c r="A153" s="51" t="s">
        <v>14</v>
      </c>
      <c r="B153" s="16">
        <v>300101</v>
      </c>
      <c r="C153" s="47" t="s">
        <v>380</v>
      </c>
      <c r="D153" s="47" t="s">
        <v>471</v>
      </c>
      <c r="E153" s="52" t="s">
        <v>472</v>
      </c>
      <c r="F153" s="56"/>
      <c r="G153" s="47"/>
      <c r="H153" s="47"/>
      <c r="I153" s="47"/>
      <c r="J153" s="47"/>
      <c r="K153" s="47">
        <v>1</v>
      </c>
      <c r="L153" s="47"/>
      <c r="M153" s="47"/>
      <c r="N153" s="47"/>
      <c r="O153" s="47"/>
      <c r="P153" s="47"/>
      <c r="Q153" s="47"/>
      <c r="R153" s="47"/>
      <c r="S153" s="47"/>
      <c r="T153" s="47"/>
      <c r="U153" s="47"/>
      <c r="V153" s="47">
        <v>2</v>
      </c>
      <c r="W153" s="48">
        <v>5</v>
      </c>
      <c r="X153" s="61">
        <f t="shared" si="17"/>
        <v>2</v>
      </c>
      <c r="Y153" s="52">
        <f t="shared" si="17"/>
        <v>6</v>
      </c>
      <c r="Z153">
        <f t="shared" si="18"/>
        <v>8</v>
      </c>
    </row>
    <row r="154" spans="1:26">
      <c r="A154" s="51" t="s">
        <v>14</v>
      </c>
      <c r="B154" s="16">
        <v>310505</v>
      </c>
      <c r="C154" s="47" t="s">
        <v>386</v>
      </c>
      <c r="D154" s="47" t="s">
        <v>473</v>
      </c>
      <c r="E154" s="52" t="s">
        <v>474</v>
      </c>
      <c r="F154" s="56"/>
      <c r="G154" s="47"/>
      <c r="H154" s="47"/>
      <c r="I154" s="47"/>
      <c r="J154" s="47"/>
      <c r="K154" s="47"/>
      <c r="L154" s="47"/>
      <c r="M154" s="47"/>
      <c r="N154" s="47"/>
      <c r="O154" s="47"/>
      <c r="P154" s="47"/>
      <c r="Q154" s="47"/>
      <c r="R154" s="47">
        <v>1</v>
      </c>
      <c r="S154" s="47"/>
      <c r="T154" s="47"/>
      <c r="U154" s="47"/>
      <c r="V154" s="47">
        <v>1</v>
      </c>
      <c r="W154" s="48">
        <v>2</v>
      </c>
      <c r="X154" s="61">
        <f t="shared" si="17"/>
        <v>2</v>
      </c>
      <c r="Y154" s="52">
        <f t="shared" si="17"/>
        <v>2</v>
      </c>
      <c r="Z154">
        <f t="shared" si="18"/>
        <v>4</v>
      </c>
    </row>
    <row r="155" spans="1:26">
      <c r="A155" s="51" t="s">
        <v>14</v>
      </c>
      <c r="B155" s="16">
        <v>400501</v>
      </c>
      <c r="C155" s="47" t="s">
        <v>383</v>
      </c>
      <c r="D155" s="47" t="s">
        <v>475</v>
      </c>
      <c r="E155" s="52" t="s">
        <v>476</v>
      </c>
      <c r="F155" s="56"/>
      <c r="G155" s="47"/>
      <c r="H155" s="47"/>
      <c r="I155" s="47"/>
      <c r="J155" s="47">
        <v>1</v>
      </c>
      <c r="K155" s="47"/>
      <c r="L155" s="47"/>
      <c r="M155" s="47"/>
      <c r="N155" s="47"/>
      <c r="O155" s="47"/>
      <c r="P155" s="47"/>
      <c r="Q155" s="47"/>
      <c r="R155" s="47"/>
      <c r="S155" s="47"/>
      <c r="T155" s="47"/>
      <c r="U155" s="47"/>
      <c r="V155" s="47"/>
      <c r="W155" s="48">
        <v>1</v>
      </c>
      <c r="X155" s="61">
        <f t="shared" si="17"/>
        <v>1</v>
      </c>
      <c r="Y155" s="52">
        <f t="shared" si="17"/>
        <v>1</v>
      </c>
      <c r="Z155">
        <f t="shared" si="18"/>
        <v>2</v>
      </c>
    </row>
    <row r="156" spans="1:26">
      <c r="A156" s="51" t="s">
        <v>14</v>
      </c>
      <c r="B156" s="16">
        <v>400607</v>
      </c>
      <c r="C156" s="47" t="s">
        <v>479</v>
      </c>
      <c r="D156" s="47" t="s">
        <v>480</v>
      </c>
      <c r="E156" s="52" t="s">
        <v>481</v>
      </c>
      <c r="F156" s="56"/>
      <c r="G156" s="47"/>
      <c r="H156" s="47"/>
      <c r="I156" s="47"/>
      <c r="J156" s="47"/>
      <c r="K156" s="47"/>
      <c r="L156" s="47"/>
      <c r="M156" s="47"/>
      <c r="N156" s="47"/>
      <c r="O156" s="47"/>
      <c r="P156" s="47"/>
      <c r="Q156" s="47"/>
      <c r="R156" s="47"/>
      <c r="S156" s="47"/>
      <c r="T156" s="47"/>
      <c r="U156" s="47"/>
      <c r="V156" s="47">
        <v>1</v>
      </c>
      <c r="W156" s="48">
        <v>1</v>
      </c>
      <c r="X156" s="61">
        <f t="shared" si="17"/>
        <v>1</v>
      </c>
      <c r="Y156" s="52">
        <f t="shared" si="17"/>
        <v>1</v>
      </c>
      <c r="Z156">
        <f t="shared" si="18"/>
        <v>2</v>
      </c>
    </row>
    <row r="157" spans="1:26">
      <c r="A157" s="51" t="s">
        <v>14</v>
      </c>
      <c r="B157" s="16">
        <v>400607</v>
      </c>
      <c r="C157" s="47" t="s">
        <v>479</v>
      </c>
      <c r="D157" s="47" t="s">
        <v>482</v>
      </c>
      <c r="E157" s="52" t="s">
        <v>483</v>
      </c>
      <c r="F157" s="56"/>
      <c r="G157" s="47"/>
      <c r="H157" s="47"/>
      <c r="I157" s="47"/>
      <c r="J157" s="47">
        <v>1</v>
      </c>
      <c r="K157" s="47"/>
      <c r="L157" s="47"/>
      <c r="M157" s="47"/>
      <c r="N157" s="47"/>
      <c r="O157" s="47"/>
      <c r="P157" s="47"/>
      <c r="Q157" s="47"/>
      <c r="R157" s="47">
        <v>1</v>
      </c>
      <c r="S157" s="47"/>
      <c r="T157" s="47"/>
      <c r="U157" s="47"/>
      <c r="V157" s="47">
        <v>3</v>
      </c>
      <c r="W157" s="48">
        <v>1</v>
      </c>
      <c r="X157" s="61">
        <f t="shared" si="17"/>
        <v>5</v>
      </c>
      <c r="Y157" s="52">
        <f t="shared" si="17"/>
        <v>1</v>
      </c>
      <c r="Z157">
        <f t="shared" si="18"/>
        <v>6</v>
      </c>
    </row>
    <row r="158" spans="1:26">
      <c r="A158" s="51" t="s">
        <v>14</v>
      </c>
      <c r="B158" s="16">
        <v>422805</v>
      </c>
      <c r="C158" s="47" t="s">
        <v>383</v>
      </c>
      <c r="D158" s="47" t="s">
        <v>488</v>
      </c>
      <c r="E158" s="52" t="s">
        <v>489</v>
      </c>
      <c r="F158" s="56"/>
      <c r="G158" s="47"/>
      <c r="H158" s="47"/>
      <c r="I158" s="47"/>
      <c r="J158" s="47"/>
      <c r="K158" s="47"/>
      <c r="L158" s="47"/>
      <c r="M158" s="47">
        <v>1</v>
      </c>
      <c r="N158" s="47"/>
      <c r="O158" s="47"/>
      <c r="P158" s="47"/>
      <c r="Q158" s="47"/>
      <c r="R158" s="47"/>
      <c r="S158" s="47"/>
      <c r="T158" s="47"/>
      <c r="U158" s="47"/>
      <c r="V158" s="47"/>
      <c r="W158" s="48">
        <v>2</v>
      </c>
      <c r="X158" s="61">
        <f t="shared" si="17"/>
        <v>0</v>
      </c>
      <c r="Y158" s="52">
        <f t="shared" si="17"/>
        <v>3</v>
      </c>
      <c r="Z158">
        <f t="shared" si="18"/>
        <v>3</v>
      </c>
    </row>
    <row r="159" spans="1:26">
      <c r="A159" s="51" t="s">
        <v>14</v>
      </c>
      <c r="B159" s="16">
        <v>440401</v>
      </c>
      <c r="C159" s="47" t="s">
        <v>383</v>
      </c>
      <c r="D159" s="47" t="s">
        <v>490</v>
      </c>
      <c r="E159" s="52" t="s">
        <v>491</v>
      </c>
      <c r="F159" s="56"/>
      <c r="G159" s="47">
        <v>1</v>
      </c>
      <c r="H159" s="47"/>
      <c r="I159" s="47"/>
      <c r="J159" s="47"/>
      <c r="K159" s="47">
        <v>2</v>
      </c>
      <c r="L159" s="47"/>
      <c r="M159" s="47">
        <v>1</v>
      </c>
      <c r="N159" s="47">
        <v>1</v>
      </c>
      <c r="O159" s="47"/>
      <c r="P159" s="47"/>
      <c r="Q159" s="47"/>
      <c r="R159" s="47"/>
      <c r="S159" s="47"/>
      <c r="T159" s="47"/>
      <c r="U159" s="47"/>
      <c r="V159" s="47">
        <v>5</v>
      </c>
      <c r="W159" s="48">
        <v>11</v>
      </c>
      <c r="X159" s="61">
        <f t="shared" si="17"/>
        <v>6</v>
      </c>
      <c r="Y159" s="52">
        <f t="shared" si="17"/>
        <v>15</v>
      </c>
      <c r="Z159">
        <f t="shared" si="18"/>
        <v>21</v>
      </c>
    </row>
    <row r="160" spans="1:26">
      <c r="A160" s="51" t="s">
        <v>14</v>
      </c>
      <c r="B160" s="16">
        <v>440401</v>
      </c>
      <c r="C160" s="47" t="s">
        <v>380</v>
      </c>
      <c r="D160" s="47" t="s">
        <v>492</v>
      </c>
      <c r="E160" s="52" t="s">
        <v>493</v>
      </c>
      <c r="F160" s="56"/>
      <c r="G160" s="47"/>
      <c r="H160" s="47"/>
      <c r="I160" s="47"/>
      <c r="J160" s="47"/>
      <c r="K160" s="47"/>
      <c r="L160" s="47"/>
      <c r="M160" s="47"/>
      <c r="N160" s="47"/>
      <c r="O160" s="47"/>
      <c r="P160" s="47"/>
      <c r="Q160" s="47"/>
      <c r="R160" s="47"/>
      <c r="S160" s="47"/>
      <c r="T160" s="47"/>
      <c r="U160" s="47"/>
      <c r="V160" s="47">
        <v>1</v>
      </c>
      <c r="W160" s="48"/>
      <c r="X160" s="61">
        <f t="shared" si="17"/>
        <v>1</v>
      </c>
      <c r="Y160" s="52">
        <f t="shared" si="17"/>
        <v>0</v>
      </c>
      <c r="Z160">
        <f t="shared" si="18"/>
        <v>1</v>
      </c>
    </row>
    <row r="161" spans="1:26">
      <c r="A161" s="51" t="s">
        <v>14</v>
      </c>
      <c r="B161" s="16">
        <v>440501</v>
      </c>
      <c r="C161" s="47" t="s">
        <v>380</v>
      </c>
      <c r="D161" s="47" t="s">
        <v>494</v>
      </c>
      <c r="E161" s="52" t="s">
        <v>495</v>
      </c>
      <c r="F161" s="56"/>
      <c r="G161" s="47"/>
      <c r="H161" s="47"/>
      <c r="I161" s="47"/>
      <c r="J161" s="47"/>
      <c r="K161" s="47"/>
      <c r="L161" s="47"/>
      <c r="M161" s="47"/>
      <c r="N161" s="47"/>
      <c r="O161" s="47"/>
      <c r="P161" s="47"/>
      <c r="Q161" s="47"/>
      <c r="R161" s="47"/>
      <c r="S161" s="47"/>
      <c r="T161" s="47"/>
      <c r="U161" s="47"/>
      <c r="V161" s="47"/>
      <c r="W161" s="48">
        <v>1</v>
      </c>
      <c r="X161" s="61">
        <f t="shared" si="17"/>
        <v>0</v>
      </c>
      <c r="Y161" s="52">
        <f t="shared" si="17"/>
        <v>1</v>
      </c>
      <c r="Z161">
        <f t="shared" si="18"/>
        <v>1</v>
      </c>
    </row>
    <row r="162" spans="1:26">
      <c r="A162" s="51" t="s">
        <v>14</v>
      </c>
      <c r="B162" s="16">
        <v>450602</v>
      </c>
      <c r="C162" s="47" t="s">
        <v>380</v>
      </c>
      <c r="D162" s="47" t="s">
        <v>496</v>
      </c>
      <c r="E162" s="52" t="s">
        <v>497</v>
      </c>
      <c r="F162" s="56"/>
      <c r="G162" s="47"/>
      <c r="H162" s="47"/>
      <c r="I162" s="47"/>
      <c r="J162" s="47"/>
      <c r="K162" s="47"/>
      <c r="L162" s="47"/>
      <c r="M162" s="47"/>
      <c r="N162" s="47"/>
      <c r="O162" s="47"/>
      <c r="P162" s="47"/>
      <c r="Q162" s="47">
        <v>1</v>
      </c>
      <c r="R162" s="47"/>
      <c r="S162" s="47"/>
      <c r="T162" s="47"/>
      <c r="U162" s="47"/>
      <c r="V162" s="47"/>
      <c r="W162" s="48">
        <v>1</v>
      </c>
      <c r="X162" s="61">
        <f t="shared" si="17"/>
        <v>0</v>
      </c>
      <c r="Y162" s="52">
        <f t="shared" si="17"/>
        <v>2</v>
      </c>
      <c r="Z162">
        <f t="shared" si="18"/>
        <v>2</v>
      </c>
    </row>
    <row r="163" spans="1:26">
      <c r="A163" s="51" t="s">
        <v>14</v>
      </c>
      <c r="B163" s="16">
        <v>451001</v>
      </c>
      <c r="C163" s="47" t="s">
        <v>383</v>
      </c>
      <c r="D163" s="47" t="s">
        <v>498</v>
      </c>
      <c r="E163" s="52" t="s">
        <v>499</v>
      </c>
      <c r="F163" s="56"/>
      <c r="G163" s="47"/>
      <c r="H163" s="47"/>
      <c r="I163" s="47"/>
      <c r="J163" s="47"/>
      <c r="K163" s="47"/>
      <c r="L163" s="47"/>
      <c r="M163" s="47"/>
      <c r="N163" s="47"/>
      <c r="O163" s="47"/>
      <c r="P163" s="47"/>
      <c r="Q163" s="47"/>
      <c r="R163" s="47"/>
      <c r="S163" s="47"/>
      <c r="T163" s="47"/>
      <c r="U163" s="47"/>
      <c r="V163" s="47">
        <v>3</v>
      </c>
      <c r="W163" s="48">
        <v>2</v>
      </c>
      <c r="X163" s="61">
        <f t="shared" si="17"/>
        <v>3</v>
      </c>
      <c r="Y163" s="52">
        <f t="shared" si="17"/>
        <v>2</v>
      </c>
      <c r="Z163">
        <f t="shared" si="18"/>
        <v>5</v>
      </c>
    </row>
    <row r="164" spans="1:26">
      <c r="A164" s="51" t="s">
        <v>14</v>
      </c>
      <c r="B164" s="16">
        <v>500901</v>
      </c>
      <c r="C164" s="47" t="s">
        <v>383</v>
      </c>
      <c r="D164" s="47" t="s">
        <v>500</v>
      </c>
      <c r="E164" s="52" t="s">
        <v>501</v>
      </c>
      <c r="F164" s="56"/>
      <c r="G164" s="47"/>
      <c r="H164" s="47"/>
      <c r="I164" s="47"/>
      <c r="J164" s="47"/>
      <c r="K164" s="47"/>
      <c r="L164" s="47"/>
      <c r="M164" s="47"/>
      <c r="N164" s="47"/>
      <c r="O164" s="47"/>
      <c r="P164" s="47"/>
      <c r="Q164" s="47"/>
      <c r="R164" s="47"/>
      <c r="S164" s="47"/>
      <c r="T164" s="47"/>
      <c r="U164" s="47"/>
      <c r="V164" s="47"/>
      <c r="W164" s="48">
        <v>2</v>
      </c>
      <c r="X164" s="61">
        <f t="shared" si="17"/>
        <v>0</v>
      </c>
      <c r="Y164" s="52">
        <f t="shared" si="17"/>
        <v>2</v>
      </c>
      <c r="Z164">
        <f t="shared" si="18"/>
        <v>2</v>
      </c>
    </row>
    <row r="165" spans="1:26">
      <c r="A165" s="51" t="s">
        <v>14</v>
      </c>
      <c r="B165" s="16">
        <v>510203</v>
      </c>
      <c r="C165" s="47" t="s">
        <v>386</v>
      </c>
      <c r="D165" s="47" t="s">
        <v>502</v>
      </c>
      <c r="E165" s="52" t="s">
        <v>503</v>
      </c>
      <c r="F165" s="56"/>
      <c r="G165" s="47"/>
      <c r="H165" s="47"/>
      <c r="I165" s="47"/>
      <c r="J165" s="47"/>
      <c r="K165" s="47"/>
      <c r="L165" s="47"/>
      <c r="M165" s="47"/>
      <c r="N165" s="47"/>
      <c r="O165" s="47"/>
      <c r="P165" s="47"/>
      <c r="Q165" s="47"/>
      <c r="R165" s="47"/>
      <c r="S165" s="47"/>
      <c r="T165" s="47"/>
      <c r="U165" s="47"/>
      <c r="V165" s="47"/>
      <c r="W165" s="48">
        <v>8</v>
      </c>
      <c r="X165" s="61">
        <f t="shared" si="17"/>
        <v>0</v>
      </c>
      <c r="Y165" s="52">
        <f t="shared" si="17"/>
        <v>8</v>
      </c>
      <c r="Z165">
        <f t="shared" si="18"/>
        <v>8</v>
      </c>
    </row>
    <row r="166" spans="1:26" s="86" customFormat="1">
      <c r="A166" s="51" t="s">
        <v>14</v>
      </c>
      <c r="B166" s="16">
        <v>511005</v>
      </c>
      <c r="C166" s="47" t="s">
        <v>380</v>
      </c>
      <c r="D166" s="47" t="s">
        <v>504</v>
      </c>
      <c r="E166" s="52" t="s">
        <v>505</v>
      </c>
      <c r="F166" s="56"/>
      <c r="G166" s="47">
        <v>1</v>
      </c>
      <c r="H166" s="47"/>
      <c r="I166" s="47"/>
      <c r="J166" s="47">
        <v>2</v>
      </c>
      <c r="K166" s="47">
        <v>1</v>
      </c>
      <c r="L166" s="47"/>
      <c r="M166" s="47">
        <v>2</v>
      </c>
      <c r="N166" s="47"/>
      <c r="O166" s="47">
        <v>2</v>
      </c>
      <c r="P166" s="47">
        <v>1</v>
      </c>
      <c r="Q166" s="47">
        <v>2</v>
      </c>
      <c r="R166" s="47"/>
      <c r="S166" s="47">
        <v>1</v>
      </c>
      <c r="T166" s="47"/>
      <c r="U166" s="47"/>
      <c r="V166" s="47">
        <v>5</v>
      </c>
      <c r="W166" s="48">
        <v>17</v>
      </c>
      <c r="X166" s="61">
        <f t="shared" si="17"/>
        <v>8</v>
      </c>
      <c r="Y166" s="52">
        <f t="shared" si="17"/>
        <v>26</v>
      </c>
      <c r="Z166">
        <f t="shared" si="18"/>
        <v>34</v>
      </c>
    </row>
    <row r="167" spans="1:26">
      <c r="A167" s="51" t="s">
        <v>14</v>
      </c>
      <c r="B167" s="16">
        <v>512003</v>
      </c>
      <c r="C167" s="47" t="s">
        <v>506</v>
      </c>
      <c r="D167" s="47" t="s">
        <v>507</v>
      </c>
      <c r="E167" s="52" t="s">
        <v>508</v>
      </c>
      <c r="F167" s="56"/>
      <c r="G167" s="47"/>
      <c r="H167" s="47"/>
      <c r="I167" s="47"/>
      <c r="J167" s="47"/>
      <c r="K167" s="47"/>
      <c r="L167" s="47"/>
      <c r="M167" s="47"/>
      <c r="N167" s="47"/>
      <c r="O167" s="47"/>
      <c r="P167" s="47"/>
      <c r="Q167" s="47">
        <v>1</v>
      </c>
      <c r="R167" s="47"/>
      <c r="S167" s="47"/>
      <c r="T167" s="47"/>
      <c r="U167" s="47"/>
      <c r="V167" s="47">
        <v>3</v>
      </c>
      <c r="W167" s="48">
        <v>1</v>
      </c>
      <c r="X167" s="61">
        <f t="shared" si="17"/>
        <v>3</v>
      </c>
      <c r="Y167" s="52">
        <f t="shared" si="17"/>
        <v>2</v>
      </c>
      <c r="Z167">
        <f t="shared" si="18"/>
        <v>5</v>
      </c>
    </row>
    <row r="168" spans="1:26">
      <c r="A168" s="51" t="s">
        <v>14</v>
      </c>
      <c r="B168" s="16">
        <v>513808</v>
      </c>
      <c r="C168" s="47" t="s">
        <v>407</v>
      </c>
      <c r="D168" s="47" t="s">
        <v>509</v>
      </c>
      <c r="E168" s="52" t="s">
        <v>510</v>
      </c>
      <c r="F168" s="56"/>
      <c r="G168" s="47">
        <v>1</v>
      </c>
      <c r="H168" s="47"/>
      <c r="I168" s="47"/>
      <c r="J168" s="47"/>
      <c r="K168" s="47"/>
      <c r="L168" s="47">
        <v>1</v>
      </c>
      <c r="M168" s="47">
        <v>4</v>
      </c>
      <c r="N168" s="47"/>
      <c r="O168" s="47"/>
      <c r="P168" s="47"/>
      <c r="Q168" s="47"/>
      <c r="R168" s="47"/>
      <c r="S168" s="47">
        <v>4</v>
      </c>
      <c r="T168" s="47"/>
      <c r="U168" s="47"/>
      <c r="V168" s="47">
        <v>2</v>
      </c>
      <c r="W168" s="48">
        <v>25</v>
      </c>
      <c r="X168" s="61">
        <f t="shared" si="17"/>
        <v>3</v>
      </c>
      <c r="Y168" s="52">
        <f t="shared" si="17"/>
        <v>34</v>
      </c>
      <c r="Z168">
        <f t="shared" si="18"/>
        <v>37</v>
      </c>
    </row>
    <row r="169" spans="1:26">
      <c r="A169" s="51" t="s">
        <v>14</v>
      </c>
      <c r="B169" s="16">
        <v>520201</v>
      </c>
      <c r="C169" s="47" t="s">
        <v>511</v>
      </c>
      <c r="D169" s="47" t="s">
        <v>512</v>
      </c>
      <c r="E169" s="52" t="s">
        <v>513</v>
      </c>
      <c r="F169" s="56"/>
      <c r="G169" s="47"/>
      <c r="H169" s="47"/>
      <c r="I169" s="47"/>
      <c r="J169" s="47"/>
      <c r="K169" s="47"/>
      <c r="L169" s="47">
        <v>1</v>
      </c>
      <c r="M169" s="47"/>
      <c r="N169" s="47"/>
      <c r="O169" s="47"/>
      <c r="P169" s="47">
        <v>1</v>
      </c>
      <c r="Q169" s="47"/>
      <c r="R169" s="47"/>
      <c r="S169" s="47"/>
      <c r="T169" s="47"/>
      <c r="U169" s="47"/>
      <c r="V169" s="47">
        <v>1</v>
      </c>
      <c r="W169" s="48">
        <v>1</v>
      </c>
      <c r="X169" s="61">
        <f t="shared" si="17"/>
        <v>3</v>
      </c>
      <c r="Y169" s="52">
        <f t="shared" si="17"/>
        <v>1</v>
      </c>
      <c r="Z169">
        <f t="shared" si="18"/>
        <v>4</v>
      </c>
    </row>
    <row r="170" spans="1:26">
      <c r="A170" s="51" t="s">
        <v>14</v>
      </c>
      <c r="B170" s="16">
        <v>520201</v>
      </c>
      <c r="C170" s="47" t="s">
        <v>511</v>
      </c>
      <c r="D170" s="47" t="s">
        <v>514</v>
      </c>
      <c r="E170" s="52" t="s">
        <v>515</v>
      </c>
      <c r="F170" s="56">
        <v>2</v>
      </c>
      <c r="G170" s="47">
        <v>3</v>
      </c>
      <c r="H170" s="47">
        <v>1</v>
      </c>
      <c r="I170" s="47"/>
      <c r="J170" s="47">
        <v>9</v>
      </c>
      <c r="K170" s="47">
        <v>9</v>
      </c>
      <c r="L170" s="47">
        <v>1</v>
      </c>
      <c r="M170" s="47">
        <v>4</v>
      </c>
      <c r="N170" s="47">
        <v>1</v>
      </c>
      <c r="O170" s="47">
        <v>2</v>
      </c>
      <c r="P170" s="47">
        <v>1</v>
      </c>
      <c r="Q170" s="47">
        <v>2</v>
      </c>
      <c r="R170" s="47">
        <v>7</v>
      </c>
      <c r="S170" s="47">
        <v>6</v>
      </c>
      <c r="T170" s="47"/>
      <c r="U170" s="47"/>
      <c r="V170" s="47">
        <v>62</v>
      </c>
      <c r="W170" s="48">
        <v>49</v>
      </c>
      <c r="X170" s="61">
        <f t="shared" si="17"/>
        <v>84</v>
      </c>
      <c r="Y170" s="52">
        <f t="shared" si="17"/>
        <v>75</v>
      </c>
      <c r="Z170">
        <f t="shared" si="18"/>
        <v>159</v>
      </c>
    </row>
    <row r="171" spans="1:26">
      <c r="A171" s="51" t="s">
        <v>14</v>
      </c>
      <c r="B171" s="16">
        <v>520201</v>
      </c>
      <c r="C171" s="47" t="s">
        <v>511</v>
      </c>
      <c r="D171" s="47" t="s">
        <v>516</v>
      </c>
      <c r="E171" s="52" t="s">
        <v>517</v>
      </c>
      <c r="F171" s="56"/>
      <c r="G171" s="47"/>
      <c r="H171" s="47"/>
      <c r="I171" s="47"/>
      <c r="J171" s="47"/>
      <c r="K171" s="47">
        <v>1</v>
      </c>
      <c r="L171" s="47"/>
      <c r="M171" s="47"/>
      <c r="N171" s="47"/>
      <c r="O171" s="47"/>
      <c r="P171" s="47"/>
      <c r="Q171" s="47"/>
      <c r="R171" s="47"/>
      <c r="S171" s="47"/>
      <c r="T171" s="47"/>
      <c r="U171" s="47"/>
      <c r="V171" s="47">
        <v>3</v>
      </c>
      <c r="W171" s="48">
        <v>4</v>
      </c>
      <c r="X171" s="61">
        <f t="shared" si="17"/>
        <v>3</v>
      </c>
      <c r="Y171" s="52">
        <f t="shared" si="17"/>
        <v>5</v>
      </c>
      <c r="Z171">
        <f t="shared" si="18"/>
        <v>8</v>
      </c>
    </row>
    <row r="172" spans="1:26">
      <c r="A172" s="51" t="s">
        <v>14</v>
      </c>
      <c r="B172" s="16">
        <v>520301</v>
      </c>
      <c r="C172" s="47" t="s">
        <v>511</v>
      </c>
      <c r="D172" s="47" t="s">
        <v>518</v>
      </c>
      <c r="E172" s="52" t="s">
        <v>519</v>
      </c>
      <c r="F172" s="56"/>
      <c r="G172" s="47"/>
      <c r="H172" s="47"/>
      <c r="I172" s="47"/>
      <c r="J172" s="47"/>
      <c r="K172" s="47"/>
      <c r="L172" s="47"/>
      <c r="M172" s="47"/>
      <c r="N172" s="47"/>
      <c r="O172" s="47">
        <v>1</v>
      </c>
      <c r="P172" s="47"/>
      <c r="Q172" s="47"/>
      <c r="R172" s="47"/>
      <c r="S172" s="47">
        <v>1</v>
      </c>
      <c r="T172" s="47"/>
      <c r="U172" s="47"/>
      <c r="V172" s="47">
        <v>1</v>
      </c>
      <c r="W172" s="48">
        <v>2</v>
      </c>
      <c r="X172" s="61">
        <f t="shared" si="17"/>
        <v>1</v>
      </c>
      <c r="Y172" s="52">
        <f t="shared" si="17"/>
        <v>4</v>
      </c>
      <c r="Z172">
        <f t="shared" si="18"/>
        <v>5</v>
      </c>
    </row>
    <row r="173" spans="1:26">
      <c r="A173" s="51" t="s">
        <v>14</v>
      </c>
      <c r="B173" s="16">
        <v>521002</v>
      </c>
      <c r="C173" s="47" t="s">
        <v>414</v>
      </c>
      <c r="D173" s="47" t="s">
        <v>520</v>
      </c>
      <c r="E173" s="52" t="s">
        <v>521</v>
      </c>
      <c r="F173" s="56"/>
      <c r="G173" s="47"/>
      <c r="H173" s="47"/>
      <c r="I173" s="47"/>
      <c r="J173" s="47"/>
      <c r="K173" s="47"/>
      <c r="L173" s="47">
        <v>1</v>
      </c>
      <c r="M173" s="47">
        <v>1</v>
      </c>
      <c r="N173" s="47"/>
      <c r="O173" s="47"/>
      <c r="P173" s="47"/>
      <c r="Q173" s="47"/>
      <c r="R173" s="47"/>
      <c r="S173" s="47"/>
      <c r="T173" s="47"/>
      <c r="U173" s="47"/>
      <c r="V173" s="47">
        <v>2</v>
      </c>
      <c r="W173" s="48">
        <v>3</v>
      </c>
      <c r="X173" s="61">
        <f t="shared" si="17"/>
        <v>3</v>
      </c>
      <c r="Y173" s="52">
        <f t="shared" si="17"/>
        <v>4</v>
      </c>
      <c r="Z173">
        <f t="shared" si="18"/>
        <v>7</v>
      </c>
    </row>
    <row r="174" spans="1:26">
      <c r="A174" s="53" t="s">
        <v>14</v>
      </c>
      <c r="B174" s="17">
        <v>540101</v>
      </c>
      <c r="C174" s="54" t="s">
        <v>383</v>
      </c>
      <c r="D174" s="54" t="s">
        <v>522</v>
      </c>
      <c r="E174" s="55" t="s">
        <v>523</v>
      </c>
      <c r="F174" s="57"/>
      <c r="G174" s="54"/>
      <c r="H174" s="54"/>
      <c r="I174" s="54"/>
      <c r="J174" s="54"/>
      <c r="K174" s="54"/>
      <c r="L174" s="54"/>
      <c r="M174" s="54"/>
      <c r="N174" s="54"/>
      <c r="O174" s="54"/>
      <c r="P174" s="54"/>
      <c r="Q174" s="54"/>
      <c r="R174" s="54"/>
      <c r="S174" s="54"/>
      <c r="T174" s="54"/>
      <c r="U174" s="54"/>
      <c r="V174" s="54">
        <v>1</v>
      </c>
      <c r="W174" s="60">
        <v>2</v>
      </c>
      <c r="X174" s="62">
        <f t="shared" si="17"/>
        <v>1</v>
      </c>
      <c r="Y174" s="55">
        <f t="shared" si="17"/>
        <v>2</v>
      </c>
      <c r="Z174">
        <f t="shared" si="18"/>
        <v>3</v>
      </c>
    </row>
    <row r="175" spans="1:26">
      <c r="A175" s="3"/>
      <c r="D175" s="69"/>
      <c r="E175" s="70" t="s">
        <v>45</v>
      </c>
      <c r="F175">
        <f t="shared" ref="F175:Z175" si="19">SUM(F132:F174)</f>
        <v>2</v>
      </c>
      <c r="G175">
        <f t="shared" si="19"/>
        <v>7</v>
      </c>
      <c r="H175">
        <f t="shared" si="19"/>
        <v>1</v>
      </c>
      <c r="I175">
        <f t="shared" si="19"/>
        <v>2</v>
      </c>
      <c r="J175">
        <f t="shared" si="19"/>
        <v>18</v>
      </c>
      <c r="K175">
        <f t="shared" si="19"/>
        <v>16</v>
      </c>
      <c r="L175">
        <f t="shared" si="19"/>
        <v>12</v>
      </c>
      <c r="M175">
        <f t="shared" si="19"/>
        <v>16</v>
      </c>
      <c r="N175">
        <f t="shared" si="19"/>
        <v>12</v>
      </c>
      <c r="O175">
        <f t="shared" si="19"/>
        <v>12</v>
      </c>
      <c r="P175">
        <f t="shared" si="19"/>
        <v>10</v>
      </c>
      <c r="Q175">
        <f t="shared" si="19"/>
        <v>10</v>
      </c>
      <c r="R175">
        <f t="shared" si="19"/>
        <v>20</v>
      </c>
      <c r="S175">
        <f t="shared" si="19"/>
        <v>24</v>
      </c>
      <c r="T175">
        <f t="shared" si="19"/>
        <v>0</v>
      </c>
      <c r="U175">
        <f t="shared" si="19"/>
        <v>0</v>
      </c>
      <c r="V175">
        <f t="shared" si="19"/>
        <v>194</v>
      </c>
      <c r="W175">
        <f t="shared" si="19"/>
        <v>254</v>
      </c>
      <c r="X175">
        <f t="shared" si="19"/>
        <v>269</v>
      </c>
      <c r="Y175">
        <f t="shared" si="19"/>
        <v>341</v>
      </c>
      <c r="Z175">
        <f t="shared" si="19"/>
        <v>610</v>
      </c>
    </row>
    <row r="176" spans="1:26">
      <c r="A176" s="3"/>
    </row>
    <row r="177" spans="1:26">
      <c r="A177" s="38" t="s">
        <v>15</v>
      </c>
      <c r="B177" s="112" t="s">
        <v>592</v>
      </c>
      <c r="C177" s="13" t="s">
        <v>380</v>
      </c>
      <c r="D177" s="13" t="s">
        <v>524</v>
      </c>
      <c r="E177" s="50" t="s">
        <v>525</v>
      </c>
      <c r="F177" s="21"/>
      <c r="G177" s="13"/>
      <c r="H177" s="13"/>
      <c r="I177" s="13"/>
      <c r="J177" s="13"/>
      <c r="K177" s="13"/>
      <c r="L177" s="13"/>
      <c r="M177" s="13"/>
      <c r="N177" s="13"/>
      <c r="O177" s="13">
        <v>1</v>
      </c>
      <c r="P177" s="13"/>
      <c r="Q177" s="13">
        <v>1</v>
      </c>
      <c r="R177" s="13"/>
      <c r="S177" s="13">
        <v>1</v>
      </c>
      <c r="T177" s="13"/>
      <c r="U177" s="13"/>
      <c r="V177" s="13"/>
      <c r="W177" s="15"/>
      <c r="X177" s="19">
        <f t="shared" ref="X177:Y204" si="20">F177+H177+J177+L177+N177+P177+R177+T177+V177</f>
        <v>0</v>
      </c>
      <c r="Y177" s="50">
        <f t="shared" si="20"/>
        <v>3</v>
      </c>
      <c r="Z177">
        <f t="shared" ref="Z177:Z204" si="21">SUM(X177:Y177)</f>
        <v>3</v>
      </c>
    </row>
    <row r="178" spans="1:26">
      <c r="A178" s="41" t="s">
        <v>15</v>
      </c>
      <c r="B178" s="58">
        <v>110101</v>
      </c>
      <c r="C178" s="47" t="s">
        <v>383</v>
      </c>
      <c r="D178" s="47" t="s">
        <v>526</v>
      </c>
      <c r="E178" s="52" t="s">
        <v>527</v>
      </c>
      <c r="F178" s="56"/>
      <c r="G178" s="47"/>
      <c r="H178" s="47"/>
      <c r="I178" s="47"/>
      <c r="J178" s="47"/>
      <c r="K178" s="47"/>
      <c r="L178" s="47"/>
      <c r="M178" s="47"/>
      <c r="N178" s="47"/>
      <c r="O178" s="47"/>
      <c r="P178" s="47">
        <v>1</v>
      </c>
      <c r="Q178" s="47"/>
      <c r="R178" s="47">
        <v>1</v>
      </c>
      <c r="S178" s="47"/>
      <c r="T178" s="47"/>
      <c r="U178" s="47"/>
      <c r="V178" s="47">
        <v>5</v>
      </c>
      <c r="W178" s="48">
        <v>2</v>
      </c>
      <c r="X178" s="61">
        <f t="shared" si="20"/>
        <v>7</v>
      </c>
      <c r="Y178" s="52">
        <f t="shared" si="20"/>
        <v>2</v>
      </c>
      <c r="Z178">
        <f t="shared" si="21"/>
        <v>9</v>
      </c>
    </row>
    <row r="179" spans="1:26">
      <c r="A179" s="41" t="s">
        <v>15</v>
      </c>
      <c r="B179" s="58">
        <v>130101</v>
      </c>
      <c r="C179" s="47" t="s">
        <v>386</v>
      </c>
      <c r="D179" s="47" t="s">
        <v>528</v>
      </c>
      <c r="E179" s="52" t="s">
        <v>529</v>
      </c>
      <c r="F179" s="56">
        <v>1</v>
      </c>
      <c r="G179" s="47"/>
      <c r="H179" s="47">
        <v>1</v>
      </c>
      <c r="I179" s="47"/>
      <c r="J179" s="47">
        <v>1</v>
      </c>
      <c r="K179" s="47"/>
      <c r="L179" s="47"/>
      <c r="M179" s="47"/>
      <c r="N179" s="47"/>
      <c r="O179" s="47">
        <v>1</v>
      </c>
      <c r="P179" s="47">
        <v>1</v>
      </c>
      <c r="Q179" s="47"/>
      <c r="R179" s="47">
        <v>2</v>
      </c>
      <c r="S179" s="47">
        <v>6</v>
      </c>
      <c r="T179" s="47"/>
      <c r="U179" s="47"/>
      <c r="V179" s="47">
        <v>8</v>
      </c>
      <c r="W179" s="48">
        <v>21</v>
      </c>
      <c r="X179" s="61">
        <f t="shared" si="20"/>
        <v>14</v>
      </c>
      <c r="Y179" s="52">
        <f t="shared" si="20"/>
        <v>28</v>
      </c>
      <c r="Z179">
        <f t="shared" si="21"/>
        <v>42</v>
      </c>
    </row>
    <row r="180" spans="1:26">
      <c r="A180" s="41" t="s">
        <v>15</v>
      </c>
      <c r="B180" s="58">
        <v>140701</v>
      </c>
      <c r="C180" s="47" t="s">
        <v>437</v>
      </c>
      <c r="D180" s="47" t="s">
        <v>530</v>
      </c>
      <c r="E180" s="52" t="s">
        <v>531</v>
      </c>
      <c r="F180" s="56"/>
      <c r="G180" s="47"/>
      <c r="H180" s="47"/>
      <c r="I180" s="47"/>
      <c r="J180" s="47"/>
      <c r="K180" s="47"/>
      <c r="L180" s="47"/>
      <c r="M180" s="47"/>
      <c r="N180" s="47"/>
      <c r="O180" s="47"/>
      <c r="P180" s="47"/>
      <c r="Q180" s="47"/>
      <c r="R180" s="47"/>
      <c r="S180" s="47"/>
      <c r="T180" s="47"/>
      <c r="U180" s="47"/>
      <c r="V180" s="47">
        <v>3</v>
      </c>
      <c r="W180" s="48"/>
      <c r="X180" s="61">
        <f t="shared" si="20"/>
        <v>3</v>
      </c>
      <c r="Y180" s="52">
        <f t="shared" si="20"/>
        <v>0</v>
      </c>
      <c r="Z180">
        <f t="shared" si="21"/>
        <v>3</v>
      </c>
    </row>
    <row r="181" spans="1:26">
      <c r="A181" s="41" t="s">
        <v>15</v>
      </c>
      <c r="B181" s="58">
        <v>140801</v>
      </c>
      <c r="C181" s="47" t="s">
        <v>437</v>
      </c>
      <c r="D181" s="47" t="s">
        <v>532</v>
      </c>
      <c r="E181" s="52" t="s">
        <v>533</v>
      </c>
      <c r="F181" s="56"/>
      <c r="G181" s="47"/>
      <c r="H181" s="47"/>
      <c r="I181" s="47"/>
      <c r="J181" s="47"/>
      <c r="K181" s="47"/>
      <c r="L181" s="47"/>
      <c r="M181" s="47"/>
      <c r="N181" s="47">
        <v>1</v>
      </c>
      <c r="O181" s="47"/>
      <c r="P181" s="47"/>
      <c r="Q181" s="47"/>
      <c r="R181" s="47"/>
      <c r="S181" s="47"/>
      <c r="T181" s="47"/>
      <c r="U181" s="47"/>
      <c r="V181" s="47">
        <v>1</v>
      </c>
      <c r="W181" s="48">
        <v>2</v>
      </c>
      <c r="X181" s="61">
        <f t="shared" si="20"/>
        <v>2</v>
      </c>
      <c r="Y181" s="52">
        <f t="shared" si="20"/>
        <v>2</v>
      </c>
      <c r="Z181">
        <f t="shared" si="21"/>
        <v>4</v>
      </c>
    </row>
    <row r="182" spans="1:26">
      <c r="A182" s="78" t="s">
        <v>15</v>
      </c>
      <c r="B182" s="80">
        <v>141001</v>
      </c>
      <c r="C182" s="81" t="s">
        <v>437</v>
      </c>
      <c r="D182" s="81" t="s">
        <v>534</v>
      </c>
      <c r="E182" s="82" t="s">
        <v>535</v>
      </c>
      <c r="F182" s="83"/>
      <c r="G182" s="81"/>
      <c r="H182" s="81"/>
      <c r="I182" s="81"/>
      <c r="J182" s="81"/>
      <c r="K182" s="81"/>
      <c r="L182" s="81"/>
      <c r="M182" s="81"/>
      <c r="N182" s="81"/>
      <c r="O182" s="81"/>
      <c r="P182" s="81">
        <v>1</v>
      </c>
      <c r="Q182" s="81">
        <v>1</v>
      </c>
      <c r="R182" s="81"/>
      <c r="S182" s="81"/>
      <c r="T182" s="81"/>
      <c r="U182" s="81"/>
      <c r="V182" s="81">
        <v>6</v>
      </c>
      <c r="W182" s="84"/>
      <c r="X182" s="85">
        <f t="shared" si="20"/>
        <v>7</v>
      </c>
      <c r="Y182" s="82">
        <f t="shared" si="20"/>
        <v>1</v>
      </c>
      <c r="Z182" s="86">
        <f t="shared" si="21"/>
        <v>8</v>
      </c>
    </row>
    <row r="183" spans="1:26">
      <c r="A183" s="41" t="s">
        <v>15</v>
      </c>
      <c r="B183" s="16">
        <v>141901</v>
      </c>
      <c r="C183" s="47" t="s">
        <v>437</v>
      </c>
      <c r="D183" s="47" t="s">
        <v>536</v>
      </c>
      <c r="E183" s="52" t="s">
        <v>537</v>
      </c>
      <c r="F183" s="56"/>
      <c r="G183" s="47"/>
      <c r="H183" s="47"/>
      <c r="I183" s="47"/>
      <c r="J183" s="47"/>
      <c r="K183" s="47"/>
      <c r="L183" s="47"/>
      <c r="M183" s="47"/>
      <c r="N183" s="47"/>
      <c r="O183" s="47"/>
      <c r="P183" s="47"/>
      <c r="Q183" s="47"/>
      <c r="R183" s="47"/>
      <c r="S183" s="47"/>
      <c r="T183" s="47"/>
      <c r="U183" s="47"/>
      <c r="V183" s="47">
        <v>2</v>
      </c>
      <c r="W183" s="48"/>
      <c r="X183" s="61">
        <f t="shared" si="20"/>
        <v>2</v>
      </c>
      <c r="Y183" s="52">
        <f t="shared" si="20"/>
        <v>0</v>
      </c>
      <c r="Z183">
        <f t="shared" si="21"/>
        <v>2</v>
      </c>
    </row>
    <row r="184" spans="1:26" s="68" customFormat="1">
      <c r="A184" s="41" t="s">
        <v>15</v>
      </c>
      <c r="B184" s="16">
        <v>142401</v>
      </c>
      <c r="C184" s="47" t="s">
        <v>437</v>
      </c>
      <c r="D184" s="47" t="s">
        <v>538</v>
      </c>
      <c r="E184" s="52" t="s">
        <v>539</v>
      </c>
      <c r="F184" s="56"/>
      <c r="G184" s="47"/>
      <c r="H184" s="47"/>
      <c r="I184" s="47"/>
      <c r="J184" s="47"/>
      <c r="K184" s="47"/>
      <c r="L184" s="47"/>
      <c r="M184" s="47"/>
      <c r="N184" s="47"/>
      <c r="O184" s="47"/>
      <c r="P184" s="47">
        <v>1</v>
      </c>
      <c r="Q184" s="47"/>
      <c r="R184" s="47">
        <v>1</v>
      </c>
      <c r="S184" s="47"/>
      <c r="T184" s="47"/>
      <c r="U184" s="47"/>
      <c r="V184" s="47">
        <v>4</v>
      </c>
      <c r="W184" s="48"/>
      <c r="X184" s="61">
        <f t="shared" si="20"/>
        <v>6</v>
      </c>
      <c r="Y184" s="52">
        <f t="shared" si="20"/>
        <v>0</v>
      </c>
      <c r="Z184">
        <f t="shared" si="21"/>
        <v>6</v>
      </c>
    </row>
    <row r="185" spans="1:26">
      <c r="A185" s="41" t="s">
        <v>15</v>
      </c>
      <c r="B185" s="16">
        <v>143501</v>
      </c>
      <c r="C185" s="47" t="s">
        <v>437</v>
      </c>
      <c r="D185" s="47" t="s">
        <v>540</v>
      </c>
      <c r="E185" s="52" t="s">
        <v>541</v>
      </c>
      <c r="F185" s="56"/>
      <c r="G185" s="47"/>
      <c r="H185" s="47"/>
      <c r="I185" s="47"/>
      <c r="J185" s="47"/>
      <c r="K185" s="47"/>
      <c r="L185" s="47"/>
      <c r="M185" s="47"/>
      <c r="N185" s="47"/>
      <c r="O185" s="47">
        <v>1</v>
      </c>
      <c r="P185" s="47">
        <v>1</v>
      </c>
      <c r="Q185" s="47"/>
      <c r="R185" s="47"/>
      <c r="S185" s="47"/>
      <c r="T185" s="47"/>
      <c r="U185" s="47"/>
      <c r="V185" s="47">
        <v>1</v>
      </c>
      <c r="W185" s="48">
        <v>2</v>
      </c>
      <c r="X185" s="61">
        <f t="shared" si="20"/>
        <v>2</v>
      </c>
      <c r="Y185" s="52">
        <f t="shared" si="20"/>
        <v>3</v>
      </c>
      <c r="Z185">
        <f t="shared" si="21"/>
        <v>5</v>
      </c>
    </row>
    <row r="186" spans="1:26">
      <c r="A186" s="41" t="s">
        <v>15</v>
      </c>
      <c r="B186" s="16">
        <v>230101</v>
      </c>
      <c r="C186" s="47" t="s">
        <v>383</v>
      </c>
      <c r="D186" s="47" t="s">
        <v>542</v>
      </c>
      <c r="E186" s="52" t="s">
        <v>543</v>
      </c>
      <c r="F186" s="56"/>
      <c r="G186" s="47"/>
      <c r="H186" s="47"/>
      <c r="I186" s="47"/>
      <c r="J186" s="47"/>
      <c r="K186" s="47"/>
      <c r="L186" s="47"/>
      <c r="M186" s="47"/>
      <c r="N186" s="47">
        <v>1</v>
      </c>
      <c r="O186" s="47"/>
      <c r="P186" s="47"/>
      <c r="Q186" s="47"/>
      <c r="R186" s="47"/>
      <c r="S186" s="47">
        <v>1</v>
      </c>
      <c r="T186" s="47"/>
      <c r="U186" s="47"/>
      <c r="V186" s="47">
        <v>3</v>
      </c>
      <c r="W186" s="48">
        <v>10</v>
      </c>
      <c r="X186" s="61">
        <f t="shared" si="20"/>
        <v>4</v>
      </c>
      <c r="Y186" s="52">
        <f t="shared" si="20"/>
        <v>11</v>
      </c>
      <c r="Z186">
        <f t="shared" si="21"/>
        <v>15</v>
      </c>
    </row>
    <row r="187" spans="1:26">
      <c r="A187" s="41" t="s">
        <v>15</v>
      </c>
      <c r="B187" s="16">
        <v>260204</v>
      </c>
      <c r="C187" s="47" t="s">
        <v>380</v>
      </c>
      <c r="D187" s="47" t="s">
        <v>544</v>
      </c>
      <c r="E187" s="52" t="s">
        <v>545</v>
      </c>
      <c r="F187" s="56"/>
      <c r="G187" s="47"/>
      <c r="H187" s="47"/>
      <c r="I187" s="47"/>
      <c r="J187" s="47"/>
      <c r="K187" s="47"/>
      <c r="L187" s="47"/>
      <c r="M187" s="47"/>
      <c r="N187" s="47"/>
      <c r="O187" s="47"/>
      <c r="P187" s="47"/>
      <c r="Q187" s="47"/>
      <c r="R187" s="47"/>
      <c r="S187" s="47"/>
      <c r="T187" s="47"/>
      <c r="U187" s="47"/>
      <c r="V187" s="47">
        <v>1</v>
      </c>
      <c r="W187" s="48">
        <v>1</v>
      </c>
      <c r="X187" s="61">
        <f t="shared" si="20"/>
        <v>1</v>
      </c>
      <c r="Y187" s="52">
        <f t="shared" si="20"/>
        <v>1</v>
      </c>
      <c r="Z187">
        <f t="shared" si="21"/>
        <v>2</v>
      </c>
    </row>
    <row r="188" spans="1:26">
      <c r="A188" s="41" t="s">
        <v>15</v>
      </c>
      <c r="B188" s="16">
        <v>261501</v>
      </c>
      <c r="C188" s="47" t="s">
        <v>383</v>
      </c>
      <c r="D188" s="47" t="s">
        <v>546</v>
      </c>
      <c r="E188" s="52" t="s">
        <v>547</v>
      </c>
      <c r="F188" s="56"/>
      <c r="G188" s="47"/>
      <c r="H188" s="47"/>
      <c r="I188" s="47"/>
      <c r="J188" s="47"/>
      <c r="K188" s="47"/>
      <c r="L188" s="47"/>
      <c r="M188" s="47"/>
      <c r="N188" s="47"/>
      <c r="O188" s="47"/>
      <c r="P188" s="47"/>
      <c r="Q188" s="47"/>
      <c r="R188" s="47"/>
      <c r="S188" s="47"/>
      <c r="T188" s="47"/>
      <c r="U188" s="47"/>
      <c r="V188" s="47">
        <v>1</v>
      </c>
      <c r="W188" s="48"/>
      <c r="X188" s="61">
        <f t="shared" si="20"/>
        <v>1</v>
      </c>
      <c r="Y188" s="52">
        <f t="shared" si="20"/>
        <v>0</v>
      </c>
      <c r="Z188">
        <f t="shared" si="21"/>
        <v>1</v>
      </c>
    </row>
    <row r="189" spans="1:26">
      <c r="A189" s="41" t="s">
        <v>15</v>
      </c>
      <c r="B189" s="16">
        <v>270101</v>
      </c>
      <c r="C189" s="47" t="s">
        <v>383</v>
      </c>
      <c r="D189" s="47" t="s">
        <v>548</v>
      </c>
      <c r="E189" s="52" t="s">
        <v>549</v>
      </c>
      <c r="F189" s="56"/>
      <c r="G189" s="47"/>
      <c r="H189" s="47"/>
      <c r="I189" s="47"/>
      <c r="J189" s="47"/>
      <c r="K189" s="47"/>
      <c r="L189" s="47"/>
      <c r="M189" s="47"/>
      <c r="N189" s="47"/>
      <c r="O189" s="47"/>
      <c r="P189" s="47"/>
      <c r="Q189" s="47">
        <v>1</v>
      </c>
      <c r="R189" s="47">
        <v>1</v>
      </c>
      <c r="S189" s="47"/>
      <c r="T189" s="47"/>
      <c r="U189" s="47"/>
      <c r="V189" s="47"/>
      <c r="W189" s="48">
        <v>1</v>
      </c>
      <c r="X189" s="61">
        <f t="shared" si="20"/>
        <v>1</v>
      </c>
      <c r="Y189" s="52">
        <f t="shared" si="20"/>
        <v>2</v>
      </c>
      <c r="Z189">
        <f t="shared" si="21"/>
        <v>3</v>
      </c>
    </row>
    <row r="190" spans="1:26">
      <c r="A190" s="41" t="s">
        <v>15</v>
      </c>
      <c r="B190" s="16">
        <v>300101</v>
      </c>
      <c r="C190" s="47" t="s">
        <v>380</v>
      </c>
      <c r="D190" s="47" t="s">
        <v>552</v>
      </c>
      <c r="E190" s="52" t="s">
        <v>553</v>
      </c>
      <c r="F190" s="56"/>
      <c r="G190" s="47"/>
      <c r="H190" s="47"/>
      <c r="I190" s="47"/>
      <c r="J190" s="47"/>
      <c r="K190" s="47"/>
      <c r="L190" s="47"/>
      <c r="M190" s="47"/>
      <c r="N190" s="47"/>
      <c r="O190" s="47"/>
      <c r="P190" s="47"/>
      <c r="Q190" s="47"/>
      <c r="R190" s="47"/>
      <c r="S190" s="47"/>
      <c r="T190" s="47"/>
      <c r="U190" s="47"/>
      <c r="V190" s="47">
        <v>2</v>
      </c>
      <c r="W190" s="48">
        <v>3</v>
      </c>
      <c r="X190" s="61">
        <f t="shared" si="20"/>
        <v>2</v>
      </c>
      <c r="Y190" s="52">
        <f t="shared" si="20"/>
        <v>3</v>
      </c>
      <c r="Z190">
        <f t="shared" si="21"/>
        <v>5</v>
      </c>
    </row>
    <row r="191" spans="1:26">
      <c r="A191" s="41" t="s">
        <v>15</v>
      </c>
      <c r="B191" s="16">
        <v>400501</v>
      </c>
      <c r="C191" s="47" t="s">
        <v>383</v>
      </c>
      <c r="D191" s="47" t="s">
        <v>554</v>
      </c>
      <c r="E191" s="52" t="s">
        <v>555</v>
      </c>
      <c r="F191" s="56"/>
      <c r="G191" s="47"/>
      <c r="H191" s="47"/>
      <c r="I191" s="47"/>
      <c r="J191" s="47"/>
      <c r="K191" s="47"/>
      <c r="L191" s="47"/>
      <c r="M191" s="47"/>
      <c r="N191" s="47"/>
      <c r="O191" s="47"/>
      <c r="P191" s="47">
        <v>1</v>
      </c>
      <c r="Q191" s="47"/>
      <c r="R191" s="47"/>
      <c r="S191" s="47"/>
      <c r="T191" s="47"/>
      <c r="U191" s="47"/>
      <c r="V191" s="47">
        <v>1</v>
      </c>
      <c r="W191" s="48"/>
      <c r="X191" s="61">
        <f t="shared" si="20"/>
        <v>2</v>
      </c>
      <c r="Y191" s="52">
        <f t="shared" si="20"/>
        <v>0</v>
      </c>
      <c r="Z191">
        <f t="shared" si="21"/>
        <v>2</v>
      </c>
    </row>
    <row r="192" spans="1:26">
      <c r="A192" s="41" t="s">
        <v>15</v>
      </c>
      <c r="B192" s="16">
        <v>400607</v>
      </c>
      <c r="C192" s="47" t="s">
        <v>479</v>
      </c>
      <c r="D192" s="47" t="s">
        <v>556</v>
      </c>
      <c r="E192" s="52" t="s">
        <v>557</v>
      </c>
      <c r="F192" s="56"/>
      <c r="G192" s="47"/>
      <c r="H192" s="47"/>
      <c r="I192" s="47"/>
      <c r="J192" s="47"/>
      <c r="K192" s="47"/>
      <c r="L192" s="47"/>
      <c r="M192" s="47"/>
      <c r="N192" s="47"/>
      <c r="O192" s="47"/>
      <c r="P192" s="47"/>
      <c r="Q192" s="47">
        <v>2</v>
      </c>
      <c r="R192" s="47">
        <v>1</v>
      </c>
      <c r="S192" s="47"/>
      <c r="T192" s="47"/>
      <c r="U192" s="47"/>
      <c r="V192" s="47">
        <v>5</v>
      </c>
      <c r="W192" s="48">
        <v>5</v>
      </c>
      <c r="X192" s="61">
        <f t="shared" si="20"/>
        <v>6</v>
      </c>
      <c r="Y192" s="52">
        <f t="shared" si="20"/>
        <v>7</v>
      </c>
      <c r="Z192">
        <f t="shared" si="21"/>
        <v>13</v>
      </c>
    </row>
    <row r="193" spans="1:26">
      <c r="A193" s="41" t="s">
        <v>15</v>
      </c>
      <c r="B193" s="16">
        <v>400801</v>
      </c>
      <c r="C193" s="47" t="s">
        <v>383</v>
      </c>
      <c r="D193" s="47" t="s">
        <v>558</v>
      </c>
      <c r="E193" s="52" t="s">
        <v>559</v>
      </c>
      <c r="F193" s="56"/>
      <c r="G193" s="47"/>
      <c r="H193" s="47"/>
      <c r="I193" s="47"/>
      <c r="J193" s="47"/>
      <c r="K193" s="47"/>
      <c r="L193" s="47"/>
      <c r="M193" s="47"/>
      <c r="N193" s="47"/>
      <c r="O193" s="47"/>
      <c r="P193" s="47"/>
      <c r="Q193" s="47"/>
      <c r="R193" s="47"/>
      <c r="S193" s="47"/>
      <c r="T193" s="47"/>
      <c r="U193" s="47"/>
      <c r="V193" s="47"/>
      <c r="W193" s="48">
        <v>1</v>
      </c>
      <c r="X193" s="61">
        <f t="shared" si="20"/>
        <v>0</v>
      </c>
      <c r="Y193" s="52">
        <f t="shared" si="20"/>
        <v>1</v>
      </c>
      <c r="Z193">
        <f t="shared" si="21"/>
        <v>1</v>
      </c>
    </row>
    <row r="194" spans="1:26">
      <c r="A194" s="41" t="s">
        <v>15</v>
      </c>
      <c r="B194" s="16">
        <v>422704</v>
      </c>
      <c r="C194" s="47" t="s">
        <v>383</v>
      </c>
      <c r="D194" s="47" t="s">
        <v>560</v>
      </c>
      <c r="E194" s="52" t="s">
        <v>561</v>
      </c>
      <c r="F194" s="56"/>
      <c r="G194" s="47"/>
      <c r="H194" s="47"/>
      <c r="I194" s="47"/>
      <c r="J194" s="47"/>
      <c r="K194" s="47"/>
      <c r="L194" s="47"/>
      <c r="M194" s="47">
        <v>1</v>
      </c>
      <c r="N194" s="47"/>
      <c r="O194" s="47"/>
      <c r="P194" s="47"/>
      <c r="Q194" s="47"/>
      <c r="R194" s="47"/>
      <c r="S194" s="47"/>
      <c r="T194" s="47"/>
      <c r="U194" s="47"/>
      <c r="V194" s="47"/>
      <c r="W194" s="48"/>
      <c r="X194" s="61">
        <f t="shared" si="20"/>
        <v>0</v>
      </c>
      <c r="Y194" s="52">
        <f t="shared" si="20"/>
        <v>1</v>
      </c>
      <c r="Z194">
        <f t="shared" si="21"/>
        <v>1</v>
      </c>
    </row>
    <row r="195" spans="1:26">
      <c r="A195" s="41" t="s">
        <v>15</v>
      </c>
      <c r="B195" s="16">
        <v>422801</v>
      </c>
      <c r="C195" s="47" t="s">
        <v>383</v>
      </c>
      <c r="D195" s="47" t="s">
        <v>562</v>
      </c>
      <c r="E195" s="52" t="s">
        <v>563</v>
      </c>
      <c r="F195" s="56"/>
      <c r="G195" s="47"/>
      <c r="H195" s="47"/>
      <c r="I195" s="47"/>
      <c r="J195" s="47"/>
      <c r="K195" s="47"/>
      <c r="L195" s="47">
        <v>1</v>
      </c>
      <c r="M195" s="47">
        <v>3</v>
      </c>
      <c r="N195" s="47"/>
      <c r="O195" s="47">
        <v>2</v>
      </c>
      <c r="P195" s="47"/>
      <c r="Q195" s="47">
        <v>2</v>
      </c>
      <c r="R195" s="47">
        <v>2</v>
      </c>
      <c r="S195" s="47">
        <v>2</v>
      </c>
      <c r="T195" s="47"/>
      <c r="U195" s="47"/>
      <c r="V195" s="47"/>
      <c r="W195" s="48">
        <v>7</v>
      </c>
      <c r="X195" s="61">
        <f t="shared" si="20"/>
        <v>3</v>
      </c>
      <c r="Y195" s="52">
        <f t="shared" si="20"/>
        <v>16</v>
      </c>
      <c r="Z195">
        <f t="shared" si="21"/>
        <v>19</v>
      </c>
    </row>
    <row r="196" spans="1:26">
      <c r="A196" s="41" t="s">
        <v>15</v>
      </c>
      <c r="B196" s="16">
        <v>422805</v>
      </c>
      <c r="C196" s="47" t="s">
        <v>383</v>
      </c>
      <c r="D196" s="47" t="s">
        <v>564</v>
      </c>
      <c r="E196" s="52" t="s">
        <v>565</v>
      </c>
      <c r="F196" s="56"/>
      <c r="G196" s="47"/>
      <c r="H196" s="47"/>
      <c r="I196" s="47"/>
      <c r="J196" s="47"/>
      <c r="K196" s="47"/>
      <c r="L196" s="47"/>
      <c r="M196" s="47"/>
      <c r="N196" s="47"/>
      <c r="O196" s="47">
        <v>1</v>
      </c>
      <c r="P196" s="47"/>
      <c r="Q196" s="47"/>
      <c r="R196" s="47"/>
      <c r="S196" s="47"/>
      <c r="T196" s="47"/>
      <c r="U196" s="47"/>
      <c r="V196" s="47">
        <v>1</v>
      </c>
      <c r="W196" s="48">
        <v>1</v>
      </c>
      <c r="X196" s="61">
        <f t="shared" si="20"/>
        <v>1</v>
      </c>
      <c r="Y196" s="52">
        <f t="shared" si="20"/>
        <v>2</v>
      </c>
      <c r="Z196">
        <f t="shared" si="21"/>
        <v>3</v>
      </c>
    </row>
    <row r="197" spans="1:26">
      <c r="A197" s="41" t="s">
        <v>15</v>
      </c>
      <c r="B197" s="16">
        <v>422899</v>
      </c>
      <c r="C197" s="47" t="s">
        <v>383</v>
      </c>
      <c r="D197" s="47" t="s">
        <v>566</v>
      </c>
      <c r="E197" s="52" t="s">
        <v>567</v>
      </c>
      <c r="F197" s="56"/>
      <c r="G197" s="47"/>
      <c r="H197" s="47"/>
      <c r="I197" s="47"/>
      <c r="J197" s="47"/>
      <c r="K197" s="47"/>
      <c r="L197" s="47"/>
      <c r="M197" s="47"/>
      <c r="N197" s="47"/>
      <c r="O197" s="47"/>
      <c r="P197" s="47"/>
      <c r="Q197" s="47"/>
      <c r="R197" s="47"/>
      <c r="S197" s="47"/>
      <c r="T197" s="47"/>
      <c r="U197" s="47"/>
      <c r="V197" s="47">
        <v>1</v>
      </c>
      <c r="W197" s="48"/>
      <c r="X197" s="61">
        <f t="shared" si="20"/>
        <v>1</v>
      </c>
      <c r="Y197" s="52">
        <f t="shared" si="20"/>
        <v>0</v>
      </c>
      <c r="Z197">
        <f t="shared" si="21"/>
        <v>1</v>
      </c>
    </row>
    <row r="198" spans="1:26">
      <c r="A198" s="41" t="s">
        <v>15</v>
      </c>
      <c r="B198" s="16">
        <v>440501</v>
      </c>
      <c r="C198" s="47" t="s">
        <v>380</v>
      </c>
      <c r="D198" s="47" t="s">
        <v>568</v>
      </c>
      <c r="E198" s="52" t="s">
        <v>569</v>
      </c>
      <c r="F198" s="56"/>
      <c r="G198" s="47"/>
      <c r="H198" s="47"/>
      <c r="I198" s="47"/>
      <c r="J198" s="47"/>
      <c r="K198" s="47"/>
      <c r="L198" s="47"/>
      <c r="M198" s="47"/>
      <c r="N198" s="47"/>
      <c r="O198" s="47"/>
      <c r="P198" s="47">
        <v>1</v>
      </c>
      <c r="Q198" s="47"/>
      <c r="R198" s="47"/>
      <c r="S198" s="47"/>
      <c r="T198" s="47"/>
      <c r="U198" s="47"/>
      <c r="V198" s="47"/>
      <c r="W198" s="48"/>
      <c r="X198" s="61">
        <f t="shared" si="20"/>
        <v>1</v>
      </c>
      <c r="Y198" s="52">
        <f t="shared" si="20"/>
        <v>0</v>
      </c>
      <c r="Z198">
        <f t="shared" si="21"/>
        <v>1</v>
      </c>
    </row>
    <row r="199" spans="1:26">
      <c r="A199" s="41" t="s">
        <v>15</v>
      </c>
      <c r="B199" s="16">
        <v>450602</v>
      </c>
      <c r="C199" s="47" t="s">
        <v>380</v>
      </c>
      <c r="D199" s="47" t="s">
        <v>570</v>
      </c>
      <c r="E199" s="52" t="s">
        <v>571</v>
      </c>
      <c r="F199" s="56"/>
      <c r="G199" s="47"/>
      <c r="H199" s="47"/>
      <c r="I199" s="47"/>
      <c r="J199" s="47"/>
      <c r="K199" s="47"/>
      <c r="L199" s="47"/>
      <c r="M199" s="47"/>
      <c r="N199" s="47"/>
      <c r="O199" s="47"/>
      <c r="P199" s="47"/>
      <c r="Q199" s="47"/>
      <c r="R199" s="47"/>
      <c r="S199" s="47"/>
      <c r="T199" s="47"/>
      <c r="U199" s="47"/>
      <c r="V199" s="47">
        <v>2</v>
      </c>
      <c r="W199" s="48"/>
      <c r="X199" s="61">
        <f t="shared" si="20"/>
        <v>2</v>
      </c>
      <c r="Y199" s="52">
        <f t="shared" si="20"/>
        <v>0</v>
      </c>
      <c r="Z199">
        <f t="shared" si="21"/>
        <v>2</v>
      </c>
    </row>
    <row r="200" spans="1:26">
      <c r="A200" s="41" t="s">
        <v>15</v>
      </c>
      <c r="B200" s="16">
        <v>512003</v>
      </c>
      <c r="C200" s="47" t="s">
        <v>506</v>
      </c>
      <c r="D200" s="47" t="s">
        <v>572</v>
      </c>
      <c r="E200" s="52" t="s">
        <v>573</v>
      </c>
      <c r="F200" s="56"/>
      <c r="G200" s="47"/>
      <c r="H200" s="47"/>
      <c r="I200" s="47"/>
      <c r="J200" s="47"/>
      <c r="K200" s="47"/>
      <c r="L200" s="47"/>
      <c r="M200" s="47"/>
      <c r="N200" s="47"/>
      <c r="O200" s="47"/>
      <c r="P200" s="47">
        <v>2</v>
      </c>
      <c r="Q200" s="47"/>
      <c r="R200" s="47">
        <v>1</v>
      </c>
      <c r="S200" s="47"/>
      <c r="T200" s="47"/>
      <c r="U200" s="47"/>
      <c r="V200" s="47"/>
      <c r="W200" s="48">
        <v>1</v>
      </c>
      <c r="X200" s="61">
        <f t="shared" si="20"/>
        <v>3</v>
      </c>
      <c r="Y200" s="52">
        <f t="shared" si="20"/>
        <v>1</v>
      </c>
      <c r="Z200">
        <f t="shared" si="21"/>
        <v>4</v>
      </c>
    </row>
    <row r="201" spans="1:26">
      <c r="A201" s="41" t="s">
        <v>15</v>
      </c>
      <c r="B201" s="16">
        <v>512308</v>
      </c>
      <c r="C201" s="47" t="s">
        <v>386</v>
      </c>
      <c r="D201" s="47" t="s">
        <v>574</v>
      </c>
      <c r="E201" s="52" t="s">
        <v>575</v>
      </c>
      <c r="F201" s="56"/>
      <c r="G201" s="47"/>
      <c r="H201" s="47"/>
      <c r="I201" s="47"/>
      <c r="J201" s="47"/>
      <c r="K201" s="47">
        <v>1</v>
      </c>
      <c r="L201" s="47"/>
      <c r="M201" s="47"/>
      <c r="N201" s="47"/>
      <c r="O201" s="47"/>
      <c r="P201" s="47">
        <v>1</v>
      </c>
      <c r="Q201" s="47"/>
      <c r="R201" s="47"/>
      <c r="S201" s="47">
        <v>2</v>
      </c>
      <c r="T201" s="47"/>
      <c r="U201" s="47"/>
      <c r="V201" s="47">
        <v>4</v>
      </c>
      <c r="W201" s="48">
        <v>20</v>
      </c>
      <c r="X201" s="61">
        <f t="shared" si="20"/>
        <v>5</v>
      </c>
      <c r="Y201" s="52">
        <f t="shared" si="20"/>
        <v>23</v>
      </c>
      <c r="Z201">
        <f t="shared" si="21"/>
        <v>28</v>
      </c>
    </row>
    <row r="202" spans="1:26">
      <c r="A202" s="41" t="s">
        <v>15</v>
      </c>
      <c r="B202" s="16">
        <v>513808</v>
      </c>
      <c r="C202" s="47" t="s">
        <v>407</v>
      </c>
      <c r="D202" s="47" t="s">
        <v>576</v>
      </c>
      <c r="E202" s="52" t="s">
        <v>577</v>
      </c>
      <c r="F202" s="56"/>
      <c r="G202" s="47"/>
      <c r="H202" s="47"/>
      <c r="I202" s="47"/>
      <c r="J202" s="47"/>
      <c r="K202" s="47"/>
      <c r="L202" s="47"/>
      <c r="M202" s="47"/>
      <c r="N202" s="47"/>
      <c r="O202" s="47"/>
      <c r="P202" s="47"/>
      <c r="Q202" s="47"/>
      <c r="R202" s="47"/>
      <c r="S202" s="47">
        <v>2</v>
      </c>
      <c r="T202" s="47"/>
      <c r="U202" s="47"/>
      <c r="V202" s="47">
        <v>1</v>
      </c>
      <c r="W202" s="48">
        <v>8</v>
      </c>
      <c r="X202" s="61">
        <f t="shared" si="20"/>
        <v>1</v>
      </c>
      <c r="Y202" s="52">
        <f t="shared" si="20"/>
        <v>10</v>
      </c>
      <c r="Z202">
        <f t="shared" si="21"/>
        <v>11</v>
      </c>
    </row>
    <row r="203" spans="1:26">
      <c r="A203" s="41" t="s">
        <v>15</v>
      </c>
      <c r="B203" s="16">
        <v>513818</v>
      </c>
      <c r="C203" s="47" t="s">
        <v>407</v>
      </c>
      <c r="D203" s="47" t="s">
        <v>578</v>
      </c>
      <c r="E203" s="52" t="s">
        <v>579</v>
      </c>
      <c r="F203" s="56"/>
      <c r="G203" s="47"/>
      <c r="H203" s="47"/>
      <c r="I203" s="47"/>
      <c r="J203" s="47"/>
      <c r="K203" s="47"/>
      <c r="L203" s="47"/>
      <c r="M203" s="47">
        <v>1</v>
      </c>
      <c r="N203" s="47"/>
      <c r="O203" s="47">
        <v>1</v>
      </c>
      <c r="P203" s="47"/>
      <c r="Q203" s="47"/>
      <c r="R203" s="47">
        <v>1</v>
      </c>
      <c r="S203" s="47">
        <v>3</v>
      </c>
      <c r="T203" s="47"/>
      <c r="U203" s="47"/>
      <c r="V203" s="47">
        <v>2</v>
      </c>
      <c r="W203" s="48">
        <v>18</v>
      </c>
      <c r="X203" s="61">
        <f t="shared" si="20"/>
        <v>3</v>
      </c>
      <c r="Y203" s="52">
        <f t="shared" si="20"/>
        <v>23</v>
      </c>
      <c r="Z203">
        <f t="shared" si="21"/>
        <v>26</v>
      </c>
    </row>
    <row r="204" spans="1:26">
      <c r="A204" s="43" t="s">
        <v>15</v>
      </c>
      <c r="B204" s="17">
        <v>520201</v>
      </c>
      <c r="C204" s="54" t="s">
        <v>511</v>
      </c>
      <c r="D204" s="54" t="s">
        <v>580</v>
      </c>
      <c r="E204" s="55" t="s">
        <v>581</v>
      </c>
      <c r="F204" s="57"/>
      <c r="G204" s="54"/>
      <c r="H204" s="54"/>
      <c r="I204" s="54"/>
      <c r="J204" s="54"/>
      <c r="K204" s="54"/>
      <c r="L204" s="54"/>
      <c r="M204" s="54"/>
      <c r="N204" s="54"/>
      <c r="O204" s="54"/>
      <c r="P204" s="54">
        <v>1</v>
      </c>
      <c r="Q204" s="54"/>
      <c r="R204" s="54">
        <v>1</v>
      </c>
      <c r="S204" s="54"/>
      <c r="T204" s="54"/>
      <c r="U204" s="54"/>
      <c r="V204" s="54"/>
      <c r="W204" s="60">
        <v>2</v>
      </c>
      <c r="X204" s="62">
        <f t="shared" si="20"/>
        <v>2</v>
      </c>
      <c r="Y204" s="55">
        <f t="shared" si="20"/>
        <v>2</v>
      </c>
      <c r="Z204">
        <f t="shared" si="21"/>
        <v>4</v>
      </c>
    </row>
    <row r="205" spans="1:26">
      <c r="A205" s="3"/>
      <c r="D205" s="69"/>
      <c r="E205" s="70" t="s">
        <v>44</v>
      </c>
      <c r="F205">
        <f t="shared" ref="F205:Z205" si="22">SUM(F177:F204)</f>
        <v>1</v>
      </c>
      <c r="G205">
        <f t="shared" si="22"/>
        <v>0</v>
      </c>
      <c r="H205">
        <f t="shared" si="22"/>
        <v>1</v>
      </c>
      <c r="I205">
        <f t="shared" si="22"/>
        <v>0</v>
      </c>
      <c r="J205">
        <f t="shared" si="22"/>
        <v>1</v>
      </c>
      <c r="K205">
        <f t="shared" si="22"/>
        <v>1</v>
      </c>
      <c r="L205">
        <f t="shared" si="22"/>
        <v>1</v>
      </c>
      <c r="M205">
        <f t="shared" si="22"/>
        <v>5</v>
      </c>
      <c r="N205">
        <f t="shared" si="22"/>
        <v>2</v>
      </c>
      <c r="O205">
        <f t="shared" si="22"/>
        <v>7</v>
      </c>
      <c r="P205">
        <f t="shared" si="22"/>
        <v>11</v>
      </c>
      <c r="Q205">
        <f t="shared" si="22"/>
        <v>7</v>
      </c>
      <c r="R205">
        <f t="shared" si="22"/>
        <v>11</v>
      </c>
      <c r="S205">
        <f t="shared" si="22"/>
        <v>17</v>
      </c>
      <c r="T205">
        <f t="shared" si="22"/>
        <v>0</v>
      </c>
      <c r="U205">
        <f t="shared" si="22"/>
        <v>0</v>
      </c>
      <c r="V205">
        <f t="shared" si="22"/>
        <v>54</v>
      </c>
      <c r="W205">
        <f t="shared" si="22"/>
        <v>105</v>
      </c>
      <c r="X205">
        <f t="shared" si="22"/>
        <v>82</v>
      </c>
      <c r="Y205">
        <f t="shared" si="22"/>
        <v>142</v>
      </c>
      <c r="Z205">
        <f t="shared" si="22"/>
        <v>224</v>
      </c>
    </row>
    <row r="206" spans="1:26">
      <c r="A206" s="3"/>
    </row>
    <row r="207" spans="1:26">
      <c r="A207" s="63" t="s">
        <v>16</v>
      </c>
      <c r="B207" s="64">
        <v>512001</v>
      </c>
      <c r="C207" s="18" t="s">
        <v>10</v>
      </c>
      <c r="D207" s="18" t="s">
        <v>11</v>
      </c>
      <c r="E207" s="65" t="s">
        <v>582</v>
      </c>
      <c r="F207" s="22"/>
      <c r="G207" s="18"/>
      <c r="H207" s="18"/>
      <c r="I207" s="18"/>
      <c r="J207" s="18"/>
      <c r="K207" s="18"/>
      <c r="L207" s="18"/>
      <c r="M207" s="18"/>
      <c r="N207" s="18"/>
      <c r="O207" s="18"/>
      <c r="P207" s="18"/>
      <c r="Q207" s="18">
        <v>1</v>
      </c>
      <c r="R207" s="18">
        <v>1</v>
      </c>
      <c r="S207" s="18"/>
      <c r="T207" s="18"/>
      <c r="U207" s="18"/>
      <c r="V207" s="18"/>
      <c r="W207" s="20"/>
      <c r="X207" s="66">
        <f>F207+H207+J207+L207+N207+P207+R207+T207+V207</f>
        <v>1</v>
      </c>
      <c r="Y207" s="65">
        <f>G207+I207+K207+M207+O207+Q207+S207+U207+W207</f>
        <v>1</v>
      </c>
      <c r="Z207">
        <f>SUM(X207:Y207)</f>
        <v>2</v>
      </c>
    </row>
    <row r="208" spans="1:26">
      <c r="B208"/>
      <c r="E208" s="67" t="s">
        <v>110</v>
      </c>
      <c r="F208">
        <f>SUM(F207)</f>
        <v>0</v>
      </c>
      <c r="G208">
        <f t="shared" ref="G208:Z208" si="23">SUM(G207)</f>
        <v>0</v>
      </c>
      <c r="H208">
        <f t="shared" si="23"/>
        <v>0</v>
      </c>
      <c r="I208">
        <f t="shared" si="23"/>
        <v>0</v>
      </c>
      <c r="J208">
        <f t="shared" si="23"/>
        <v>0</v>
      </c>
      <c r="K208">
        <f t="shared" si="23"/>
        <v>0</v>
      </c>
      <c r="L208">
        <f t="shared" si="23"/>
        <v>0</v>
      </c>
      <c r="M208">
        <f t="shared" si="23"/>
        <v>0</v>
      </c>
      <c r="N208">
        <f t="shared" si="23"/>
        <v>0</v>
      </c>
      <c r="O208">
        <f t="shared" si="23"/>
        <v>0</v>
      </c>
      <c r="P208">
        <f t="shared" si="23"/>
        <v>0</v>
      </c>
      <c r="Q208">
        <f t="shared" si="23"/>
        <v>1</v>
      </c>
      <c r="R208">
        <f t="shared" si="23"/>
        <v>1</v>
      </c>
      <c r="S208">
        <f t="shared" si="23"/>
        <v>0</v>
      </c>
      <c r="T208">
        <f t="shared" si="23"/>
        <v>0</v>
      </c>
      <c r="U208">
        <f t="shared" si="23"/>
        <v>0</v>
      </c>
      <c r="V208">
        <f t="shared" si="23"/>
        <v>0</v>
      </c>
      <c r="W208">
        <f t="shared" si="23"/>
        <v>0</v>
      </c>
      <c r="X208">
        <f t="shared" si="23"/>
        <v>1</v>
      </c>
      <c r="Y208">
        <f t="shared" si="23"/>
        <v>1</v>
      </c>
      <c r="Z208">
        <f t="shared" si="23"/>
        <v>2</v>
      </c>
    </row>
    <row r="209" spans="1:26">
      <c r="B209"/>
    </row>
    <row r="210" spans="1:26">
      <c r="B210" t="s">
        <v>49</v>
      </c>
      <c r="E210" s="3" t="s">
        <v>9</v>
      </c>
      <c r="F210" s="1">
        <f t="shared" ref="F210:Z210" si="24">F16+F119+F130+F175+F205+F208</f>
        <v>16</v>
      </c>
      <c r="G210" s="1">
        <f t="shared" si="24"/>
        <v>24</v>
      </c>
      <c r="H210" s="1">
        <f t="shared" si="24"/>
        <v>3</v>
      </c>
      <c r="I210" s="1">
        <f t="shared" si="24"/>
        <v>8</v>
      </c>
      <c r="J210" s="1">
        <f t="shared" si="24"/>
        <v>41</v>
      </c>
      <c r="K210" s="1">
        <f t="shared" si="24"/>
        <v>40</v>
      </c>
      <c r="L210" s="1">
        <f t="shared" si="24"/>
        <v>53</v>
      </c>
      <c r="M210" s="1">
        <f t="shared" si="24"/>
        <v>88</v>
      </c>
      <c r="N210" s="1">
        <f t="shared" si="24"/>
        <v>71</v>
      </c>
      <c r="O210" s="1">
        <f t="shared" si="24"/>
        <v>135</v>
      </c>
      <c r="P210" s="1">
        <f t="shared" si="24"/>
        <v>46</v>
      </c>
      <c r="Q210" s="1">
        <f t="shared" si="24"/>
        <v>40</v>
      </c>
      <c r="R210" s="1">
        <f t="shared" si="24"/>
        <v>165</v>
      </c>
      <c r="S210" s="1">
        <f t="shared" si="24"/>
        <v>208</v>
      </c>
      <c r="T210" s="1">
        <f t="shared" si="24"/>
        <v>0</v>
      </c>
      <c r="U210" s="1">
        <f t="shared" si="24"/>
        <v>0</v>
      </c>
      <c r="V210" s="1">
        <f t="shared" si="24"/>
        <v>710</v>
      </c>
      <c r="W210" s="1">
        <f t="shared" si="24"/>
        <v>889</v>
      </c>
      <c r="X210" s="1">
        <f t="shared" si="24"/>
        <v>1105</v>
      </c>
      <c r="Y210" s="1">
        <f t="shared" si="24"/>
        <v>1432</v>
      </c>
      <c r="Z210" s="1">
        <f t="shared" si="24"/>
        <v>2537</v>
      </c>
    </row>
    <row r="211" spans="1:26">
      <c r="B211"/>
      <c r="E211" s="3"/>
      <c r="F211" s="1"/>
      <c r="G211" s="1"/>
      <c r="H211" s="1"/>
      <c r="I211" s="1"/>
      <c r="J211" s="1"/>
      <c r="K211" s="1"/>
      <c r="L211" s="1"/>
      <c r="M211" s="1"/>
      <c r="N211" s="1"/>
      <c r="O211" s="1"/>
      <c r="P211" s="1"/>
      <c r="Q211" s="1"/>
      <c r="R211" s="1"/>
      <c r="S211" s="1"/>
      <c r="T211" s="1"/>
      <c r="U211" s="1"/>
      <c r="V211" s="1"/>
      <c r="W211" s="1"/>
      <c r="X211" s="1"/>
      <c r="Y211" s="1"/>
      <c r="Z211" s="1"/>
    </row>
    <row r="212" spans="1:26">
      <c r="B212"/>
      <c r="E212" s="3"/>
      <c r="F212" s="1"/>
      <c r="G212" s="1"/>
      <c r="H212" s="1"/>
      <c r="I212" s="1"/>
      <c r="J212" s="1"/>
      <c r="K212" s="1"/>
      <c r="L212" s="1"/>
      <c r="M212" s="1"/>
      <c r="N212" s="1"/>
      <c r="O212" s="1"/>
      <c r="P212" s="1"/>
      <c r="Q212" s="1"/>
      <c r="R212" s="1"/>
      <c r="S212" s="1"/>
      <c r="T212" s="1"/>
      <c r="U212" s="1"/>
      <c r="V212" s="1"/>
      <c r="W212" s="1"/>
      <c r="X212" s="1"/>
      <c r="Y212" s="1"/>
      <c r="Z212" s="1"/>
    </row>
    <row r="213" spans="1:26">
      <c r="B213"/>
    </row>
    <row r="214" spans="1:26">
      <c r="A214" s="2" t="s">
        <v>3</v>
      </c>
      <c r="B214" s="11"/>
    </row>
    <row r="215" spans="1:26">
      <c r="A215" s="2" t="s">
        <v>101</v>
      </c>
      <c r="B215" s="11"/>
    </row>
    <row r="216" spans="1:26">
      <c r="A216" s="2" t="s">
        <v>613</v>
      </c>
      <c r="B216" s="11"/>
    </row>
    <row r="217" spans="1:26">
      <c r="B217" s="11"/>
    </row>
    <row r="218" spans="1:26">
      <c r="B218" s="11"/>
      <c r="F218" s="136" t="s">
        <v>80</v>
      </c>
      <c r="G218" s="135"/>
      <c r="H218" s="136" t="s">
        <v>81</v>
      </c>
      <c r="I218" s="137"/>
      <c r="J218" s="134" t="s">
        <v>82</v>
      </c>
      <c r="K218" s="135"/>
      <c r="L218" s="136" t="s">
        <v>83</v>
      </c>
      <c r="M218" s="137"/>
      <c r="N218" s="134" t="s">
        <v>4</v>
      </c>
      <c r="O218" s="135"/>
      <c r="P218" s="136" t="s">
        <v>84</v>
      </c>
      <c r="Q218" s="137"/>
      <c r="R218" s="132" t="s">
        <v>85</v>
      </c>
      <c r="S218" s="133"/>
      <c r="T218" s="132" t="s">
        <v>86</v>
      </c>
      <c r="U218" s="133"/>
      <c r="V218" s="134" t="s">
        <v>87</v>
      </c>
      <c r="W218" s="135"/>
      <c r="X218" s="136" t="s">
        <v>9</v>
      </c>
      <c r="Y218" s="137"/>
    </row>
    <row r="219" spans="1:26">
      <c r="A219" s="88" t="s">
        <v>6</v>
      </c>
      <c r="B219" s="89" t="s">
        <v>94</v>
      </c>
      <c r="C219" s="90" t="s">
        <v>8</v>
      </c>
      <c r="D219" s="90" t="s">
        <v>7</v>
      </c>
      <c r="E219" s="90" t="s">
        <v>12</v>
      </c>
      <c r="F219" s="91" t="s">
        <v>1</v>
      </c>
      <c r="G219" s="92" t="s">
        <v>2</v>
      </c>
      <c r="H219" s="91" t="s">
        <v>1</v>
      </c>
      <c r="I219" s="93" t="s">
        <v>2</v>
      </c>
      <c r="J219" s="94" t="s">
        <v>1</v>
      </c>
      <c r="K219" s="92" t="s">
        <v>2</v>
      </c>
      <c r="L219" s="91" t="s">
        <v>1</v>
      </c>
      <c r="M219" s="93" t="s">
        <v>2</v>
      </c>
      <c r="N219" s="94" t="s">
        <v>1</v>
      </c>
      <c r="O219" s="92" t="s">
        <v>2</v>
      </c>
      <c r="P219" s="91" t="s">
        <v>1</v>
      </c>
      <c r="Q219" s="93" t="s">
        <v>2</v>
      </c>
      <c r="R219" s="91" t="s">
        <v>1</v>
      </c>
      <c r="S219" s="93" t="s">
        <v>2</v>
      </c>
      <c r="T219" s="91" t="s">
        <v>1</v>
      </c>
      <c r="U219" s="93" t="s">
        <v>2</v>
      </c>
      <c r="V219" s="94" t="s">
        <v>1</v>
      </c>
      <c r="W219" s="92" t="s">
        <v>2</v>
      </c>
      <c r="X219" s="91" t="s">
        <v>1</v>
      </c>
      <c r="Y219" s="93" t="s">
        <v>2</v>
      </c>
      <c r="Z219" s="10" t="s">
        <v>0</v>
      </c>
    </row>
    <row r="220" spans="1:26">
      <c r="A220" s="49" t="s">
        <v>52</v>
      </c>
      <c r="B220" s="14"/>
      <c r="C220" s="13" t="s">
        <v>90</v>
      </c>
      <c r="D220" s="13" t="s">
        <v>132</v>
      </c>
      <c r="E220" s="50" t="s">
        <v>133</v>
      </c>
      <c r="F220" s="21"/>
      <c r="G220" s="13"/>
      <c r="H220" s="13"/>
      <c r="I220" s="13"/>
      <c r="J220" s="13"/>
      <c r="K220" s="13"/>
      <c r="L220" s="13"/>
      <c r="M220" s="13"/>
      <c r="N220" s="13"/>
      <c r="O220" s="13"/>
      <c r="P220" s="13"/>
      <c r="Q220" s="13"/>
      <c r="R220" s="13"/>
      <c r="S220" s="13"/>
      <c r="T220" s="13"/>
      <c r="U220" s="13"/>
      <c r="V220" s="13">
        <v>1</v>
      </c>
      <c r="W220" s="50"/>
      <c r="X220" s="19">
        <f>F220+H220+J220+L220+N220+P220+R220+T220+V220</f>
        <v>1</v>
      </c>
      <c r="Y220" s="50">
        <f>G220+I220+K220+M220+O220+Q220+S220+U220+W220</f>
        <v>0</v>
      </c>
      <c r="Z220">
        <f>SUM(X220:Y220)</f>
        <v>1</v>
      </c>
    </row>
    <row r="221" spans="1:26">
      <c r="A221" s="53" t="s">
        <v>52</v>
      </c>
      <c r="B221" s="17"/>
      <c r="C221" s="54" t="s">
        <v>92</v>
      </c>
      <c r="D221" s="54" t="s">
        <v>134</v>
      </c>
      <c r="E221" s="55" t="s">
        <v>135</v>
      </c>
      <c r="F221" s="57"/>
      <c r="G221" s="54"/>
      <c r="H221" s="54"/>
      <c r="I221" s="54"/>
      <c r="J221" s="54"/>
      <c r="K221" s="54"/>
      <c r="L221" s="54"/>
      <c r="M221" s="54"/>
      <c r="N221" s="54"/>
      <c r="O221" s="54"/>
      <c r="P221" s="54"/>
      <c r="Q221" s="54"/>
      <c r="R221" s="54">
        <v>1</v>
      </c>
      <c r="S221" s="54"/>
      <c r="T221" s="54"/>
      <c r="U221" s="54"/>
      <c r="V221" s="54">
        <v>1</v>
      </c>
      <c r="W221" s="55"/>
      <c r="X221" s="62">
        <f>F221+H221+J221+L221+N221+P221+R221+T221+V221</f>
        <v>2</v>
      </c>
      <c r="Y221" s="55">
        <f>G221+I221+K221+M221+O221+Q221+S221+U221+W221</f>
        <v>0</v>
      </c>
      <c r="Z221">
        <f>SUM(X221:Y221)</f>
        <v>2</v>
      </c>
    </row>
    <row r="222" spans="1:26">
      <c r="B222"/>
      <c r="D222" s="69"/>
      <c r="E222" s="70" t="s">
        <v>48</v>
      </c>
      <c r="F222">
        <f t="shared" ref="F222:Z222" si="25">SUM(F220:F221)</f>
        <v>0</v>
      </c>
      <c r="G222">
        <f t="shared" si="25"/>
        <v>0</v>
      </c>
      <c r="H222">
        <f t="shared" si="25"/>
        <v>0</v>
      </c>
      <c r="I222">
        <f t="shared" si="25"/>
        <v>0</v>
      </c>
      <c r="J222">
        <f t="shared" si="25"/>
        <v>0</v>
      </c>
      <c r="K222">
        <f t="shared" si="25"/>
        <v>0</v>
      </c>
      <c r="L222">
        <f t="shared" si="25"/>
        <v>0</v>
      </c>
      <c r="M222">
        <f t="shared" si="25"/>
        <v>0</v>
      </c>
      <c r="N222">
        <f t="shared" si="25"/>
        <v>0</v>
      </c>
      <c r="O222">
        <f t="shared" si="25"/>
        <v>0</v>
      </c>
      <c r="P222">
        <f t="shared" si="25"/>
        <v>0</v>
      </c>
      <c r="Q222">
        <f t="shared" si="25"/>
        <v>0</v>
      </c>
      <c r="R222">
        <f t="shared" si="25"/>
        <v>1</v>
      </c>
      <c r="S222">
        <f t="shared" si="25"/>
        <v>0</v>
      </c>
      <c r="T222">
        <f t="shared" si="25"/>
        <v>0</v>
      </c>
      <c r="U222">
        <f t="shared" si="25"/>
        <v>0</v>
      </c>
      <c r="V222">
        <f t="shared" si="25"/>
        <v>2</v>
      </c>
      <c r="W222">
        <f t="shared" si="25"/>
        <v>0</v>
      </c>
      <c r="X222">
        <f t="shared" si="25"/>
        <v>3</v>
      </c>
      <c r="Y222">
        <f t="shared" si="25"/>
        <v>0</v>
      </c>
      <c r="Z222">
        <f t="shared" si="25"/>
        <v>3</v>
      </c>
    </row>
    <row r="223" spans="1:26">
      <c r="A223" s="95"/>
      <c r="B223" s="96"/>
      <c r="C223" s="97"/>
      <c r="D223" s="97"/>
      <c r="E223" s="97"/>
      <c r="F223" s="10"/>
      <c r="G223" s="10"/>
      <c r="H223" s="10"/>
      <c r="I223" s="10"/>
      <c r="J223" s="10"/>
      <c r="K223" s="10"/>
      <c r="L223" s="10"/>
      <c r="M223" s="10"/>
      <c r="N223" s="10"/>
      <c r="O223" s="10"/>
      <c r="P223" s="10"/>
      <c r="Q223" s="10"/>
      <c r="R223" s="10"/>
      <c r="S223" s="10"/>
      <c r="T223" s="10"/>
      <c r="U223" s="10"/>
      <c r="V223" s="10"/>
      <c r="W223" s="10"/>
      <c r="X223" s="10"/>
      <c r="Y223" s="10"/>
      <c r="Z223" s="10"/>
    </row>
    <row r="224" spans="1:26">
      <c r="A224" s="49" t="s">
        <v>13</v>
      </c>
      <c r="B224" s="112" t="s">
        <v>607</v>
      </c>
      <c r="C224" s="13" t="s">
        <v>144</v>
      </c>
      <c r="D224" s="13" t="s">
        <v>157</v>
      </c>
      <c r="E224" s="50" t="s">
        <v>158</v>
      </c>
      <c r="F224" s="21"/>
      <c r="G224" s="13"/>
      <c r="H224" s="13"/>
      <c r="I224" s="13"/>
      <c r="J224" s="13"/>
      <c r="K224" s="13"/>
      <c r="L224" s="13"/>
      <c r="M224" s="13"/>
      <c r="N224" s="13"/>
      <c r="O224" s="13"/>
      <c r="P224" s="13"/>
      <c r="Q224" s="13"/>
      <c r="R224" s="13"/>
      <c r="S224" s="13"/>
      <c r="T224" s="13"/>
      <c r="U224" s="13"/>
      <c r="V224" s="13"/>
      <c r="W224" s="15">
        <v>1</v>
      </c>
      <c r="X224" s="19">
        <f t="shared" ref="X224:Y258" si="26">F224+H224+J224+L224+N224+P224+R224+T224+V224</f>
        <v>0</v>
      </c>
      <c r="Y224" s="50">
        <f t="shared" si="26"/>
        <v>1</v>
      </c>
      <c r="Z224">
        <f t="shared" ref="Z224:Z258" si="27">SUM(X224:Y224)</f>
        <v>1</v>
      </c>
    </row>
    <row r="225" spans="1:26">
      <c r="A225" s="51" t="s">
        <v>13</v>
      </c>
      <c r="B225" s="113" t="s">
        <v>600</v>
      </c>
      <c r="C225" s="47" t="s">
        <v>159</v>
      </c>
      <c r="D225" s="47" t="s">
        <v>165</v>
      </c>
      <c r="E225" s="52" t="s">
        <v>166</v>
      </c>
      <c r="F225" s="56"/>
      <c r="G225" s="47"/>
      <c r="H225" s="47"/>
      <c r="I225" s="47"/>
      <c r="J225" s="47"/>
      <c r="K225" s="47"/>
      <c r="L225" s="47"/>
      <c r="M225" s="47"/>
      <c r="N225" s="47"/>
      <c r="O225" s="47"/>
      <c r="P225" s="47"/>
      <c r="Q225" s="47"/>
      <c r="R225" s="47"/>
      <c r="S225" s="47"/>
      <c r="T225" s="47"/>
      <c r="U225" s="47"/>
      <c r="V225" s="47"/>
      <c r="W225" s="48">
        <v>1</v>
      </c>
      <c r="X225" s="61">
        <f t="shared" si="26"/>
        <v>0</v>
      </c>
      <c r="Y225" s="52">
        <f t="shared" si="26"/>
        <v>1</v>
      </c>
      <c r="Z225">
        <f t="shared" si="27"/>
        <v>1</v>
      </c>
    </row>
    <row r="226" spans="1:26">
      <c r="A226" s="51" t="s">
        <v>13</v>
      </c>
      <c r="B226" s="113" t="s">
        <v>611</v>
      </c>
      <c r="C226" s="47" t="s">
        <v>159</v>
      </c>
      <c r="D226" s="47" t="s">
        <v>174</v>
      </c>
      <c r="E226" s="52" t="s">
        <v>175</v>
      </c>
      <c r="F226" s="56"/>
      <c r="G226" s="47"/>
      <c r="H226" s="47"/>
      <c r="I226" s="47"/>
      <c r="J226" s="47"/>
      <c r="K226" s="47"/>
      <c r="L226" s="47"/>
      <c r="M226" s="47"/>
      <c r="N226" s="47"/>
      <c r="O226" s="47">
        <v>1</v>
      </c>
      <c r="P226" s="47"/>
      <c r="Q226" s="47"/>
      <c r="R226" s="47"/>
      <c r="S226" s="47"/>
      <c r="T226" s="47"/>
      <c r="U226" s="47"/>
      <c r="V226" s="47"/>
      <c r="W226" s="48"/>
      <c r="X226" s="61">
        <f t="shared" si="26"/>
        <v>0</v>
      </c>
      <c r="Y226" s="52">
        <f t="shared" si="26"/>
        <v>1</v>
      </c>
      <c r="Z226">
        <f t="shared" si="27"/>
        <v>1</v>
      </c>
    </row>
    <row r="227" spans="1:26">
      <c r="A227" s="51" t="s">
        <v>13</v>
      </c>
      <c r="B227" s="58">
        <v>160301</v>
      </c>
      <c r="C227" s="47" t="s">
        <v>159</v>
      </c>
      <c r="D227" s="47" t="s">
        <v>207</v>
      </c>
      <c r="E227" s="52" t="s">
        <v>208</v>
      </c>
      <c r="F227" s="56"/>
      <c r="G227" s="47"/>
      <c r="H227" s="47"/>
      <c r="I227" s="47"/>
      <c r="J227" s="47"/>
      <c r="K227" s="47"/>
      <c r="L227" s="47"/>
      <c r="M227" s="47"/>
      <c r="N227" s="47"/>
      <c r="O227" s="47"/>
      <c r="P227" s="47"/>
      <c r="Q227" s="47"/>
      <c r="R227" s="47"/>
      <c r="S227" s="47"/>
      <c r="T227" s="47"/>
      <c r="U227" s="47"/>
      <c r="V227" s="47">
        <v>1</v>
      </c>
      <c r="W227" s="48"/>
      <c r="X227" s="61">
        <f t="shared" si="26"/>
        <v>1</v>
      </c>
      <c r="Y227" s="52">
        <f t="shared" si="26"/>
        <v>0</v>
      </c>
      <c r="Z227">
        <f t="shared" si="27"/>
        <v>1</v>
      </c>
    </row>
    <row r="228" spans="1:26">
      <c r="A228" s="51" t="s">
        <v>13</v>
      </c>
      <c r="B228" s="58">
        <v>160501</v>
      </c>
      <c r="C228" s="47" t="s">
        <v>159</v>
      </c>
      <c r="D228" s="47" t="s">
        <v>209</v>
      </c>
      <c r="E228" s="52" t="s">
        <v>210</v>
      </c>
      <c r="F228" s="56"/>
      <c r="G228" s="47"/>
      <c r="H228" s="47"/>
      <c r="I228" s="47"/>
      <c r="J228" s="47"/>
      <c r="K228" s="47"/>
      <c r="L228" s="47"/>
      <c r="M228" s="47"/>
      <c r="N228" s="47"/>
      <c r="O228" s="47"/>
      <c r="P228" s="47"/>
      <c r="Q228" s="47"/>
      <c r="R228" s="47"/>
      <c r="S228" s="47"/>
      <c r="T228" s="47"/>
      <c r="U228" s="47"/>
      <c r="V228" s="47">
        <v>3</v>
      </c>
      <c r="W228" s="48"/>
      <c r="X228" s="61">
        <f t="shared" si="26"/>
        <v>3</v>
      </c>
      <c r="Y228" s="52">
        <f t="shared" si="26"/>
        <v>0</v>
      </c>
      <c r="Z228">
        <f t="shared" si="27"/>
        <v>3</v>
      </c>
    </row>
    <row r="229" spans="1:26">
      <c r="A229" s="51" t="s">
        <v>13</v>
      </c>
      <c r="B229" s="58">
        <v>160902</v>
      </c>
      <c r="C229" s="47" t="s">
        <v>159</v>
      </c>
      <c r="D229" s="47" t="s">
        <v>213</v>
      </c>
      <c r="E229" s="52" t="s">
        <v>214</v>
      </c>
      <c r="F229" s="56"/>
      <c r="G229" s="47"/>
      <c r="H229" s="47"/>
      <c r="I229" s="47"/>
      <c r="J229" s="47"/>
      <c r="K229" s="47"/>
      <c r="L229" s="47"/>
      <c r="M229" s="47"/>
      <c r="N229" s="47">
        <v>1</v>
      </c>
      <c r="O229" s="47"/>
      <c r="P229" s="47"/>
      <c r="Q229" s="47"/>
      <c r="R229" s="47"/>
      <c r="S229" s="47"/>
      <c r="T229" s="47"/>
      <c r="U229" s="47"/>
      <c r="V229" s="47"/>
      <c r="W229" s="48"/>
      <c r="X229" s="61">
        <f t="shared" si="26"/>
        <v>1</v>
      </c>
      <c r="Y229" s="52">
        <f t="shared" si="26"/>
        <v>0</v>
      </c>
      <c r="Z229">
        <f t="shared" si="27"/>
        <v>1</v>
      </c>
    </row>
    <row r="230" spans="1:26">
      <c r="A230" s="51" t="s">
        <v>13</v>
      </c>
      <c r="B230" s="58">
        <v>160905</v>
      </c>
      <c r="C230" s="47" t="s">
        <v>159</v>
      </c>
      <c r="D230" s="47" t="s">
        <v>215</v>
      </c>
      <c r="E230" s="52" t="s">
        <v>216</v>
      </c>
      <c r="F230" s="56"/>
      <c r="G230" s="47"/>
      <c r="H230" s="47"/>
      <c r="I230" s="47"/>
      <c r="J230" s="47"/>
      <c r="K230" s="47"/>
      <c r="L230" s="47"/>
      <c r="M230" s="47"/>
      <c r="N230" s="47">
        <v>1</v>
      </c>
      <c r="O230" s="47">
        <v>1</v>
      </c>
      <c r="P230" s="47"/>
      <c r="Q230" s="47"/>
      <c r="R230" s="47"/>
      <c r="S230" s="47"/>
      <c r="T230" s="47"/>
      <c r="U230" s="47"/>
      <c r="V230" s="47">
        <v>3</v>
      </c>
      <c r="W230" s="48"/>
      <c r="X230" s="61">
        <f t="shared" si="26"/>
        <v>4</v>
      </c>
      <c r="Y230" s="52">
        <f t="shared" si="26"/>
        <v>1</v>
      </c>
      <c r="Z230">
        <f t="shared" si="27"/>
        <v>5</v>
      </c>
    </row>
    <row r="231" spans="1:26">
      <c r="A231" s="51" t="s">
        <v>13</v>
      </c>
      <c r="B231" s="58">
        <v>190701</v>
      </c>
      <c r="C231" s="47" t="s">
        <v>180</v>
      </c>
      <c r="D231" s="47" t="s">
        <v>219</v>
      </c>
      <c r="E231" s="52" t="s">
        <v>651</v>
      </c>
      <c r="F231" s="56"/>
      <c r="G231" s="47"/>
      <c r="H231" s="47"/>
      <c r="I231" s="47"/>
      <c r="J231" s="47"/>
      <c r="K231" s="47"/>
      <c r="L231" s="47"/>
      <c r="M231" s="47"/>
      <c r="N231" s="47"/>
      <c r="O231" s="47">
        <v>2</v>
      </c>
      <c r="P231" s="47"/>
      <c r="Q231" s="47"/>
      <c r="R231" s="47"/>
      <c r="S231" s="47">
        <v>1</v>
      </c>
      <c r="T231" s="47"/>
      <c r="U231" s="47"/>
      <c r="V231" s="47"/>
      <c r="W231" s="48">
        <v>1</v>
      </c>
      <c r="X231" s="61">
        <f t="shared" si="26"/>
        <v>0</v>
      </c>
      <c r="Y231" s="52">
        <f t="shared" si="26"/>
        <v>4</v>
      </c>
      <c r="Z231">
        <f t="shared" si="27"/>
        <v>4</v>
      </c>
    </row>
    <row r="232" spans="1:26">
      <c r="A232" s="51" t="s">
        <v>13</v>
      </c>
      <c r="B232" s="58">
        <v>190901</v>
      </c>
      <c r="C232" s="47" t="s">
        <v>180</v>
      </c>
      <c r="D232" s="47" t="s">
        <v>221</v>
      </c>
      <c r="E232" s="52" t="s">
        <v>653</v>
      </c>
      <c r="F232" s="56"/>
      <c r="G232" s="47"/>
      <c r="H232" s="47"/>
      <c r="I232" s="47"/>
      <c r="J232" s="47"/>
      <c r="K232" s="47"/>
      <c r="L232" s="47"/>
      <c r="M232" s="47"/>
      <c r="N232" s="47"/>
      <c r="O232" s="47"/>
      <c r="P232" s="47"/>
      <c r="Q232" s="47"/>
      <c r="R232" s="47"/>
      <c r="S232" s="47">
        <v>1</v>
      </c>
      <c r="T232" s="47"/>
      <c r="U232" s="47"/>
      <c r="V232" s="47"/>
      <c r="W232" s="48">
        <v>1</v>
      </c>
      <c r="X232" s="61">
        <f t="shared" si="26"/>
        <v>0</v>
      </c>
      <c r="Y232" s="52">
        <f t="shared" si="26"/>
        <v>2</v>
      </c>
      <c r="Z232">
        <f t="shared" si="27"/>
        <v>2</v>
      </c>
    </row>
    <row r="233" spans="1:26">
      <c r="A233" s="51" t="s">
        <v>13</v>
      </c>
      <c r="B233" s="58">
        <v>230101</v>
      </c>
      <c r="C233" s="47" t="s">
        <v>159</v>
      </c>
      <c r="D233" s="47" t="s">
        <v>225</v>
      </c>
      <c r="E233" s="52" t="s">
        <v>226</v>
      </c>
      <c r="F233" s="56"/>
      <c r="G233" s="47"/>
      <c r="H233" s="47"/>
      <c r="I233" s="47"/>
      <c r="J233" s="47"/>
      <c r="K233" s="47"/>
      <c r="L233" s="47"/>
      <c r="M233" s="47"/>
      <c r="N233" s="47"/>
      <c r="O233" s="47"/>
      <c r="P233" s="47"/>
      <c r="Q233" s="47"/>
      <c r="R233" s="47"/>
      <c r="S233" s="47"/>
      <c r="T233" s="47"/>
      <c r="U233" s="47"/>
      <c r="V233" s="47">
        <v>2</v>
      </c>
      <c r="W233" s="48"/>
      <c r="X233" s="61">
        <f t="shared" si="26"/>
        <v>2</v>
      </c>
      <c r="Y233" s="52">
        <f t="shared" si="26"/>
        <v>0</v>
      </c>
      <c r="Z233">
        <f t="shared" si="27"/>
        <v>2</v>
      </c>
    </row>
    <row r="234" spans="1:26">
      <c r="A234" s="51" t="s">
        <v>13</v>
      </c>
      <c r="B234" s="16">
        <v>231304</v>
      </c>
      <c r="C234" s="47" t="s">
        <v>159</v>
      </c>
      <c r="D234" s="47" t="s">
        <v>227</v>
      </c>
      <c r="E234" s="52" t="s">
        <v>228</v>
      </c>
      <c r="F234" s="56"/>
      <c r="G234" s="47"/>
      <c r="H234" s="47"/>
      <c r="I234" s="47"/>
      <c r="J234" s="47"/>
      <c r="K234" s="47"/>
      <c r="L234" s="47"/>
      <c r="M234" s="47"/>
      <c r="N234" s="47"/>
      <c r="O234" s="47"/>
      <c r="P234" s="47"/>
      <c r="Q234" s="47"/>
      <c r="R234" s="47"/>
      <c r="S234" s="47"/>
      <c r="T234" s="47"/>
      <c r="U234" s="47"/>
      <c r="V234" s="47">
        <v>1</v>
      </c>
      <c r="W234" s="48">
        <v>2</v>
      </c>
      <c r="X234" s="61">
        <f t="shared" si="26"/>
        <v>1</v>
      </c>
      <c r="Y234" s="52">
        <f t="shared" si="26"/>
        <v>2</v>
      </c>
      <c r="Z234">
        <f t="shared" si="27"/>
        <v>3</v>
      </c>
    </row>
    <row r="235" spans="1:26">
      <c r="A235" s="51" t="s">
        <v>13</v>
      </c>
      <c r="B235" s="16">
        <v>260101</v>
      </c>
      <c r="C235" s="47" t="s">
        <v>144</v>
      </c>
      <c r="D235" s="47" t="s">
        <v>235</v>
      </c>
      <c r="E235" s="52" t="s">
        <v>236</v>
      </c>
      <c r="F235" s="56"/>
      <c r="G235" s="47"/>
      <c r="H235" s="47"/>
      <c r="I235" s="47"/>
      <c r="J235" s="47"/>
      <c r="K235" s="47"/>
      <c r="L235" s="47"/>
      <c r="M235" s="47"/>
      <c r="N235" s="47"/>
      <c r="O235" s="47"/>
      <c r="P235" s="47"/>
      <c r="Q235" s="47"/>
      <c r="R235" s="47"/>
      <c r="S235" s="47"/>
      <c r="T235" s="47"/>
      <c r="U235" s="47"/>
      <c r="V235" s="47">
        <v>1</v>
      </c>
      <c r="W235" s="48"/>
      <c r="X235" s="61">
        <f t="shared" si="26"/>
        <v>1</v>
      </c>
      <c r="Y235" s="52">
        <f t="shared" si="26"/>
        <v>0</v>
      </c>
      <c r="Z235">
        <f t="shared" si="27"/>
        <v>1</v>
      </c>
    </row>
    <row r="236" spans="1:26">
      <c r="A236" s="51" t="s">
        <v>13</v>
      </c>
      <c r="B236" s="16">
        <v>260101</v>
      </c>
      <c r="C236" s="47" t="s">
        <v>144</v>
      </c>
      <c r="D236" s="47" t="s">
        <v>237</v>
      </c>
      <c r="E236" s="52" t="s">
        <v>234</v>
      </c>
      <c r="F236" s="56"/>
      <c r="G236" s="47">
        <v>1</v>
      </c>
      <c r="H236" s="47"/>
      <c r="I236" s="47"/>
      <c r="J236" s="47"/>
      <c r="K236" s="47"/>
      <c r="L236" s="47">
        <v>1</v>
      </c>
      <c r="M236" s="47"/>
      <c r="N236" s="47"/>
      <c r="O236" s="47"/>
      <c r="P236" s="47"/>
      <c r="Q236" s="47"/>
      <c r="R236" s="47"/>
      <c r="S236" s="47"/>
      <c r="T236" s="47"/>
      <c r="U236" s="47"/>
      <c r="V236" s="47">
        <v>1</v>
      </c>
      <c r="W236" s="48"/>
      <c r="X236" s="61">
        <f t="shared" si="26"/>
        <v>2</v>
      </c>
      <c r="Y236" s="52">
        <f t="shared" si="26"/>
        <v>1</v>
      </c>
      <c r="Z236">
        <f t="shared" si="27"/>
        <v>3</v>
      </c>
    </row>
    <row r="237" spans="1:26">
      <c r="A237" s="51" t="s">
        <v>13</v>
      </c>
      <c r="B237" s="16">
        <v>260406</v>
      </c>
      <c r="C237" s="47" t="s">
        <v>144</v>
      </c>
      <c r="D237" s="47" t="s">
        <v>238</v>
      </c>
      <c r="E237" s="52" t="s">
        <v>239</v>
      </c>
      <c r="F237" s="56"/>
      <c r="G237" s="47"/>
      <c r="H237" s="47"/>
      <c r="I237" s="47"/>
      <c r="J237" s="47"/>
      <c r="K237" s="47"/>
      <c r="L237" s="47"/>
      <c r="M237" s="47">
        <v>1</v>
      </c>
      <c r="N237" s="47"/>
      <c r="O237" s="47"/>
      <c r="P237" s="47"/>
      <c r="Q237" s="47"/>
      <c r="R237" s="47"/>
      <c r="S237" s="47"/>
      <c r="T237" s="47"/>
      <c r="U237" s="47"/>
      <c r="V237" s="47"/>
      <c r="W237" s="48"/>
      <c r="X237" s="61">
        <f t="shared" si="26"/>
        <v>0</v>
      </c>
      <c r="Y237" s="52">
        <f t="shared" si="26"/>
        <v>1</v>
      </c>
      <c r="Z237">
        <f t="shared" si="27"/>
        <v>1</v>
      </c>
    </row>
    <row r="238" spans="1:26">
      <c r="A238" s="51" t="s">
        <v>13</v>
      </c>
      <c r="B238" s="16">
        <v>261302</v>
      </c>
      <c r="C238" s="47" t="s">
        <v>144</v>
      </c>
      <c r="D238" s="47" t="s">
        <v>242</v>
      </c>
      <c r="E238" s="52" t="s">
        <v>243</v>
      </c>
      <c r="F238" s="56"/>
      <c r="G238" s="47"/>
      <c r="H238" s="47"/>
      <c r="I238" s="47"/>
      <c r="J238" s="47"/>
      <c r="K238" s="47"/>
      <c r="L238" s="47"/>
      <c r="M238" s="47"/>
      <c r="N238" s="47"/>
      <c r="O238" s="47">
        <v>1</v>
      </c>
      <c r="P238" s="47"/>
      <c r="Q238" s="47"/>
      <c r="R238" s="47"/>
      <c r="S238" s="47"/>
      <c r="T238" s="47"/>
      <c r="U238" s="47"/>
      <c r="V238" s="47">
        <v>1</v>
      </c>
      <c r="W238" s="48"/>
      <c r="X238" s="61">
        <f t="shared" si="26"/>
        <v>1</v>
      </c>
      <c r="Y238" s="52">
        <f t="shared" si="26"/>
        <v>1</v>
      </c>
      <c r="Z238">
        <f t="shared" si="27"/>
        <v>2</v>
      </c>
    </row>
    <row r="239" spans="1:26">
      <c r="A239" s="51" t="s">
        <v>13</v>
      </c>
      <c r="B239" s="16">
        <v>270101</v>
      </c>
      <c r="C239" s="47" t="s">
        <v>159</v>
      </c>
      <c r="D239" s="47" t="s">
        <v>244</v>
      </c>
      <c r="E239" s="52" t="s">
        <v>245</v>
      </c>
      <c r="F239" s="56"/>
      <c r="G239" s="47"/>
      <c r="H239" s="47"/>
      <c r="I239" s="47"/>
      <c r="J239" s="47"/>
      <c r="K239" s="47"/>
      <c r="L239" s="47"/>
      <c r="M239" s="47"/>
      <c r="N239" s="47"/>
      <c r="O239" s="47"/>
      <c r="P239" s="47"/>
      <c r="Q239" s="47"/>
      <c r="R239" s="47"/>
      <c r="S239" s="47"/>
      <c r="T239" s="47"/>
      <c r="U239" s="47"/>
      <c r="V239" s="47">
        <v>2</v>
      </c>
      <c r="W239" s="48"/>
      <c r="X239" s="61">
        <f t="shared" si="26"/>
        <v>2</v>
      </c>
      <c r="Y239" s="52">
        <f t="shared" si="26"/>
        <v>0</v>
      </c>
      <c r="Z239">
        <f t="shared" si="27"/>
        <v>2</v>
      </c>
    </row>
    <row r="240" spans="1:26">
      <c r="A240" s="51" t="s">
        <v>13</v>
      </c>
      <c r="B240" s="16">
        <v>270101</v>
      </c>
      <c r="C240" s="47" t="s">
        <v>159</v>
      </c>
      <c r="D240" s="47" t="s">
        <v>246</v>
      </c>
      <c r="E240" s="52" t="s">
        <v>247</v>
      </c>
      <c r="F240" s="56"/>
      <c r="G240" s="47"/>
      <c r="H240" s="47"/>
      <c r="I240" s="47"/>
      <c r="J240" s="47"/>
      <c r="K240" s="47"/>
      <c r="L240" s="47"/>
      <c r="M240" s="47"/>
      <c r="N240" s="47"/>
      <c r="O240" s="47"/>
      <c r="P240" s="47"/>
      <c r="Q240" s="47"/>
      <c r="R240" s="47"/>
      <c r="S240" s="47"/>
      <c r="T240" s="47"/>
      <c r="U240" s="47"/>
      <c r="V240" s="47">
        <v>1</v>
      </c>
      <c r="W240" s="48"/>
      <c r="X240" s="61">
        <f t="shared" si="26"/>
        <v>1</v>
      </c>
      <c r="Y240" s="52">
        <f t="shared" si="26"/>
        <v>0</v>
      </c>
      <c r="Z240">
        <f t="shared" si="27"/>
        <v>1</v>
      </c>
    </row>
    <row r="241" spans="1:26">
      <c r="A241" s="51" t="s">
        <v>13</v>
      </c>
      <c r="B241" s="16">
        <v>310505</v>
      </c>
      <c r="C241" s="47" t="s">
        <v>180</v>
      </c>
      <c r="D241" s="47" t="s">
        <v>248</v>
      </c>
      <c r="E241" s="52" t="s">
        <v>249</v>
      </c>
      <c r="F241" s="56"/>
      <c r="G241" s="47"/>
      <c r="H241" s="47"/>
      <c r="I241" s="47"/>
      <c r="J241" s="47">
        <v>1</v>
      </c>
      <c r="K241" s="47"/>
      <c r="L241" s="47"/>
      <c r="M241" s="47"/>
      <c r="N241" s="47"/>
      <c r="O241" s="47"/>
      <c r="P241" s="47"/>
      <c r="Q241" s="47"/>
      <c r="R241" s="47"/>
      <c r="S241" s="47"/>
      <c r="T241" s="47"/>
      <c r="U241" s="47"/>
      <c r="V241" s="47"/>
      <c r="W241" s="48"/>
      <c r="X241" s="61">
        <f t="shared" si="26"/>
        <v>1</v>
      </c>
      <c r="Y241" s="52">
        <f t="shared" si="26"/>
        <v>0</v>
      </c>
      <c r="Z241">
        <f t="shared" si="27"/>
        <v>1</v>
      </c>
    </row>
    <row r="242" spans="1:26">
      <c r="A242" s="51" t="s">
        <v>13</v>
      </c>
      <c r="B242" s="16">
        <v>340199</v>
      </c>
      <c r="C242" s="47" t="s">
        <v>180</v>
      </c>
      <c r="D242" s="47" t="s">
        <v>250</v>
      </c>
      <c r="E242" s="52" t="s">
        <v>251</v>
      </c>
      <c r="F242" s="56"/>
      <c r="G242" s="47"/>
      <c r="H242" s="47"/>
      <c r="I242" s="47"/>
      <c r="J242" s="47"/>
      <c r="K242" s="47"/>
      <c r="L242" s="47"/>
      <c r="M242" s="47"/>
      <c r="N242" s="47"/>
      <c r="O242" s="47">
        <v>1</v>
      </c>
      <c r="P242" s="47"/>
      <c r="Q242" s="47"/>
      <c r="R242" s="47"/>
      <c r="S242" s="47"/>
      <c r="T242" s="47"/>
      <c r="U242" s="47"/>
      <c r="V242" s="47"/>
      <c r="W242" s="48">
        <v>1</v>
      </c>
      <c r="X242" s="61">
        <f t="shared" si="26"/>
        <v>0</v>
      </c>
      <c r="Y242" s="52">
        <f t="shared" si="26"/>
        <v>2</v>
      </c>
      <c r="Z242">
        <f t="shared" si="27"/>
        <v>2</v>
      </c>
    </row>
    <row r="243" spans="1:26">
      <c r="A243" s="51" t="s">
        <v>13</v>
      </c>
      <c r="B243" s="16">
        <v>400801</v>
      </c>
      <c r="C243" s="47" t="s">
        <v>159</v>
      </c>
      <c r="D243" s="47" t="s">
        <v>264</v>
      </c>
      <c r="E243" s="52" t="s">
        <v>265</v>
      </c>
      <c r="F243" s="56"/>
      <c r="G243" s="47"/>
      <c r="H243" s="47"/>
      <c r="I243" s="47"/>
      <c r="J243" s="47"/>
      <c r="K243" s="47"/>
      <c r="L243" s="47"/>
      <c r="M243" s="47"/>
      <c r="N243" s="47">
        <v>1</v>
      </c>
      <c r="O243" s="47"/>
      <c r="P243" s="47"/>
      <c r="Q243" s="47"/>
      <c r="R243" s="47"/>
      <c r="S243" s="47"/>
      <c r="T243" s="47"/>
      <c r="U243" s="47"/>
      <c r="V243" s="47"/>
      <c r="W243" s="48"/>
      <c r="X243" s="61">
        <f t="shared" si="26"/>
        <v>1</v>
      </c>
      <c r="Y243" s="52">
        <f t="shared" si="26"/>
        <v>0</v>
      </c>
      <c r="Z243">
        <f t="shared" si="27"/>
        <v>1</v>
      </c>
    </row>
    <row r="244" spans="1:26">
      <c r="A244" s="51" t="s">
        <v>13</v>
      </c>
      <c r="B244" s="16">
        <v>420101</v>
      </c>
      <c r="C244" s="47" t="s">
        <v>159</v>
      </c>
      <c r="D244" s="47" t="s">
        <v>270</v>
      </c>
      <c r="E244" s="52" t="s">
        <v>271</v>
      </c>
      <c r="F244" s="56"/>
      <c r="G244" s="47">
        <v>1</v>
      </c>
      <c r="H244" s="47"/>
      <c r="I244" s="47"/>
      <c r="J244" s="47"/>
      <c r="K244" s="47"/>
      <c r="L244" s="47"/>
      <c r="M244" s="47"/>
      <c r="N244" s="47"/>
      <c r="O244" s="47">
        <v>1</v>
      </c>
      <c r="P244" s="47"/>
      <c r="Q244" s="47"/>
      <c r="R244" s="47"/>
      <c r="S244" s="47"/>
      <c r="T244" s="47"/>
      <c r="U244" s="47"/>
      <c r="V244" s="47"/>
      <c r="W244" s="48">
        <v>6</v>
      </c>
      <c r="X244" s="61">
        <f t="shared" si="26"/>
        <v>0</v>
      </c>
      <c r="Y244" s="52">
        <f t="shared" si="26"/>
        <v>8</v>
      </c>
      <c r="Z244">
        <f t="shared" si="27"/>
        <v>8</v>
      </c>
    </row>
    <row r="245" spans="1:26">
      <c r="A245" s="51" t="s">
        <v>13</v>
      </c>
      <c r="B245" s="16">
        <v>420101</v>
      </c>
      <c r="C245" s="47" t="s">
        <v>159</v>
      </c>
      <c r="D245" s="47" t="s">
        <v>272</v>
      </c>
      <c r="E245" s="52" t="s">
        <v>273</v>
      </c>
      <c r="F245" s="56"/>
      <c r="G245" s="47"/>
      <c r="H245" s="47"/>
      <c r="I245" s="47"/>
      <c r="J245" s="47"/>
      <c r="K245" s="47"/>
      <c r="L245" s="47"/>
      <c r="M245" s="47"/>
      <c r="N245" s="47"/>
      <c r="O245" s="47"/>
      <c r="P245" s="47"/>
      <c r="Q245" s="47"/>
      <c r="R245" s="47">
        <v>1</v>
      </c>
      <c r="S245" s="47"/>
      <c r="T245" s="47"/>
      <c r="U245" s="47"/>
      <c r="V245" s="47"/>
      <c r="W245" s="48">
        <v>1</v>
      </c>
      <c r="X245" s="61">
        <f t="shared" si="26"/>
        <v>1</v>
      </c>
      <c r="Y245" s="52">
        <f t="shared" si="26"/>
        <v>1</v>
      </c>
      <c r="Z245">
        <f t="shared" si="27"/>
        <v>2</v>
      </c>
    </row>
    <row r="246" spans="1:26">
      <c r="A246" s="51" t="s">
        <v>13</v>
      </c>
      <c r="B246" s="16">
        <v>450603</v>
      </c>
      <c r="C246" s="47" t="s">
        <v>159</v>
      </c>
      <c r="D246" s="47" t="s">
        <v>282</v>
      </c>
      <c r="E246" s="52" t="s">
        <v>283</v>
      </c>
      <c r="F246" s="56"/>
      <c r="G246" s="47"/>
      <c r="H246" s="47"/>
      <c r="I246" s="47"/>
      <c r="J246" s="47"/>
      <c r="K246" s="47"/>
      <c r="L246" s="47"/>
      <c r="M246" s="47"/>
      <c r="N246" s="47"/>
      <c r="O246" s="47"/>
      <c r="P246" s="47"/>
      <c r="Q246" s="47"/>
      <c r="R246" s="47"/>
      <c r="S246" s="47"/>
      <c r="T246" s="47"/>
      <c r="U246" s="47"/>
      <c r="V246" s="47"/>
      <c r="W246" s="48">
        <v>1</v>
      </c>
      <c r="X246" s="61">
        <f t="shared" si="26"/>
        <v>0</v>
      </c>
      <c r="Y246" s="52">
        <f t="shared" si="26"/>
        <v>1</v>
      </c>
      <c r="Z246">
        <f t="shared" si="27"/>
        <v>1</v>
      </c>
    </row>
    <row r="247" spans="1:26">
      <c r="A247" s="51" t="s">
        <v>13</v>
      </c>
      <c r="B247" s="16">
        <v>451001</v>
      </c>
      <c r="C247" s="47" t="s">
        <v>159</v>
      </c>
      <c r="D247" s="47" t="s">
        <v>284</v>
      </c>
      <c r="E247" s="52" t="s">
        <v>285</v>
      </c>
      <c r="F247" s="56"/>
      <c r="G247" s="47"/>
      <c r="H247" s="47">
        <v>1</v>
      </c>
      <c r="I247" s="47"/>
      <c r="J247" s="47"/>
      <c r="K247" s="47"/>
      <c r="L247" s="47"/>
      <c r="M247" s="47">
        <v>1</v>
      </c>
      <c r="N247" s="47"/>
      <c r="O247" s="47">
        <v>1</v>
      </c>
      <c r="P247" s="47"/>
      <c r="Q247" s="47"/>
      <c r="R247" s="47">
        <v>1</v>
      </c>
      <c r="S247" s="47"/>
      <c r="T247" s="47"/>
      <c r="U247" s="47"/>
      <c r="V247" s="47">
        <v>1</v>
      </c>
      <c r="W247" s="48"/>
      <c r="X247" s="61">
        <f t="shared" si="26"/>
        <v>3</v>
      </c>
      <c r="Y247" s="52">
        <f t="shared" si="26"/>
        <v>2</v>
      </c>
      <c r="Z247">
        <f t="shared" si="27"/>
        <v>5</v>
      </c>
    </row>
    <row r="248" spans="1:26">
      <c r="A248" s="51" t="s">
        <v>13</v>
      </c>
      <c r="B248" s="16">
        <v>451101</v>
      </c>
      <c r="C248" s="47" t="s">
        <v>159</v>
      </c>
      <c r="D248" s="47" t="s">
        <v>286</v>
      </c>
      <c r="E248" s="52" t="s">
        <v>287</v>
      </c>
      <c r="F248" s="56"/>
      <c r="G248" s="47"/>
      <c r="H248" s="47"/>
      <c r="I248" s="47"/>
      <c r="J248" s="47"/>
      <c r="K248" s="47"/>
      <c r="L248" s="47"/>
      <c r="M248" s="47"/>
      <c r="N248" s="47"/>
      <c r="O248" s="47">
        <v>1</v>
      </c>
      <c r="P248" s="47"/>
      <c r="Q248" s="47"/>
      <c r="R248" s="47"/>
      <c r="S248" s="47"/>
      <c r="T248" s="47"/>
      <c r="U248" s="47"/>
      <c r="V248" s="47"/>
      <c r="W248" s="48"/>
      <c r="X248" s="61">
        <f t="shared" si="26"/>
        <v>0</v>
      </c>
      <c r="Y248" s="52">
        <f t="shared" si="26"/>
        <v>1</v>
      </c>
      <c r="Z248">
        <f t="shared" si="27"/>
        <v>1</v>
      </c>
    </row>
    <row r="249" spans="1:26">
      <c r="A249" s="51" t="s">
        <v>13</v>
      </c>
      <c r="B249" s="16">
        <v>500702</v>
      </c>
      <c r="C249" s="47" t="s">
        <v>159</v>
      </c>
      <c r="D249" s="47" t="s">
        <v>296</v>
      </c>
      <c r="E249" s="52" t="s">
        <v>297</v>
      </c>
      <c r="F249" s="56"/>
      <c r="G249" s="47"/>
      <c r="H249" s="47"/>
      <c r="I249" s="47"/>
      <c r="J249" s="47"/>
      <c r="K249" s="47"/>
      <c r="L249" s="47"/>
      <c r="M249" s="47"/>
      <c r="N249" s="47"/>
      <c r="O249" s="47"/>
      <c r="P249" s="47"/>
      <c r="Q249" s="47"/>
      <c r="R249" s="47"/>
      <c r="S249" s="47"/>
      <c r="T249" s="47"/>
      <c r="U249" s="47"/>
      <c r="V249" s="47"/>
      <c r="W249" s="48">
        <v>1</v>
      </c>
      <c r="X249" s="61">
        <f t="shared" si="26"/>
        <v>0</v>
      </c>
      <c r="Y249" s="52">
        <f t="shared" si="26"/>
        <v>1</v>
      </c>
      <c r="Z249">
        <f t="shared" si="27"/>
        <v>1</v>
      </c>
    </row>
    <row r="250" spans="1:26">
      <c r="A250" s="51" t="s">
        <v>13</v>
      </c>
      <c r="B250" s="16">
        <v>500901</v>
      </c>
      <c r="C250" s="47" t="s">
        <v>159</v>
      </c>
      <c r="D250" s="47" t="s">
        <v>302</v>
      </c>
      <c r="E250" s="52" t="s">
        <v>303</v>
      </c>
      <c r="F250" s="56"/>
      <c r="G250" s="47"/>
      <c r="H250" s="47"/>
      <c r="I250" s="47"/>
      <c r="J250" s="47"/>
      <c r="K250" s="47"/>
      <c r="L250" s="47"/>
      <c r="M250" s="47"/>
      <c r="N250" s="47"/>
      <c r="O250" s="47"/>
      <c r="P250" s="47"/>
      <c r="Q250" s="47"/>
      <c r="R250" s="47"/>
      <c r="S250" s="47"/>
      <c r="T250" s="47"/>
      <c r="U250" s="47"/>
      <c r="V250" s="47">
        <v>1</v>
      </c>
      <c r="W250" s="48"/>
      <c r="X250" s="61">
        <f t="shared" si="26"/>
        <v>1</v>
      </c>
      <c r="Y250" s="52">
        <f t="shared" si="26"/>
        <v>0</v>
      </c>
      <c r="Z250">
        <f t="shared" si="27"/>
        <v>1</v>
      </c>
    </row>
    <row r="251" spans="1:26">
      <c r="A251" s="51" t="s">
        <v>13</v>
      </c>
      <c r="B251" s="16">
        <v>510201</v>
      </c>
      <c r="C251" s="47" t="s">
        <v>180</v>
      </c>
      <c r="D251" s="47" t="s">
        <v>306</v>
      </c>
      <c r="E251" s="52" t="s">
        <v>307</v>
      </c>
      <c r="F251" s="56"/>
      <c r="G251" s="47"/>
      <c r="H251" s="47"/>
      <c r="I251" s="47"/>
      <c r="J251" s="47"/>
      <c r="K251" s="47"/>
      <c r="L251" s="47"/>
      <c r="M251" s="47">
        <v>1</v>
      </c>
      <c r="N251" s="47"/>
      <c r="O251" s="47"/>
      <c r="P251" s="47"/>
      <c r="Q251" s="47"/>
      <c r="R251" s="47"/>
      <c r="S251" s="47"/>
      <c r="T251" s="47"/>
      <c r="U251" s="47"/>
      <c r="V251" s="47"/>
      <c r="W251" s="48"/>
      <c r="X251" s="61">
        <f t="shared" si="26"/>
        <v>0</v>
      </c>
      <c r="Y251" s="52">
        <f t="shared" si="26"/>
        <v>1</v>
      </c>
      <c r="Z251">
        <f t="shared" si="27"/>
        <v>1</v>
      </c>
    </row>
    <row r="252" spans="1:26">
      <c r="A252" s="51" t="s">
        <v>13</v>
      </c>
      <c r="B252" s="16">
        <v>513801</v>
      </c>
      <c r="C252" s="47" t="s">
        <v>318</v>
      </c>
      <c r="D252" s="47" t="s">
        <v>319</v>
      </c>
      <c r="E252" s="52" t="s">
        <v>320</v>
      </c>
      <c r="F252" s="56"/>
      <c r="G252" s="47"/>
      <c r="H252" s="47"/>
      <c r="I252" s="47"/>
      <c r="J252" s="47"/>
      <c r="K252" s="47">
        <v>1</v>
      </c>
      <c r="L252" s="47"/>
      <c r="M252" s="47"/>
      <c r="N252" s="47"/>
      <c r="O252" s="47"/>
      <c r="P252" s="47"/>
      <c r="Q252" s="47"/>
      <c r="R252" s="47"/>
      <c r="S252" s="47"/>
      <c r="T252" s="47"/>
      <c r="U252" s="47"/>
      <c r="V252" s="47"/>
      <c r="W252" s="48"/>
      <c r="X252" s="61">
        <f t="shared" si="26"/>
        <v>0</v>
      </c>
      <c r="Y252" s="52">
        <f t="shared" si="26"/>
        <v>1</v>
      </c>
      <c r="Z252">
        <f t="shared" si="27"/>
        <v>1</v>
      </c>
    </row>
    <row r="253" spans="1:26">
      <c r="A253" s="51" t="s">
        <v>13</v>
      </c>
      <c r="B253" s="16">
        <v>520201</v>
      </c>
      <c r="C253" s="47" t="s">
        <v>325</v>
      </c>
      <c r="D253" s="47" t="s">
        <v>326</v>
      </c>
      <c r="E253" s="52" t="s">
        <v>327</v>
      </c>
      <c r="F253" s="56"/>
      <c r="G253" s="47"/>
      <c r="H253" s="47"/>
      <c r="I253" s="47"/>
      <c r="J253" s="47"/>
      <c r="K253" s="47"/>
      <c r="L253" s="47"/>
      <c r="M253" s="47"/>
      <c r="N253" s="47">
        <v>1</v>
      </c>
      <c r="O253" s="47"/>
      <c r="P253" s="47"/>
      <c r="Q253" s="47"/>
      <c r="R253" s="47"/>
      <c r="S253" s="47"/>
      <c r="T253" s="47"/>
      <c r="U253" s="47"/>
      <c r="V253" s="47">
        <v>1</v>
      </c>
      <c r="W253" s="48"/>
      <c r="X253" s="61">
        <f t="shared" si="26"/>
        <v>2</v>
      </c>
      <c r="Y253" s="52">
        <f t="shared" si="26"/>
        <v>0</v>
      </c>
      <c r="Z253">
        <f t="shared" si="27"/>
        <v>2</v>
      </c>
    </row>
    <row r="254" spans="1:26">
      <c r="A254" s="51" t="s">
        <v>13</v>
      </c>
      <c r="B254" s="16">
        <v>520201</v>
      </c>
      <c r="C254" s="47" t="s">
        <v>325</v>
      </c>
      <c r="D254" s="47" t="s">
        <v>328</v>
      </c>
      <c r="E254" s="52" t="s">
        <v>329</v>
      </c>
      <c r="F254" s="56"/>
      <c r="G254" s="47"/>
      <c r="H254" s="47"/>
      <c r="I254" s="47"/>
      <c r="J254" s="47"/>
      <c r="K254" s="47"/>
      <c r="L254" s="47"/>
      <c r="M254" s="47"/>
      <c r="N254" s="47">
        <v>1</v>
      </c>
      <c r="O254" s="47"/>
      <c r="P254" s="47"/>
      <c r="Q254" s="47"/>
      <c r="R254" s="47"/>
      <c r="S254" s="47"/>
      <c r="T254" s="47"/>
      <c r="U254" s="47"/>
      <c r="V254" s="47"/>
      <c r="W254" s="48"/>
      <c r="X254" s="61">
        <f t="shared" si="26"/>
        <v>1</v>
      </c>
      <c r="Y254" s="52">
        <f t="shared" si="26"/>
        <v>0</v>
      </c>
      <c r="Z254">
        <f t="shared" si="27"/>
        <v>1</v>
      </c>
    </row>
    <row r="255" spans="1:26">
      <c r="A255" s="51" t="s">
        <v>13</v>
      </c>
      <c r="B255" s="16">
        <v>520301</v>
      </c>
      <c r="C255" s="47" t="s">
        <v>325</v>
      </c>
      <c r="D255" s="47" t="s">
        <v>332</v>
      </c>
      <c r="E255" s="52" t="s">
        <v>333</v>
      </c>
      <c r="F255" s="56"/>
      <c r="G255" s="47"/>
      <c r="H255" s="47"/>
      <c r="I255" s="47"/>
      <c r="J255" s="47"/>
      <c r="K255" s="47"/>
      <c r="L255" s="47"/>
      <c r="M255" s="47"/>
      <c r="N255" s="47">
        <v>1</v>
      </c>
      <c r="O255" s="47"/>
      <c r="P255" s="47"/>
      <c r="Q255" s="47"/>
      <c r="R255" s="47"/>
      <c r="S255" s="47"/>
      <c r="T255" s="47"/>
      <c r="U255" s="47"/>
      <c r="V255" s="47"/>
      <c r="W255" s="48"/>
      <c r="X255" s="61">
        <f t="shared" si="26"/>
        <v>1</v>
      </c>
      <c r="Y255" s="52">
        <f t="shared" si="26"/>
        <v>0</v>
      </c>
      <c r="Z255">
        <f t="shared" si="27"/>
        <v>1</v>
      </c>
    </row>
    <row r="256" spans="1:26">
      <c r="A256" s="51" t="s">
        <v>13</v>
      </c>
      <c r="B256" s="16">
        <v>521401</v>
      </c>
      <c r="C256" s="47" t="s">
        <v>325</v>
      </c>
      <c r="D256" s="47" t="s">
        <v>338</v>
      </c>
      <c r="E256" s="52" t="s">
        <v>339</v>
      </c>
      <c r="F256" s="56"/>
      <c r="G256" s="47"/>
      <c r="H256" s="47"/>
      <c r="I256" s="47"/>
      <c r="J256" s="47"/>
      <c r="K256" s="47"/>
      <c r="L256" s="47"/>
      <c r="M256" s="47"/>
      <c r="N256" s="47"/>
      <c r="O256" s="47">
        <v>1</v>
      </c>
      <c r="P256" s="47"/>
      <c r="Q256" s="47"/>
      <c r="R256" s="47"/>
      <c r="S256" s="47"/>
      <c r="T256" s="47"/>
      <c r="U256" s="47"/>
      <c r="V256" s="47"/>
      <c r="W256" s="48"/>
      <c r="X256" s="61">
        <f t="shared" si="26"/>
        <v>0</v>
      </c>
      <c r="Y256" s="52">
        <f t="shared" si="26"/>
        <v>1</v>
      </c>
      <c r="Z256">
        <f t="shared" si="27"/>
        <v>1</v>
      </c>
    </row>
    <row r="257" spans="1:26">
      <c r="A257" s="51" t="s">
        <v>13</v>
      </c>
      <c r="B257" s="16">
        <v>540101</v>
      </c>
      <c r="C257" s="47" t="s">
        <v>159</v>
      </c>
      <c r="D257" s="47" t="s">
        <v>342</v>
      </c>
      <c r="E257" s="52" t="s">
        <v>602</v>
      </c>
      <c r="F257" s="56"/>
      <c r="G257" s="47"/>
      <c r="H257" s="47"/>
      <c r="I257" s="47"/>
      <c r="J257" s="47"/>
      <c r="K257" s="47"/>
      <c r="L257" s="47"/>
      <c r="M257" s="47">
        <v>1</v>
      </c>
      <c r="N257" s="47"/>
      <c r="O257" s="47"/>
      <c r="P257" s="47"/>
      <c r="Q257" s="47"/>
      <c r="R257" s="47"/>
      <c r="S257" s="47"/>
      <c r="T257" s="47"/>
      <c r="U257" s="47"/>
      <c r="V257" s="47">
        <v>1</v>
      </c>
      <c r="W257" s="48">
        <v>2</v>
      </c>
      <c r="X257" s="61">
        <f t="shared" si="26"/>
        <v>1</v>
      </c>
      <c r="Y257" s="52">
        <f t="shared" si="26"/>
        <v>3</v>
      </c>
      <c r="Z257">
        <f t="shared" si="27"/>
        <v>4</v>
      </c>
    </row>
    <row r="258" spans="1:26">
      <c r="A258" s="51" t="s">
        <v>13</v>
      </c>
      <c r="B258" s="16"/>
      <c r="C258" s="47" t="s">
        <v>159</v>
      </c>
      <c r="D258" s="47" t="s">
        <v>374</v>
      </c>
      <c r="E258" s="52" t="s">
        <v>375</v>
      </c>
      <c r="F258" s="56"/>
      <c r="G258" s="47"/>
      <c r="H258" s="47"/>
      <c r="I258" s="47"/>
      <c r="J258" s="47"/>
      <c r="K258" s="47"/>
      <c r="L258" s="47"/>
      <c r="M258" s="47"/>
      <c r="N258" s="47"/>
      <c r="O258" s="47"/>
      <c r="P258" s="47"/>
      <c r="Q258" s="47"/>
      <c r="R258" s="47"/>
      <c r="S258" s="47"/>
      <c r="T258" s="47"/>
      <c r="U258" s="47"/>
      <c r="V258" s="47"/>
      <c r="W258" s="48">
        <v>1</v>
      </c>
      <c r="X258" s="61">
        <f t="shared" si="26"/>
        <v>0</v>
      </c>
      <c r="Y258" s="52">
        <f t="shared" si="26"/>
        <v>1</v>
      </c>
      <c r="Z258">
        <f t="shared" si="27"/>
        <v>1</v>
      </c>
    </row>
    <row r="259" spans="1:26">
      <c r="A259" s="53" t="s">
        <v>13</v>
      </c>
      <c r="B259" s="17"/>
      <c r="C259" s="54" t="s">
        <v>159</v>
      </c>
      <c r="D259" s="54" t="s">
        <v>378</v>
      </c>
      <c r="E259" s="55" t="s">
        <v>379</v>
      </c>
      <c r="F259" s="57"/>
      <c r="G259" s="54"/>
      <c r="H259" s="54"/>
      <c r="I259" s="54"/>
      <c r="J259" s="54"/>
      <c r="K259" s="54"/>
      <c r="L259" s="54"/>
      <c r="M259" s="54"/>
      <c r="N259" s="54"/>
      <c r="O259" s="54"/>
      <c r="P259" s="54"/>
      <c r="Q259" s="54"/>
      <c r="R259" s="54"/>
      <c r="S259" s="54"/>
      <c r="T259" s="54"/>
      <c r="U259" s="54"/>
      <c r="V259" s="54">
        <v>1</v>
      </c>
      <c r="W259" s="60"/>
      <c r="X259" s="62">
        <f>F259+H259+J259+L259+N259+P259+R259+T259+V259</f>
        <v>1</v>
      </c>
      <c r="Y259" s="55">
        <f>G259+I259+K259+M259+O259+Q259+S259+U259+W259</f>
        <v>0</v>
      </c>
      <c r="Z259">
        <f>SUM(X259:Y259)</f>
        <v>1</v>
      </c>
    </row>
    <row r="260" spans="1:26">
      <c r="A260" s="46"/>
      <c r="E260" s="3" t="s">
        <v>47</v>
      </c>
      <c r="F260">
        <f t="shared" ref="F260:Z260" si="28">SUM(F224:F259)</f>
        <v>0</v>
      </c>
      <c r="G260">
        <f t="shared" si="28"/>
        <v>2</v>
      </c>
      <c r="H260">
        <f t="shared" si="28"/>
        <v>1</v>
      </c>
      <c r="I260">
        <f t="shared" si="28"/>
        <v>0</v>
      </c>
      <c r="J260">
        <f t="shared" si="28"/>
        <v>1</v>
      </c>
      <c r="K260">
        <f t="shared" si="28"/>
        <v>1</v>
      </c>
      <c r="L260">
        <f t="shared" si="28"/>
        <v>1</v>
      </c>
      <c r="M260">
        <f t="shared" si="28"/>
        <v>4</v>
      </c>
      <c r="N260">
        <f t="shared" si="28"/>
        <v>6</v>
      </c>
      <c r="O260">
        <f t="shared" si="28"/>
        <v>10</v>
      </c>
      <c r="P260">
        <f t="shared" si="28"/>
        <v>0</v>
      </c>
      <c r="Q260">
        <f t="shared" si="28"/>
        <v>0</v>
      </c>
      <c r="R260">
        <f t="shared" si="28"/>
        <v>2</v>
      </c>
      <c r="S260">
        <f t="shared" si="28"/>
        <v>2</v>
      </c>
      <c r="T260">
        <f t="shared" si="28"/>
        <v>0</v>
      </c>
      <c r="U260">
        <f t="shared" si="28"/>
        <v>0</v>
      </c>
      <c r="V260">
        <f t="shared" si="28"/>
        <v>21</v>
      </c>
      <c r="W260">
        <f t="shared" si="28"/>
        <v>19</v>
      </c>
      <c r="X260">
        <f t="shared" si="28"/>
        <v>32</v>
      </c>
      <c r="Y260">
        <f t="shared" si="28"/>
        <v>38</v>
      </c>
      <c r="Z260">
        <f t="shared" si="28"/>
        <v>70</v>
      </c>
    </row>
    <row r="261" spans="1:26">
      <c r="A261" s="3"/>
    </row>
    <row r="262" spans="1:26">
      <c r="A262" s="49" t="s">
        <v>53</v>
      </c>
      <c r="B262" s="14">
        <v>111003</v>
      </c>
      <c r="C262" s="13" t="s">
        <v>383</v>
      </c>
      <c r="D262" s="13" t="s">
        <v>389</v>
      </c>
      <c r="E262" s="50" t="s">
        <v>390</v>
      </c>
      <c r="F262" s="21"/>
      <c r="G262" s="13"/>
      <c r="H262" s="13"/>
      <c r="I262" s="13"/>
      <c r="J262" s="13">
        <v>1</v>
      </c>
      <c r="K262" s="13"/>
      <c r="L262" s="13"/>
      <c r="M262" s="13"/>
      <c r="N262" s="13"/>
      <c r="O262" s="13"/>
      <c r="P262" s="13"/>
      <c r="Q262" s="13"/>
      <c r="R262" s="13"/>
      <c r="S262" s="13"/>
      <c r="T262" s="13"/>
      <c r="U262" s="13"/>
      <c r="V262" s="13">
        <v>5</v>
      </c>
      <c r="W262" s="15"/>
      <c r="X262" s="19">
        <f t="shared" ref="X262:Y268" si="29">F262+H262+J262+L262+N262+P262+R262+T262+V262</f>
        <v>6</v>
      </c>
      <c r="Y262" s="50">
        <f t="shared" si="29"/>
        <v>0</v>
      </c>
      <c r="Z262">
        <f>SUM(X262:Y262)</f>
        <v>6</v>
      </c>
    </row>
    <row r="263" spans="1:26">
      <c r="A263" s="51" t="s">
        <v>53</v>
      </c>
      <c r="B263" s="16">
        <v>130101</v>
      </c>
      <c r="C263" s="47" t="s">
        <v>386</v>
      </c>
      <c r="D263" s="47" t="s">
        <v>391</v>
      </c>
      <c r="E263" s="52" t="s">
        <v>392</v>
      </c>
      <c r="F263" s="56"/>
      <c r="G263" s="47"/>
      <c r="H263" s="47"/>
      <c r="I263" s="47"/>
      <c r="J263" s="47"/>
      <c r="K263" s="47"/>
      <c r="L263" s="47"/>
      <c r="M263" s="47"/>
      <c r="N263" s="47"/>
      <c r="O263" s="47"/>
      <c r="P263" s="47"/>
      <c r="Q263" s="47"/>
      <c r="R263" s="47"/>
      <c r="S263" s="47">
        <v>1</v>
      </c>
      <c r="T263" s="47"/>
      <c r="U263" s="47"/>
      <c r="V263" s="47"/>
      <c r="W263" s="48"/>
      <c r="X263" s="61">
        <f t="shared" si="29"/>
        <v>0</v>
      </c>
      <c r="Y263" s="52">
        <f t="shared" si="29"/>
        <v>1</v>
      </c>
      <c r="Z263">
        <f>SUM(X263:Y263)</f>
        <v>1</v>
      </c>
    </row>
    <row r="264" spans="1:26">
      <c r="A264" s="51" t="s">
        <v>53</v>
      </c>
      <c r="B264" s="16">
        <v>131314</v>
      </c>
      <c r="C264" s="47" t="s">
        <v>386</v>
      </c>
      <c r="D264" s="47" t="s">
        <v>395</v>
      </c>
      <c r="E264" s="52" t="s">
        <v>396</v>
      </c>
      <c r="F264" s="56"/>
      <c r="G264" s="47"/>
      <c r="H264" s="47"/>
      <c r="I264" s="47"/>
      <c r="J264" s="47"/>
      <c r="K264" s="47"/>
      <c r="L264" s="47">
        <v>1</v>
      </c>
      <c r="M264" s="47"/>
      <c r="N264" s="47"/>
      <c r="O264" s="47"/>
      <c r="P264" s="47"/>
      <c r="Q264" s="47"/>
      <c r="R264" s="47"/>
      <c r="S264" s="47">
        <v>1</v>
      </c>
      <c r="T264" s="47"/>
      <c r="U264" s="47"/>
      <c r="V264" s="47">
        <v>1</v>
      </c>
      <c r="W264" s="48"/>
      <c r="X264" s="61">
        <f>F264+H264+J264+L264+N264+P264+R264+T264+V264</f>
        <v>2</v>
      </c>
      <c r="Y264" s="52">
        <f t="shared" si="29"/>
        <v>1</v>
      </c>
      <c r="Z264">
        <f>SUM(X264:Y264)</f>
        <v>3</v>
      </c>
    </row>
    <row r="265" spans="1:26">
      <c r="A265" s="51" t="s">
        <v>53</v>
      </c>
      <c r="B265" s="121">
        <v>430303</v>
      </c>
      <c r="C265" s="122" t="s">
        <v>383</v>
      </c>
      <c r="D265" s="122" t="s">
        <v>403</v>
      </c>
      <c r="E265" s="123" t="s">
        <v>404</v>
      </c>
      <c r="F265" s="124"/>
      <c r="G265" s="122"/>
      <c r="H265" s="122"/>
      <c r="I265" s="122"/>
      <c r="J265" s="122"/>
      <c r="K265" s="122"/>
      <c r="L265" s="122"/>
      <c r="M265" s="122"/>
      <c r="N265" s="122"/>
      <c r="O265" s="122"/>
      <c r="P265" s="122"/>
      <c r="Q265" s="122"/>
      <c r="R265" s="122"/>
      <c r="S265" s="122"/>
      <c r="T265" s="122"/>
      <c r="U265" s="122"/>
      <c r="V265" s="122">
        <v>3</v>
      </c>
      <c r="W265" s="125"/>
      <c r="X265" s="61">
        <f t="shared" ref="X265:X267" si="30">F265+H265+J265+L265+N265+P265+R265+T265+V265</f>
        <v>3</v>
      </c>
      <c r="Y265" s="52">
        <f t="shared" ref="Y265:Y267" si="31">G265+I265+K265+M265+O265+Q265+S265+U265+W265</f>
        <v>0</v>
      </c>
      <c r="Z265">
        <f t="shared" ref="Z265:Z267" si="32">SUM(X265:Y265)</f>
        <v>3</v>
      </c>
    </row>
    <row r="266" spans="1:26">
      <c r="A266" s="51" t="s">
        <v>53</v>
      </c>
      <c r="B266" s="121">
        <v>513801</v>
      </c>
      <c r="C266" s="122" t="s">
        <v>407</v>
      </c>
      <c r="D266" s="122" t="s">
        <v>410</v>
      </c>
      <c r="E266" s="123" t="s">
        <v>411</v>
      </c>
      <c r="F266" s="124"/>
      <c r="G266" s="122"/>
      <c r="H266" s="122"/>
      <c r="I266" s="122"/>
      <c r="J266" s="122"/>
      <c r="K266" s="122"/>
      <c r="L266" s="122"/>
      <c r="M266" s="122"/>
      <c r="N266" s="122"/>
      <c r="O266" s="122"/>
      <c r="P266" s="122"/>
      <c r="Q266" s="122"/>
      <c r="R266" s="122"/>
      <c r="S266" s="122"/>
      <c r="T266" s="122"/>
      <c r="U266" s="122"/>
      <c r="V266" s="122"/>
      <c r="W266" s="125">
        <v>1</v>
      </c>
      <c r="X266" s="61">
        <f t="shared" si="30"/>
        <v>0</v>
      </c>
      <c r="Y266" s="52">
        <f t="shared" si="31"/>
        <v>1</v>
      </c>
      <c r="Z266">
        <f t="shared" si="32"/>
        <v>1</v>
      </c>
    </row>
    <row r="267" spans="1:26">
      <c r="A267" s="51" t="s">
        <v>53</v>
      </c>
      <c r="B267" s="121">
        <v>521001</v>
      </c>
      <c r="C267" s="122" t="s">
        <v>414</v>
      </c>
      <c r="D267" s="122" t="s">
        <v>415</v>
      </c>
      <c r="E267" s="123" t="s">
        <v>416</v>
      </c>
      <c r="F267" s="124"/>
      <c r="G267" s="122"/>
      <c r="H267" s="122"/>
      <c r="I267" s="122"/>
      <c r="J267" s="122"/>
      <c r="K267" s="122"/>
      <c r="L267" s="122"/>
      <c r="M267" s="122"/>
      <c r="N267" s="122"/>
      <c r="O267" s="122"/>
      <c r="P267" s="122"/>
      <c r="Q267" s="122"/>
      <c r="R267" s="122"/>
      <c r="S267" s="122"/>
      <c r="T267" s="122"/>
      <c r="U267" s="122"/>
      <c r="V267" s="122"/>
      <c r="W267" s="125">
        <v>1</v>
      </c>
      <c r="X267" s="61">
        <f t="shared" si="30"/>
        <v>0</v>
      </c>
      <c r="Y267" s="52">
        <f t="shared" si="31"/>
        <v>1</v>
      </c>
      <c r="Z267">
        <f t="shared" si="32"/>
        <v>1</v>
      </c>
    </row>
    <row r="268" spans="1:26">
      <c r="A268" s="53" t="s">
        <v>53</v>
      </c>
      <c r="B268" s="17">
        <v>521004</v>
      </c>
      <c r="C268" s="54" t="s">
        <v>414</v>
      </c>
      <c r="D268" s="54" t="s">
        <v>417</v>
      </c>
      <c r="E268" s="55" t="s">
        <v>418</v>
      </c>
      <c r="F268" s="57"/>
      <c r="G268" s="54"/>
      <c r="H268" s="54"/>
      <c r="I268" s="54"/>
      <c r="J268" s="54"/>
      <c r="K268" s="54"/>
      <c r="L268" s="54"/>
      <c r="M268" s="54">
        <v>1</v>
      </c>
      <c r="N268" s="54"/>
      <c r="O268" s="54"/>
      <c r="P268" s="54"/>
      <c r="Q268" s="54"/>
      <c r="R268" s="54"/>
      <c r="S268" s="54"/>
      <c r="T268" s="54"/>
      <c r="U268" s="54"/>
      <c r="V268" s="54"/>
      <c r="W268" s="60"/>
      <c r="X268" s="62">
        <f t="shared" si="29"/>
        <v>0</v>
      </c>
      <c r="Y268" s="55">
        <f t="shared" si="29"/>
        <v>1</v>
      </c>
      <c r="Z268">
        <f>SUM(X268:Y268)</f>
        <v>1</v>
      </c>
    </row>
    <row r="269" spans="1:26">
      <c r="A269" s="3"/>
      <c r="E269" s="67" t="s">
        <v>46</v>
      </c>
      <c r="F269">
        <f>SUM(F262:F268)</f>
        <v>0</v>
      </c>
      <c r="G269">
        <f t="shared" ref="G269:Z269" si="33">SUM(G262:G268)</f>
        <v>0</v>
      </c>
      <c r="H269">
        <f t="shared" si="33"/>
        <v>0</v>
      </c>
      <c r="I269">
        <f t="shared" si="33"/>
        <v>0</v>
      </c>
      <c r="J269">
        <f t="shared" si="33"/>
        <v>1</v>
      </c>
      <c r="K269">
        <f t="shared" si="33"/>
        <v>0</v>
      </c>
      <c r="L269">
        <f t="shared" si="33"/>
        <v>1</v>
      </c>
      <c r="M269">
        <f t="shared" si="33"/>
        <v>1</v>
      </c>
      <c r="N269">
        <f t="shared" si="33"/>
        <v>0</v>
      </c>
      <c r="O269">
        <f t="shared" si="33"/>
        <v>0</v>
      </c>
      <c r="P269">
        <f t="shared" si="33"/>
        <v>0</v>
      </c>
      <c r="Q269">
        <f t="shared" si="33"/>
        <v>0</v>
      </c>
      <c r="R269">
        <f t="shared" si="33"/>
        <v>0</v>
      </c>
      <c r="S269">
        <f t="shared" si="33"/>
        <v>2</v>
      </c>
      <c r="T269">
        <f t="shared" si="33"/>
        <v>0</v>
      </c>
      <c r="U269">
        <f t="shared" si="33"/>
        <v>0</v>
      </c>
      <c r="V269">
        <f t="shared" si="33"/>
        <v>9</v>
      </c>
      <c r="W269">
        <f t="shared" si="33"/>
        <v>2</v>
      </c>
      <c r="X269">
        <f t="shared" si="33"/>
        <v>11</v>
      </c>
      <c r="Y269">
        <f t="shared" si="33"/>
        <v>5</v>
      </c>
      <c r="Z269">
        <f t="shared" si="33"/>
        <v>16</v>
      </c>
    </row>
    <row r="270" spans="1:26">
      <c r="A270" s="3"/>
    </row>
    <row r="271" spans="1:26">
      <c r="A271" s="49" t="s">
        <v>14</v>
      </c>
      <c r="B271" s="112" t="s">
        <v>596</v>
      </c>
      <c r="C271" s="13" t="s">
        <v>383</v>
      </c>
      <c r="D271" s="13" t="s">
        <v>427</v>
      </c>
      <c r="E271" s="50" t="s">
        <v>428</v>
      </c>
      <c r="F271" s="21"/>
      <c r="G271" s="13"/>
      <c r="H271" s="13"/>
      <c r="I271" s="13"/>
      <c r="J271" s="13"/>
      <c r="K271" s="13"/>
      <c r="L271" s="13">
        <v>1</v>
      </c>
      <c r="M271" s="13"/>
      <c r="N271" s="13"/>
      <c r="O271" s="13"/>
      <c r="P271" s="13"/>
      <c r="Q271" s="13"/>
      <c r="R271" s="13"/>
      <c r="S271" s="13"/>
      <c r="T271" s="13"/>
      <c r="U271" s="13"/>
      <c r="V271" s="13"/>
      <c r="W271" s="15"/>
      <c r="X271" s="19">
        <f t="shared" ref="X271:Y280" si="34">F271+H271+J271+L271+N271+P271+R271+T271+V271</f>
        <v>1</v>
      </c>
      <c r="Y271" s="50">
        <f t="shared" si="34"/>
        <v>0</v>
      </c>
      <c r="Z271">
        <f t="shared" ref="Z271:Z280" si="35">SUM(X271:Y271)</f>
        <v>1</v>
      </c>
    </row>
    <row r="272" spans="1:26">
      <c r="A272" s="51" t="s">
        <v>14</v>
      </c>
      <c r="B272" s="58">
        <v>261304</v>
      </c>
      <c r="C272" s="47" t="s">
        <v>380</v>
      </c>
      <c r="D272" s="47" t="s">
        <v>461</v>
      </c>
      <c r="E272" s="52" t="s">
        <v>462</v>
      </c>
      <c r="F272" s="56"/>
      <c r="G272" s="47"/>
      <c r="H272" s="47"/>
      <c r="I272" s="47"/>
      <c r="J272" s="47"/>
      <c r="K272" s="47">
        <v>1</v>
      </c>
      <c r="L272" s="47"/>
      <c r="M272" s="47"/>
      <c r="N272" s="47"/>
      <c r="O272" s="47"/>
      <c r="P272" s="47"/>
      <c r="Q272" s="47"/>
      <c r="R272" s="47"/>
      <c r="S272" s="47"/>
      <c r="T272" s="47"/>
      <c r="U272" s="47"/>
      <c r="V272" s="47"/>
      <c r="W272" s="48"/>
      <c r="X272" s="61">
        <f t="shared" si="34"/>
        <v>0</v>
      </c>
      <c r="Y272" s="52">
        <f t="shared" si="34"/>
        <v>1</v>
      </c>
      <c r="Z272">
        <f t="shared" si="35"/>
        <v>1</v>
      </c>
    </row>
    <row r="273" spans="1:26">
      <c r="A273" s="51" t="s">
        <v>14</v>
      </c>
      <c r="B273" s="58">
        <v>261307</v>
      </c>
      <c r="C273" s="47" t="s">
        <v>380</v>
      </c>
      <c r="D273" s="47" t="s">
        <v>463</v>
      </c>
      <c r="E273" s="52" t="s">
        <v>464</v>
      </c>
      <c r="F273" s="56"/>
      <c r="G273" s="47"/>
      <c r="H273" s="47"/>
      <c r="I273" s="47"/>
      <c r="J273" s="47"/>
      <c r="K273" s="47"/>
      <c r="L273" s="47"/>
      <c r="M273" s="47"/>
      <c r="N273" s="47"/>
      <c r="O273" s="47"/>
      <c r="P273" s="47"/>
      <c r="Q273" s="47"/>
      <c r="R273" s="47"/>
      <c r="S273" s="47"/>
      <c r="T273" s="47"/>
      <c r="U273" s="47"/>
      <c r="V273" s="47">
        <v>1</v>
      </c>
      <c r="W273" s="48"/>
      <c r="X273" s="61">
        <f t="shared" si="34"/>
        <v>1</v>
      </c>
      <c r="Y273" s="52">
        <f t="shared" si="34"/>
        <v>0</v>
      </c>
      <c r="Z273">
        <f t="shared" si="35"/>
        <v>1</v>
      </c>
    </row>
    <row r="274" spans="1:26">
      <c r="A274" s="51" t="s">
        <v>14</v>
      </c>
      <c r="B274" s="16">
        <v>400605</v>
      </c>
      <c r="C274" s="47" t="s">
        <v>380</v>
      </c>
      <c r="D274" s="47" t="s">
        <v>477</v>
      </c>
      <c r="E274" s="52" t="s">
        <v>478</v>
      </c>
      <c r="F274" s="56"/>
      <c r="G274" s="47"/>
      <c r="H274" s="47"/>
      <c r="I274" s="47"/>
      <c r="J274" s="47"/>
      <c r="K274" s="47"/>
      <c r="L274" s="47"/>
      <c r="M274" s="47"/>
      <c r="N274" s="47"/>
      <c r="O274" s="47"/>
      <c r="P274" s="47"/>
      <c r="Q274" s="47"/>
      <c r="R274" s="47"/>
      <c r="S274" s="47"/>
      <c r="T274" s="47"/>
      <c r="U274" s="47"/>
      <c r="V274" s="47">
        <v>1</v>
      </c>
      <c r="W274" s="48"/>
      <c r="X274" s="61">
        <f t="shared" si="34"/>
        <v>1</v>
      </c>
      <c r="Y274" s="52">
        <f t="shared" si="34"/>
        <v>0</v>
      </c>
      <c r="Z274">
        <f t="shared" si="35"/>
        <v>1</v>
      </c>
    </row>
    <row r="275" spans="1:26">
      <c r="A275" s="51" t="s">
        <v>14</v>
      </c>
      <c r="B275" s="16">
        <v>400607</v>
      </c>
      <c r="C275" s="47" t="s">
        <v>479</v>
      </c>
      <c r="D275" s="47" t="s">
        <v>482</v>
      </c>
      <c r="E275" s="52" t="s">
        <v>483</v>
      </c>
      <c r="F275" s="56"/>
      <c r="G275" s="47"/>
      <c r="H275" s="47"/>
      <c r="I275" s="47"/>
      <c r="J275" s="47"/>
      <c r="K275" s="47"/>
      <c r="L275" s="47"/>
      <c r="M275" s="47"/>
      <c r="N275" s="47"/>
      <c r="O275" s="47"/>
      <c r="P275" s="47"/>
      <c r="Q275" s="47">
        <v>1</v>
      </c>
      <c r="R275" s="47"/>
      <c r="S275" s="47"/>
      <c r="T275" s="47"/>
      <c r="U275" s="47"/>
      <c r="V275" s="47"/>
      <c r="W275" s="48">
        <v>1</v>
      </c>
      <c r="X275" s="61">
        <f t="shared" si="34"/>
        <v>0</v>
      </c>
      <c r="Y275" s="52">
        <f t="shared" si="34"/>
        <v>2</v>
      </c>
      <c r="Z275">
        <f t="shared" si="35"/>
        <v>2</v>
      </c>
    </row>
    <row r="276" spans="1:26">
      <c r="A276" s="51" t="s">
        <v>14</v>
      </c>
      <c r="B276" s="16">
        <v>420101</v>
      </c>
      <c r="C276" s="47" t="s">
        <v>383</v>
      </c>
      <c r="D276" s="47" t="s">
        <v>486</v>
      </c>
      <c r="E276" s="52" t="s">
        <v>487</v>
      </c>
      <c r="F276" s="56"/>
      <c r="G276" s="47"/>
      <c r="H276" s="47"/>
      <c r="I276" s="47"/>
      <c r="J276" s="47"/>
      <c r="K276" s="47"/>
      <c r="L276" s="47"/>
      <c r="M276" s="47"/>
      <c r="N276" s="47"/>
      <c r="O276" s="47"/>
      <c r="P276" s="47"/>
      <c r="Q276" s="47"/>
      <c r="R276" s="47">
        <v>1</v>
      </c>
      <c r="S276" s="47"/>
      <c r="T276" s="47"/>
      <c r="U276" s="47"/>
      <c r="V276" s="47"/>
      <c r="W276" s="48"/>
      <c r="X276" s="61">
        <f t="shared" si="34"/>
        <v>1</v>
      </c>
      <c r="Y276" s="52">
        <f t="shared" si="34"/>
        <v>0</v>
      </c>
      <c r="Z276">
        <f t="shared" si="35"/>
        <v>1</v>
      </c>
    </row>
    <row r="277" spans="1:26">
      <c r="A277" s="51" t="s">
        <v>14</v>
      </c>
      <c r="B277" s="16">
        <v>440401</v>
      </c>
      <c r="C277" s="47" t="s">
        <v>383</v>
      </c>
      <c r="D277" s="47" t="s">
        <v>490</v>
      </c>
      <c r="E277" s="52" t="s">
        <v>491</v>
      </c>
      <c r="F277" s="56"/>
      <c r="G277" s="47"/>
      <c r="H277" s="47"/>
      <c r="I277" s="47"/>
      <c r="J277" s="47"/>
      <c r="K277" s="47"/>
      <c r="L277" s="47"/>
      <c r="M277" s="47">
        <v>1</v>
      </c>
      <c r="N277" s="47">
        <v>1</v>
      </c>
      <c r="O277" s="47"/>
      <c r="P277" s="47"/>
      <c r="Q277" s="47"/>
      <c r="R277" s="47"/>
      <c r="S277" s="47"/>
      <c r="T277" s="47"/>
      <c r="U277" s="47"/>
      <c r="V277" s="47">
        <v>2</v>
      </c>
      <c r="W277" s="48">
        <v>1</v>
      </c>
      <c r="X277" s="61">
        <f t="shared" si="34"/>
        <v>3</v>
      </c>
      <c r="Y277" s="52">
        <f t="shared" si="34"/>
        <v>2</v>
      </c>
      <c r="Z277">
        <f t="shared" si="35"/>
        <v>5</v>
      </c>
    </row>
    <row r="278" spans="1:26">
      <c r="A278" s="51" t="s">
        <v>14</v>
      </c>
      <c r="B278" s="16">
        <v>512003</v>
      </c>
      <c r="C278" s="47" t="s">
        <v>506</v>
      </c>
      <c r="D278" s="47" t="s">
        <v>588</v>
      </c>
      <c r="E278" s="52" t="s">
        <v>589</v>
      </c>
      <c r="F278" s="56"/>
      <c r="G278" s="47"/>
      <c r="H278" s="47"/>
      <c r="I278" s="47"/>
      <c r="J278" s="47"/>
      <c r="K278" s="47"/>
      <c r="L278" s="47"/>
      <c r="M278" s="47"/>
      <c r="N278" s="47"/>
      <c r="O278" s="47"/>
      <c r="P278" s="47"/>
      <c r="Q278" s="47"/>
      <c r="R278" s="47"/>
      <c r="S278" s="47"/>
      <c r="T278" s="47"/>
      <c r="U278" s="47"/>
      <c r="V278" s="47">
        <v>1</v>
      </c>
      <c r="W278" s="48"/>
      <c r="X278" s="61">
        <f t="shared" si="34"/>
        <v>1</v>
      </c>
      <c r="Y278" s="52">
        <f t="shared" si="34"/>
        <v>0</v>
      </c>
      <c r="Z278">
        <f t="shared" si="35"/>
        <v>1</v>
      </c>
    </row>
    <row r="279" spans="1:26">
      <c r="A279" s="51" t="s">
        <v>14</v>
      </c>
      <c r="B279" s="16">
        <v>520201</v>
      </c>
      <c r="C279" s="47" t="s">
        <v>511</v>
      </c>
      <c r="D279" s="47" t="s">
        <v>514</v>
      </c>
      <c r="E279" s="52" t="s">
        <v>515</v>
      </c>
      <c r="F279" s="56"/>
      <c r="G279" s="47"/>
      <c r="H279" s="47"/>
      <c r="I279" s="47"/>
      <c r="J279" s="47"/>
      <c r="K279" s="47"/>
      <c r="L279" s="47"/>
      <c r="M279" s="47"/>
      <c r="N279" s="47"/>
      <c r="O279" s="47"/>
      <c r="P279" s="47"/>
      <c r="Q279" s="47"/>
      <c r="R279" s="47"/>
      <c r="S279" s="47"/>
      <c r="T279" s="47"/>
      <c r="U279" s="47"/>
      <c r="V279" s="47"/>
      <c r="W279" s="48">
        <v>2</v>
      </c>
      <c r="X279" s="61">
        <f t="shared" si="34"/>
        <v>0</v>
      </c>
      <c r="Y279" s="52">
        <f t="shared" si="34"/>
        <v>2</v>
      </c>
      <c r="Z279">
        <f t="shared" si="35"/>
        <v>2</v>
      </c>
    </row>
    <row r="280" spans="1:26">
      <c r="A280" s="53" t="s">
        <v>14</v>
      </c>
      <c r="B280" s="17">
        <v>540101</v>
      </c>
      <c r="C280" s="54" t="s">
        <v>383</v>
      </c>
      <c r="D280" s="54" t="s">
        <v>522</v>
      </c>
      <c r="E280" s="55" t="s">
        <v>523</v>
      </c>
      <c r="F280" s="57"/>
      <c r="G280" s="54"/>
      <c r="H280" s="54"/>
      <c r="I280" s="54"/>
      <c r="J280" s="54"/>
      <c r="K280" s="54"/>
      <c r="L280" s="54"/>
      <c r="M280" s="54"/>
      <c r="N280" s="54"/>
      <c r="O280" s="54"/>
      <c r="P280" s="54"/>
      <c r="Q280" s="54"/>
      <c r="R280" s="54"/>
      <c r="S280" s="54"/>
      <c r="T280" s="54"/>
      <c r="U280" s="54"/>
      <c r="V280" s="54"/>
      <c r="W280" s="60">
        <v>1</v>
      </c>
      <c r="X280" s="62">
        <f t="shared" si="34"/>
        <v>0</v>
      </c>
      <c r="Y280" s="55">
        <f t="shared" si="34"/>
        <v>1</v>
      </c>
      <c r="Z280">
        <f t="shared" si="35"/>
        <v>1</v>
      </c>
    </row>
    <row r="281" spans="1:26">
      <c r="A281" s="46"/>
      <c r="E281" s="67" t="s">
        <v>45</v>
      </c>
      <c r="F281">
        <f t="shared" ref="F281:Z281" si="36">SUM(F271:F280)</f>
        <v>0</v>
      </c>
      <c r="G281">
        <f t="shared" si="36"/>
        <v>0</v>
      </c>
      <c r="H281">
        <f t="shared" si="36"/>
        <v>0</v>
      </c>
      <c r="I281">
        <f t="shared" si="36"/>
        <v>0</v>
      </c>
      <c r="J281">
        <f t="shared" si="36"/>
        <v>0</v>
      </c>
      <c r="K281">
        <f t="shared" si="36"/>
        <v>1</v>
      </c>
      <c r="L281">
        <f t="shared" si="36"/>
        <v>1</v>
      </c>
      <c r="M281">
        <f t="shared" si="36"/>
        <v>1</v>
      </c>
      <c r="N281">
        <f t="shared" si="36"/>
        <v>1</v>
      </c>
      <c r="O281">
        <f t="shared" si="36"/>
        <v>0</v>
      </c>
      <c r="P281">
        <f t="shared" si="36"/>
        <v>0</v>
      </c>
      <c r="Q281">
        <f t="shared" si="36"/>
        <v>1</v>
      </c>
      <c r="R281">
        <f t="shared" si="36"/>
        <v>1</v>
      </c>
      <c r="S281">
        <f t="shared" si="36"/>
        <v>0</v>
      </c>
      <c r="T281">
        <f t="shared" si="36"/>
        <v>0</v>
      </c>
      <c r="U281">
        <f t="shared" si="36"/>
        <v>0</v>
      </c>
      <c r="V281">
        <f t="shared" si="36"/>
        <v>5</v>
      </c>
      <c r="W281">
        <f t="shared" si="36"/>
        <v>5</v>
      </c>
      <c r="X281">
        <f t="shared" si="36"/>
        <v>8</v>
      </c>
      <c r="Y281">
        <f t="shared" si="36"/>
        <v>8</v>
      </c>
      <c r="Z281">
        <f t="shared" si="36"/>
        <v>16</v>
      </c>
    </row>
    <row r="282" spans="1:26">
      <c r="A282" s="3"/>
    </row>
    <row r="283" spans="1:26">
      <c r="A283" s="38" t="s">
        <v>15</v>
      </c>
      <c r="B283" s="59">
        <v>110101</v>
      </c>
      <c r="C283" s="13" t="s">
        <v>383</v>
      </c>
      <c r="D283" s="13" t="s">
        <v>526</v>
      </c>
      <c r="E283" s="50" t="s">
        <v>527</v>
      </c>
      <c r="F283" s="19"/>
      <c r="G283" s="13"/>
      <c r="H283" s="13"/>
      <c r="I283" s="13"/>
      <c r="J283" s="13"/>
      <c r="K283" s="13"/>
      <c r="L283" s="13"/>
      <c r="M283" s="13"/>
      <c r="N283" s="13">
        <v>1</v>
      </c>
      <c r="O283" s="13"/>
      <c r="P283" s="13"/>
      <c r="Q283" s="13"/>
      <c r="R283" s="13"/>
      <c r="S283" s="13"/>
      <c r="T283" s="13"/>
      <c r="U283" s="13"/>
      <c r="V283" s="13">
        <v>1</v>
      </c>
      <c r="W283" s="15"/>
      <c r="X283" s="19">
        <f t="shared" ref="X283:Y287" si="37">F283+H283+J283+L283+N283+P283+R283+T283+V283</f>
        <v>2</v>
      </c>
      <c r="Y283" s="50">
        <f t="shared" si="37"/>
        <v>0</v>
      </c>
      <c r="Z283">
        <f t="shared" ref="Z283:Z287" si="38">SUM(X283:Y283)</f>
        <v>2</v>
      </c>
    </row>
    <row r="284" spans="1:26">
      <c r="A284" s="41" t="s">
        <v>15</v>
      </c>
      <c r="B284" s="16">
        <v>130101</v>
      </c>
      <c r="C284" s="47" t="s">
        <v>386</v>
      </c>
      <c r="D284" s="47" t="s">
        <v>528</v>
      </c>
      <c r="E284" s="52" t="s">
        <v>529</v>
      </c>
      <c r="F284" s="61"/>
      <c r="G284" s="47"/>
      <c r="H284" s="47"/>
      <c r="I284" s="47"/>
      <c r="J284" s="47"/>
      <c r="K284" s="47"/>
      <c r="L284" s="47"/>
      <c r="M284" s="47"/>
      <c r="N284" s="47"/>
      <c r="O284" s="47"/>
      <c r="P284" s="47"/>
      <c r="Q284" s="47"/>
      <c r="R284" s="47"/>
      <c r="S284" s="47"/>
      <c r="T284" s="47"/>
      <c r="U284" s="47"/>
      <c r="V284" s="47"/>
      <c r="W284" s="48">
        <v>1</v>
      </c>
      <c r="X284" s="61">
        <f t="shared" si="37"/>
        <v>0</v>
      </c>
      <c r="Y284" s="52">
        <f t="shared" si="37"/>
        <v>1</v>
      </c>
      <c r="Z284">
        <f t="shared" si="38"/>
        <v>1</v>
      </c>
    </row>
    <row r="285" spans="1:26">
      <c r="A285" s="41" t="s">
        <v>15</v>
      </c>
      <c r="B285" s="16">
        <v>230101</v>
      </c>
      <c r="C285" s="47" t="s">
        <v>383</v>
      </c>
      <c r="D285" s="47" t="s">
        <v>542</v>
      </c>
      <c r="E285" s="52" t="s">
        <v>543</v>
      </c>
      <c r="F285" s="61"/>
      <c r="G285" s="47"/>
      <c r="H285" s="47"/>
      <c r="I285" s="47"/>
      <c r="J285" s="47"/>
      <c r="K285" s="47"/>
      <c r="L285" s="47"/>
      <c r="M285" s="47"/>
      <c r="N285" s="47"/>
      <c r="O285" s="47"/>
      <c r="P285" s="47"/>
      <c r="Q285" s="47"/>
      <c r="R285" s="47"/>
      <c r="S285" s="47">
        <v>1</v>
      </c>
      <c r="T285" s="47"/>
      <c r="U285" s="47"/>
      <c r="V285" s="47"/>
      <c r="W285" s="48"/>
      <c r="X285" s="61">
        <f t="shared" si="37"/>
        <v>0</v>
      </c>
      <c r="Y285" s="52">
        <f t="shared" si="37"/>
        <v>1</v>
      </c>
      <c r="Z285">
        <f t="shared" si="38"/>
        <v>1</v>
      </c>
    </row>
    <row r="286" spans="1:26">
      <c r="A286" s="41" t="s">
        <v>15</v>
      </c>
      <c r="B286" s="16">
        <v>300101</v>
      </c>
      <c r="C286" s="47" t="s">
        <v>380</v>
      </c>
      <c r="D286" s="47" t="s">
        <v>552</v>
      </c>
      <c r="E286" s="52" t="s">
        <v>553</v>
      </c>
      <c r="F286" s="61"/>
      <c r="G286" s="47"/>
      <c r="H286" s="47"/>
      <c r="I286" s="47"/>
      <c r="J286" s="47"/>
      <c r="K286" s="47"/>
      <c r="L286" s="47"/>
      <c r="M286" s="47"/>
      <c r="N286" s="47"/>
      <c r="O286" s="47"/>
      <c r="P286" s="47"/>
      <c r="Q286" s="47"/>
      <c r="R286" s="47"/>
      <c r="S286" s="47"/>
      <c r="T286" s="47"/>
      <c r="U286" s="47"/>
      <c r="V286" s="47"/>
      <c r="W286" s="48">
        <v>1</v>
      </c>
      <c r="X286" s="61">
        <f t="shared" si="37"/>
        <v>0</v>
      </c>
      <c r="Y286" s="52">
        <f t="shared" si="37"/>
        <v>1</v>
      </c>
      <c r="Z286">
        <f t="shared" si="38"/>
        <v>1</v>
      </c>
    </row>
    <row r="287" spans="1:26">
      <c r="A287" s="43" t="s">
        <v>15</v>
      </c>
      <c r="B287" s="17">
        <v>513808</v>
      </c>
      <c r="C287" s="54" t="s">
        <v>407</v>
      </c>
      <c r="D287" s="54" t="s">
        <v>576</v>
      </c>
      <c r="E287" s="55" t="s">
        <v>577</v>
      </c>
      <c r="F287" s="62"/>
      <c r="G287" s="54"/>
      <c r="H287" s="54"/>
      <c r="I287" s="54"/>
      <c r="J287" s="54"/>
      <c r="K287" s="54"/>
      <c r="L287" s="54"/>
      <c r="M287" s="54"/>
      <c r="N287" s="54"/>
      <c r="O287" s="54">
        <v>1</v>
      </c>
      <c r="P287" s="54"/>
      <c r="Q287" s="54"/>
      <c r="R287" s="54"/>
      <c r="S287" s="54"/>
      <c r="T287" s="54"/>
      <c r="U287" s="54"/>
      <c r="V287" s="54"/>
      <c r="W287" s="60"/>
      <c r="X287" s="62">
        <f t="shared" si="37"/>
        <v>0</v>
      </c>
      <c r="Y287" s="55">
        <f t="shared" si="37"/>
        <v>1</v>
      </c>
      <c r="Z287">
        <f t="shared" si="38"/>
        <v>1</v>
      </c>
    </row>
    <row r="288" spans="1:26">
      <c r="A288" s="46"/>
      <c r="E288" s="67" t="s">
        <v>44</v>
      </c>
      <c r="F288">
        <f>SUM(F283:F287)</f>
        <v>0</v>
      </c>
      <c r="G288">
        <f t="shared" ref="G288:Z288" si="39">SUM(G283:G287)</f>
        <v>0</v>
      </c>
      <c r="H288">
        <f t="shared" si="39"/>
        <v>0</v>
      </c>
      <c r="I288">
        <f t="shared" si="39"/>
        <v>0</v>
      </c>
      <c r="J288">
        <f t="shared" si="39"/>
        <v>0</v>
      </c>
      <c r="K288">
        <f t="shared" si="39"/>
        <v>0</v>
      </c>
      <c r="L288">
        <f t="shared" si="39"/>
        <v>0</v>
      </c>
      <c r="M288">
        <f t="shared" si="39"/>
        <v>0</v>
      </c>
      <c r="N288">
        <f t="shared" si="39"/>
        <v>1</v>
      </c>
      <c r="O288">
        <f t="shared" si="39"/>
        <v>1</v>
      </c>
      <c r="P288">
        <f t="shared" si="39"/>
        <v>0</v>
      </c>
      <c r="Q288">
        <f t="shared" si="39"/>
        <v>0</v>
      </c>
      <c r="R288">
        <f t="shared" si="39"/>
        <v>0</v>
      </c>
      <c r="S288">
        <f t="shared" si="39"/>
        <v>1</v>
      </c>
      <c r="T288">
        <f t="shared" si="39"/>
        <v>0</v>
      </c>
      <c r="U288">
        <f t="shared" si="39"/>
        <v>0</v>
      </c>
      <c r="V288">
        <f t="shared" si="39"/>
        <v>1</v>
      </c>
      <c r="W288">
        <f t="shared" si="39"/>
        <v>2</v>
      </c>
      <c r="X288">
        <f t="shared" si="39"/>
        <v>2</v>
      </c>
      <c r="Y288">
        <f t="shared" si="39"/>
        <v>4</v>
      </c>
      <c r="Z288">
        <f t="shared" si="39"/>
        <v>6</v>
      </c>
    </row>
    <row r="289" spans="1:26">
      <c r="A289" s="3"/>
    </row>
    <row r="290" spans="1:26">
      <c r="A290" s="63" t="s">
        <v>16</v>
      </c>
      <c r="B290" s="64">
        <v>512001</v>
      </c>
      <c r="C290" s="18" t="s">
        <v>10</v>
      </c>
      <c r="D290" s="18" t="s">
        <v>11</v>
      </c>
      <c r="E290" s="65" t="s">
        <v>89</v>
      </c>
      <c r="F290" s="22"/>
      <c r="G290" s="18"/>
      <c r="H290" s="18"/>
      <c r="I290" s="18"/>
      <c r="J290" s="18"/>
      <c r="K290" s="18"/>
      <c r="L290" s="18"/>
      <c r="M290" s="18"/>
      <c r="N290" s="18"/>
      <c r="O290" s="18"/>
      <c r="P290" s="18"/>
      <c r="Q290" s="18"/>
      <c r="R290" s="18"/>
      <c r="S290" s="18"/>
      <c r="T290" s="18"/>
      <c r="U290" s="18"/>
      <c r="V290" s="18"/>
      <c r="W290" s="20"/>
      <c r="X290" s="66">
        <f>F290+H290+J290+L290+N290+P290+R290+T290+V290</f>
        <v>0</v>
      </c>
      <c r="Y290" s="65">
        <f>G290+I290+K290+M290+O290+Q290+S290+U290+W290</f>
        <v>0</v>
      </c>
      <c r="Z290">
        <f>SUM(X290:Y290)</f>
        <v>0</v>
      </c>
    </row>
    <row r="291" spans="1:26">
      <c r="A291" s="3"/>
      <c r="E291" s="67" t="s">
        <v>110</v>
      </c>
      <c r="F291">
        <f>SUM(F290)</f>
        <v>0</v>
      </c>
      <c r="G291">
        <f t="shared" ref="G291:Z291" si="40">SUM(G290)</f>
        <v>0</v>
      </c>
      <c r="H291">
        <f t="shared" si="40"/>
        <v>0</v>
      </c>
      <c r="I291">
        <f t="shared" si="40"/>
        <v>0</v>
      </c>
      <c r="J291">
        <f t="shared" si="40"/>
        <v>0</v>
      </c>
      <c r="K291">
        <f t="shared" si="40"/>
        <v>0</v>
      </c>
      <c r="L291">
        <f t="shared" si="40"/>
        <v>0</v>
      </c>
      <c r="M291">
        <f t="shared" si="40"/>
        <v>0</v>
      </c>
      <c r="N291">
        <f t="shared" si="40"/>
        <v>0</v>
      </c>
      <c r="O291">
        <f t="shared" si="40"/>
        <v>0</v>
      </c>
      <c r="P291">
        <f t="shared" si="40"/>
        <v>0</v>
      </c>
      <c r="Q291">
        <f t="shared" si="40"/>
        <v>0</v>
      </c>
      <c r="R291">
        <f t="shared" si="40"/>
        <v>0</v>
      </c>
      <c r="S291">
        <f t="shared" si="40"/>
        <v>0</v>
      </c>
      <c r="T291">
        <f t="shared" si="40"/>
        <v>0</v>
      </c>
      <c r="U291">
        <f t="shared" si="40"/>
        <v>0</v>
      </c>
      <c r="V291">
        <f t="shared" si="40"/>
        <v>0</v>
      </c>
      <c r="W291">
        <f t="shared" si="40"/>
        <v>0</v>
      </c>
      <c r="X291">
        <f t="shared" si="40"/>
        <v>0</v>
      </c>
      <c r="Y291">
        <f t="shared" si="40"/>
        <v>0</v>
      </c>
      <c r="Z291">
        <f t="shared" si="40"/>
        <v>0</v>
      </c>
    </row>
    <row r="292" spans="1:26">
      <c r="B292"/>
    </row>
    <row r="293" spans="1:26">
      <c r="B293" t="s">
        <v>50</v>
      </c>
      <c r="E293" s="3" t="s">
        <v>9</v>
      </c>
      <c r="F293" s="1">
        <f t="shared" ref="F293:Z293" si="41">F222+F260+F269+F281+F288+F291</f>
        <v>0</v>
      </c>
      <c r="G293" s="1">
        <f t="shared" si="41"/>
        <v>2</v>
      </c>
      <c r="H293" s="1">
        <f t="shared" si="41"/>
        <v>1</v>
      </c>
      <c r="I293" s="1">
        <f t="shared" si="41"/>
        <v>0</v>
      </c>
      <c r="J293" s="1">
        <f t="shared" si="41"/>
        <v>2</v>
      </c>
      <c r="K293" s="1">
        <f t="shared" si="41"/>
        <v>2</v>
      </c>
      <c r="L293" s="1">
        <f t="shared" si="41"/>
        <v>3</v>
      </c>
      <c r="M293" s="1">
        <f t="shared" si="41"/>
        <v>6</v>
      </c>
      <c r="N293" s="1">
        <f t="shared" si="41"/>
        <v>8</v>
      </c>
      <c r="O293" s="1">
        <f t="shared" si="41"/>
        <v>11</v>
      </c>
      <c r="P293" s="1">
        <f t="shared" si="41"/>
        <v>0</v>
      </c>
      <c r="Q293" s="1">
        <f t="shared" si="41"/>
        <v>1</v>
      </c>
      <c r="R293" s="1">
        <f t="shared" si="41"/>
        <v>4</v>
      </c>
      <c r="S293" s="1">
        <f t="shared" si="41"/>
        <v>5</v>
      </c>
      <c r="T293" s="1">
        <f t="shared" si="41"/>
        <v>0</v>
      </c>
      <c r="U293" s="1">
        <f t="shared" si="41"/>
        <v>0</v>
      </c>
      <c r="V293" s="1">
        <f t="shared" si="41"/>
        <v>38</v>
      </c>
      <c r="W293" s="1">
        <f t="shared" si="41"/>
        <v>28</v>
      </c>
      <c r="X293" s="1">
        <f t="shared" si="41"/>
        <v>56</v>
      </c>
      <c r="Y293" s="1">
        <f t="shared" si="41"/>
        <v>55</v>
      </c>
      <c r="Z293" s="1">
        <f t="shared" si="41"/>
        <v>111</v>
      </c>
    </row>
    <row r="294" spans="1:26">
      <c r="B294"/>
    </row>
    <row r="295" spans="1:26">
      <c r="B295"/>
    </row>
    <row r="296" spans="1:26">
      <c r="A296" s="2" t="s">
        <v>3</v>
      </c>
      <c r="B296" s="11"/>
    </row>
    <row r="297" spans="1:26">
      <c r="A297" s="2" t="s">
        <v>100</v>
      </c>
      <c r="B297" s="11"/>
      <c r="G297" s="68"/>
    </row>
    <row r="298" spans="1:26">
      <c r="A298" s="2" t="s">
        <v>613</v>
      </c>
      <c r="B298" s="11"/>
    </row>
    <row r="299" spans="1:26">
      <c r="B299" s="11"/>
    </row>
    <row r="300" spans="1:26">
      <c r="B300" s="11"/>
      <c r="F300" s="136" t="s">
        <v>80</v>
      </c>
      <c r="G300" s="135"/>
      <c r="H300" s="136" t="s">
        <v>81</v>
      </c>
      <c r="I300" s="137"/>
      <c r="J300" s="134" t="s">
        <v>82</v>
      </c>
      <c r="K300" s="135"/>
      <c r="L300" s="136" t="s">
        <v>83</v>
      </c>
      <c r="M300" s="137"/>
      <c r="N300" s="134" t="s">
        <v>4</v>
      </c>
      <c r="O300" s="135"/>
      <c r="P300" s="136" t="s">
        <v>84</v>
      </c>
      <c r="Q300" s="137"/>
      <c r="R300" s="132" t="s">
        <v>85</v>
      </c>
      <c r="S300" s="133"/>
      <c r="T300" s="132" t="s">
        <v>86</v>
      </c>
      <c r="U300" s="133"/>
      <c r="V300" s="134" t="s">
        <v>87</v>
      </c>
      <c r="W300" s="135"/>
      <c r="X300" s="136" t="s">
        <v>9</v>
      </c>
      <c r="Y300" s="137"/>
    </row>
    <row r="301" spans="1:26">
      <c r="A301" s="8" t="s">
        <v>6</v>
      </c>
      <c r="B301" s="12" t="s">
        <v>94</v>
      </c>
      <c r="C301" s="9" t="s">
        <v>8</v>
      </c>
      <c r="D301" s="9" t="s">
        <v>7</v>
      </c>
      <c r="E301" s="9" t="s">
        <v>12</v>
      </c>
      <c r="F301" s="4" t="s">
        <v>1</v>
      </c>
      <c r="G301" s="6" t="s">
        <v>2</v>
      </c>
      <c r="H301" s="4" t="s">
        <v>1</v>
      </c>
      <c r="I301" s="5" t="s">
        <v>2</v>
      </c>
      <c r="J301" s="7" t="s">
        <v>1</v>
      </c>
      <c r="K301" s="6" t="s">
        <v>2</v>
      </c>
      <c r="L301" s="4" t="s">
        <v>1</v>
      </c>
      <c r="M301" s="5" t="s">
        <v>2</v>
      </c>
      <c r="N301" s="7" t="s">
        <v>1</v>
      </c>
      <c r="O301" s="6" t="s">
        <v>2</v>
      </c>
      <c r="P301" s="4" t="s">
        <v>1</v>
      </c>
      <c r="Q301" s="5" t="s">
        <v>2</v>
      </c>
      <c r="R301" s="4" t="s">
        <v>1</v>
      </c>
      <c r="S301" s="5" t="s">
        <v>2</v>
      </c>
      <c r="T301" s="4" t="s">
        <v>1</v>
      </c>
      <c r="U301" s="5" t="s">
        <v>2</v>
      </c>
      <c r="V301" s="7" t="s">
        <v>1</v>
      </c>
      <c r="W301" s="6" t="s">
        <v>2</v>
      </c>
      <c r="X301" s="4" t="s">
        <v>1</v>
      </c>
      <c r="Y301" s="5" t="s">
        <v>2</v>
      </c>
      <c r="Z301" s="10" t="s">
        <v>0</v>
      </c>
    </row>
    <row r="302" spans="1:26">
      <c r="A302" s="49" t="s">
        <v>52</v>
      </c>
      <c r="B302" s="14"/>
      <c r="C302" s="13" t="s">
        <v>126</v>
      </c>
      <c r="D302" s="13" t="s">
        <v>127</v>
      </c>
      <c r="E302" s="50" t="s">
        <v>128</v>
      </c>
      <c r="F302" s="21"/>
      <c r="G302" s="13"/>
      <c r="H302" s="13"/>
      <c r="I302" s="13"/>
      <c r="J302" s="13"/>
      <c r="K302" s="13"/>
      <c r="L302" s="13"/>
      <c r="M302" s="13"/>
      <c r="N302" s="13"/>
      <c r="O302" s="13"/>
      <c r="P302" s="13"/>
      <c r="Q302" s="13"/>
      <c r="R302" s="13"/>
      <c r="S302" s="13"/>
      <c r="T302" s="13"/>
      <c r="U302" s="13"/>
      <c r="V302" s="13">
        <v>1</v>
      </c>
      <c r="W302" s="15"/>
      <c r="X302" s="19">
        <f t="shared" ref="X302:Y310" si="42">F302+H302+J302+L302+N302+P302+R302+T302+V302</f>
        <v>1</v>
      </c>
      <c r="Y302" s="50">
        <f t="shared" si="42"/>
        <v>0</v>
      </c>
      <c r="Z302">
        <f t="shared" ref="Z302:Z310" si="43">SUM(X302:Y302)</f>
        <v>1</v>
      </c>
    </row>
    <row r="303" spans="1:26">
      <c r="A303" s="51" t="s">
        <v>52</v>
      </c>
      <c r="B303" s="16"/>
      <c r="C303" s="47" t="s">
        <v>129</v>
      </c>
      <c r="D303" s="47" t="s">
        <v>130</v>
      </c>
      <c r="E303" s="52" t="s">
        <v>131</v>
      </c>
      <c r="F303" s="56"/>
      <c r="G303" s="47"/>
      <c r="H303" s="47"/>
      <c r="I303" s="47"/>
      <c r="J303" s="47"/>
      <c r="K303" s="47"/>
      <c r="L303" s="47"/>
      <c r="M303" s="47"/>
      <c r="N303" s="47"/>
      <c r="O303" s="47"/>
      <c r="P303" s="47"/>
      <c r="Q303" s="47"/>
      <c r="R303" s="47"/>
      <c r="S303" s="47"/>
      <c r="T303" s="47"/>
      <c r="U303" s="47"/>
      <c r="V303" s="47">
        <v>3</v>
      </c>
      <c r="W303" s="48"/>
      <c r="X303" s="61">
        <f t="shared" si="42"/>
        <v>3</v>
      </c>
      <c r="Y303" s="52">
        <f t="shared" si="42"/>
        <v>0</v>
      </c>
      <c r="Z303">
        <f t="shared" si="43"/>
        <v>3</v>
      </c>
    </row>
    <row r="304" spans="1:26">
      <c r="A304" s="51" t="s">
        <v>52</v>
      </c>
      <c r="B304" s="16"/>
      <c r="C304" s="47" t="s">
        <v>90</v>
      </c>
      <c r="D304" s="47" t="s">
        <v>132</v>
      </c>
      <c r="E304" s="52" t="s">
        <v>133</v>
      </c>
      <c r="F304" s="56">
        <v>1</v>
      </c>
      <c r="G304" s="47"/>
      <c r="H304" s="47"/>
      <c r="I304" s="47"/>
      <c r="J304" s="47">
        <v>1</v>
      </c>
      <c r="K304" s="47">
        <v>1</v>
      </c>
      <c r="L304" s="47"/>
      <c r="M304" s="47"/>
      <c r="N304" s="47">
        <v>2</v>
      </c>
      <c r="O304" s="47">
        <v>2</v>
      </c>
      <c r="P304" s="47"/>
      <c r="Q304" s="47">
        <v>1</v>
      </c>
      <c r="R304" s="47">
        <v>17</v>
      </c>
      <c r="S304" s="47">
        <v>9</v>
      </c>
      <c r="T304" s="47"/>
      <c r="U304" s="47"/>
      <c r="V304" s="47">
        <v>33</v>
      </c>
      <c r="W304" s="48">
        <v>12</v>
      </c>
      <c r="X304" s="61">
        <f t="shared" si="42"/>
        <v>54</v>
      </c>
      <c r="Y304" s="52">
        <f t="shared" si="42"/>
        <v>25</v>
      </c>
      <c r="Z304">
        <f t="shared" si="43"/>
        <v>79</v>
      </c>
    </row>
    <row r="305" spans="1:26">
      <c r="A305" s="51" t="s">
        <v>52</v>
      </c>
      <c r="B305" s="16"/>
      <c r="C305" s="47" t="s">
        <v>90</v>
      </c>
      <c r="D305" s="47" t="s">
        <v>91</v>
      </c>
      <c r="E305" s="52" t="s">
        <v>95</v>
      </c>
      <c r="F305" s="56"/>
      <c r="G305" s="47"/>
      <c r="H305" s="47"/>
      <c r="I305" s="47">
        <v>1</v>
      </c>
      <c r="J305" s="47"/>
      <c r="K305" s="47">
        <v>2</v>
      </c>
      <c r="L305" s="47">
        <v>2</v>
      </c>
      <c r="M305" s="47">
        <v>7</v>
      </c>
      <c r="N305" s="47">
        <v>3</v>
      </c>
      <c r="O305" s="47">
        <v>5</v>
      </c>
      <c r="P305" s="47">
        <v>1</v>
      </c>
      <c r="Q305" s="47"/>
      <c r="R305" s="47">
        <v>5</v>
      </c>
      <c r="S305" s="47">
        <v>17</v>
      </c>
      <c r="T305" s="47"/>
      <c r="U305" s="47"/>
      <c r="V305" s="47">
        <v>16</v>
      </c>
      <c r="W305" s="48">
        <v>18</v>
      </c>
      <c r="X305" s="61">
        <f t="shared" si="42"/>
        <v>27</v>
      </c>
      <c r="Y305" s="52">
        <f t="shared" si="42"/>
        <v>50</v>
      </c>
      <c r="Z305">
        <f t="shared" si="43"/>
        <v>77</v>
      </c>
    </row>
    <row r="306" spans="1:26">
      <c r="A306" s="51" t="s">
        <v>52</v>
      </c>
      <c r="B306" s="16"/>
      <c r="C306" s="47" t="s">
        <v>92</v>
      </c>
      <c r="D306" s="47" t="s">
        <v>134</v>
      </c>
      <c r="E306" s="52" t="s">
        <v>135</v>
      </c>
      <c r="F306" s="56"/>
      <c r="G306" s="47"/>
      <c r="H306" s="47"/>
      <c r="I306" s="47"/>
      <c r="J306" s="47"/>
      <c r="K306" s="47"/>
      <c r="L306" s="47"/>
      <c r="M306" s="47"/>
      <c r="N306" s="47"/>
      <c r="O306" s="47"/>
      <c r="P306" s="47"/>
      <c r="Q306" s="47"/>
      <c r="R306" s="47">
        <v>1</v>
      </c>
      <c r="S306" s="47"/>
      <c r="T306" s="47"/>
      <c r="U306" s="47"/>
      <c r="V306" s="47">
        <v>1</v>
      </c>
      <c r="W306" s="48">
        <v>1</v>
      </c>
      <c r="X306" s="61">
        <f t="shared" si="42"/>
        <v>2</v>
      </c>
      <c r="Y306" s="52">
        <f t="shared" si="42"/>
        <v>1</v>
      </c>
      <c r="Z306">
        <f t="shared" si="43"/>
        <v>3</v>
      </c>
    </row>
    <row r="307" spans="1:26">
      <c r="A307" s="51" t="s">
        <v>52</v>
      </c>
      <c r="B307" s="16"/>
      <c r="C307" s="47" t="s">
        <v>92</v>
      </c>
      <c r="D307" s="47" t="s">
        <v>92</v>
      </c>
      <c r="E307" s="52" t="s">
        <v>93</v>
      </c>
      <c r="F307" s="56">
        <v>1</v>
      </c>
      <c r="G307" s="47">
        <v>1</v>
      </c>
      <c r="H307" s="47"/>
      <c r="I307" s="47">
        <v>1</v>
      </c>
      <c r="J307" s="47">
        <v>3</v>
      </c>
      <c r="K307" s="47">
        <v>3</v>
      </c>
      <c r="L307" s="47">
        <v>4</v>
      </c>
      <c r="M307" s="47">
        <v>8</v>
      </c>
      <c r="N307" s="47">
        <v>5</v>
      </c>
      <c r="O307" s="47">
        <v>9</v>
      </c>
      <c r="P307" s="47">
        <v>2</v>
      </c>
      <c r="Q307" s="47">
        <v>5</v>
      </c>
      <c r="R307" s="47">
        <v>19</v>
      </c>
      <c r="S307" s="47">
        <v>35</v>
      </c>
      <c r="T307" s="47"/>
      <c r="U307" s="47"/>
      <c r="V307" s="47">
        <v>77</v>
      </c>
      <c r="W307" s="48">
        <v>79</v>
      </c>
      <c r="X307" s="61">
        <f t="shared" si="42"/>
        <v>111</v>
      </c>
      <c r="Y307" s="52">
        <f t="shared" si="42"/>
        <v>141</v>
      </c>
      <c r="Z307">
        <f t="shared" si="43"/>
        <v>252</v>
      </c>
    </row>
    <row r="308" spans="1:26">
      <c r="A308" s="51" t="s">
        <v>52</v>
      </c>
      <c r="B308" s="16"/>
      <c r="C308" s="47" t="s">
        <v>129</v>
      </c>
      <c r="D308" s="47" t="s">
        <v>136</v>
      </c>
      <c r="E308" s="52" t="s">
        <v>137</v>
      </c>
      <c r="F308" s="56"/>
      <c r="G308" s="47"/>
      <c r="H308" s="47"/>
      <c r="I308" s="47"/>
      <c r="J308" s="47"/>
      <c r="K308" s="47"/>
      <c r="L308" s="47"/>
      <c r="M308" s="47"/>
      <c r="N308" s="47"/>
      <c r="O308" s="47"/>
      <c r="P308" s="47">
        <v>20</v>
      </c>
      <c r="Q308" s="47">
        <v>9</v>
      </c>
      <c r="R308" s="47"/>
      <c r="S308" s="47"/>
      <c r="T308" s="47"/>
      <c r="U308" s="47"/>
      <c r="V308" s="47"/>
      <c r="W308" s="48"/>
      <c r="X308" s="61">
        <f t="shared" si="42"/>
        <v>20</v>
      </c>
      <c r="Y308" s="52">
        <f t="shared" si="42"/>
        <v>9</v>
      </c>
      <c r="Z308">
        <f t="shared" si="43"/>
        <v>29</v>
      </c>
    </row>
    <row r="309" spans="1:26">
      <c r="A309" s="51" t="s">
        <v>52</v>
      </c>
      <c r="B309" s="16"/>
      <c r="C309" s="47" t="s">
        <v>129</v>
      </c>
      <c r="D309" s="47" t="s">
        <v>138</v>
      </c>
      <c r="E309" s="52" t="s">
        <v>139</v>
      </c>
      <c r="F309" s="56"/>
      <c r="G309" s="47"/>
      <c r="H309" s="47"/>
      <c r="I309" s="47"/>
      <c r="J309" s="47"/>
      <c r="K309" s="47"/>
      <c r="L309" s="47"/>
      <c r="M309" s="47"/>
      <c r="N309" s="47"/>
      <c r="O309" s="47"/>
      <c r="P309" s="47"/>
      <c r="Q309" s="47">
        <v>1</v>
      </c>
      <c r="R309" s="47"/>
      <c r="S309" s="47"/>
      <c r="T309" s="47"/>
      <c r="U309" s="47"/>
      <c r="V309" s="47"/>
      <c r="W309" s="48"/>
      <c r="X309" s="61">
        <f t="shared" si="42"/>
        <v>0</v>
      </c>
      <c r="Y309" s="52">
        <f t="shared" si="42"/>
        <v>1</v>
      </c>
      <c r="Z309">
        <f t="shared" si="43"/>
        <v>1</v>
      </c>
    </row>
    <row r="310" spans="1:26">
      <c r="A310" s="53" t="s">
        <v>52</v>
      </c>
      <c r="B310" s="17"/>
      <c r="C310" s="54" t="s">
        <v>90</v>
      </c>
      <c r="D310" s="54" t="s">
        <v>142</v>
      </c>
      <c r="E310" s="55" t="s">
        <v>143</v>
      </c>
      <c r="F310" s="57"/>
      <c r="G310" s="54">
        <v>1</v>
      </c>
      <c r="H310" s="54"/>
      <c r="I310" s="54">
        <v>1</v>
      </c>
      <c r="J310" s="54"/>
      <c r="K310" s="54"/>
      <c r="L310" s="54">
        <v>3</v>
      </c>
      <c r="M310" s="54">
        <v>11</v>
      </c>
      <c r="N310" s="54">
        <v>1</v>
      </c>
      <c r="O310" s="54">
        <v>35</v>
      </c>
      <c r="P310" s="54"/>
      <c r="Q310" s="54"/>
      <c r="R310" s="54">
        <v>1</v>
      </c>
      <c r="S310" s="54">
        <v>12</v>
      </c>
      <c r="T310" s="54"/>
      <c r="U310" s="54"/>
      <c r="V310" s="54">
        <v>1</v>
      </c>
      <c r="W310" s="60">
        <v>5</v>
      </c>
      <c r="X310" s="62">
        <f t="shared" si="42"/>
        <v>6</v>
      </c>
      <c r="Y310" s="55">
        <f t="shared" si="42"/>
        <v>65</v>
      </c>
      <c r="Z310">
        <f t="shared" si="43"/>
        <v>71</v>
      </c>
    </row>
    <row r="311" spans="1:26">
      <c r="A311" s="3"/>
      <c r="E311" s="67" t="s">
        <v>48</v>
      </c>
      <c r="F311">
        <f>SUM(F302:F310)</f>
        <v>2</v>
      </c>
      <c r="G311">
        <f t="shared" ref="G311:Z311" si="44">SUM(G302:G310)</f>
        <v>2</v>
      </c>
      <c r="H311">
        <f t="shared" si="44"/>
        <v>0</v>
      </c>
      <c r="I311">
        <f t="shared" si="44"/>
        <v>3</v>
      </c>
      <c r="J311">
        <f t="shared" si="44"/>
        <v>4</v>
      </c>
      <c r="K311">
        <f t="shared" si="44"/>
        <v>6</v>
      </c>
      <c r="L311">
        <f t="shared" si="44"/>
        <v>9</v>
      </c>
      <c r="M311">
        <f t="shared" si="44"/>
        <v>26</v>
      </c>
      <c r="N311">
        <f t="shared" si="44"/>
        <v>11</v>
      </c>
      <c r="O311">
        <f t="shared" si="44"/>
        <v>51</v>
      </c>
      <c r="P311">
        <f t="shared" si="44"/>
        <v>23</v>
      </c>
      <c r="Q311">
        <f t="shared" si="44"/>
        <v>16</v>
      </c>
      <c r="R311">
        <f t="shared" si="44"/>
        <v>43</v>
      </c>
      <c r="S311">
        <f t="shared" si="44"/>
        <v>73</v>
      </c>
      <c r="T311">
        <f t="shared" si="44"/>
        <v>0</v>
      </c>
      <c r="U311">
        <f t="shared" si="44"/>
        <v>0</v>
      </c>
      <c r="V311">
        <f t="shared" si="44"/>
        <v>132</v>
      </c>
      <c r="W311">
        <f t="shared" si="44"/>
        <v>115</v>
      </c>
      <c r="X311">
        <f t="shared" si="44"/>
        <v>224</v>
      </c>
      <c r="Y311">
        <f t="shared" si="44"/>
        <v>292</v>
      </c>
      <c r="Z311">
        <f t="shared" si="44"/>
        <v>516</v>
      </c>
    </row>
    <row r="312" spans="1:26">
      <c r="A312" s="3"/>
    </row>
    <row r="313" spans="1:26">
      <c r="A313" s="49" t="s">
        <v>13</v>
      </c>
      <c r="B313" s="112" t="s">
        <v>603</v>
      </c>
      <c r="C313" s="13" t="s">
        <v>144</v>
      </c>
      <c r="D313" s="13" t="s">
        <v>145</v>
      </c>
      <c r="E313" s="50" t="s">
        <v>146</v>
      </c>
      <c r="F313" s="21"/>
      <c r="G313" s="13"/>
      <c r="H313" s="13"/>
      <c r="I313" s="13"/>
      <c r="J313" s="13"/>
      <c r="K313" s="13"/>
      <c r="L313" s="13"/>
      <c r="M313" s="13"/>
      <c r="N313" s="13"/>
      <c r="O313" s="13"/>
      <c r="P313" s="13"/>
      <c r="Q313" s="13"/>
      <c r="R313" s="13"/>
      <c r="S313" s="13"/>
      <c r="T313" s="13"/>
      <c r="U313" s="13"/>
      <c r="V313" s="13">
        <v>7</v>
      </c>
      <c r="W313" s="15">
        <v>1</v>
      </c>
      <c r="X313" s="19">
        <f t="shared" ref="X313:Y376" si="45">F313+H313+J313+L313+N313+P313+R313+T313+V313</f>
        <v>7</v>
      </c>
      <c r="Y313" s="50">
        <f t="shared" si="45"/>
        <v>1</v>
      </c>
      <c r="Z313">
        <f t="shared" ref="Z313:Z376" si="46">SUM(X313:Y313)</f>
        <v>8</v>
      </c>
    </row>
    <row r="314" spans="1:26">
      <c r="A314" s="51" t="s">
        <v>13</v>
      </c>
      <c r="B314" s="113" t="s">
        <v>604</v>
      </c>
      <c r="C314" s="47" t="s">
        <v>144</v>
      </c>
      <c r="D314" s="47" t="s">
        <v>147</v>
      </c>
      <c r="E314" s="52" t="s">
        <v>148</v>
      </c>
      <c r="F314" s="56"/>
      <c r="G314" s="47">
        <v>1</v>
      </c>
      <c r="H314" s="47"/>
      <c r="I314" s="47"/>
      <c r="J314" s="47"/>
      <c r="K314" s="47"/>
      <c r="L314" s="47"/>
      <c r="M314" s="47"/>
      <c r="N314" s="47"/>
      <c r="O314" s="47">
        <v>1</v>
      </c>
      <c r="P314" s="47"/>
      <c r="Q314" s="47"/>
      <c r="R314" s="47"/>
      <c r="S314" s="47">
        <v>3</v>
      </c>
      <c r="T314" s="47"/>
      <c r="U314" s="47"/>
      <c r="V314" s="47">
        <v>1</v>
      </c>
      <c r="W314" s="48">
        <v>11</v>
      </c>
      <c r="X314" s="61">
        <f t="shared" si="45"/>
        <v>1</v>
      </c>
      <c r="Y314" s="52">
        <f t="shared" si="45"/>
        <v>16</v>
      </c>
      <c r="Z314">
        <f t="shared" si="46"/>
        <v>17</v>
      </c>
    </row>
    <row r="315" spans="1:26">
      <c r="A315" s="51" t="s">
        <v>13</v>
      </c>
      <c r="B315" s="113" t="s">
        <v>594</v>
      </c>
      <c r="C315" s="47" t="s">
        <v>144</v>
      </c>
      <c r="D315" s="47" t="s">
        <v>149</v>
      </c>
      <c r="E315" s="52" t="s">
        <v>150</v>
      </c>
      <c r="F315" s="56"/>
      <c r="G315" s="47"/>
      <c r="H315" s="47"/>
      <c r="I315" s="47"/>
      <c r="J315" s="47"/>
      <c r="K315" s="47"/>
      <c r="L315" s="47"/>
      <c r="M315" s="47"/>
      <c r="N315" s="47"/>
      <c r="O315" s="47"/>
      <c r="P315" s="47"/>
      <c r="Q315" s="47"/>
      <c r="R315" s="47">
        <v>1</v>
      </c>
      <c r="S315" s="47"/>
      <c r="T315" s="47"/>
      <c r="U315" s="47"/>
      <c r="V315" s="47"/>
      <c r="W315" s="48">
        <v>4</v>
      </c>
      <c r="X315" s="61">
        <f t="shared" si="45"/>
        <v>1</v>
      </c>
      <c r="Y315" s="52">
        <f t="shared" si="45"/>
        <v>4</v>
      </c>
      <c r="Z315">
        <f t="shared" si="46"/>
        <v>5</v>
      </c>
    </row>
    <row r="316" spans="1:26">
      <c r="A316" s="51" t="s">
        <v>13</v>
      </c>
      <c r="B316" s="113" t="s">
        <v>595</v>
      </c>
      <c r="C316" s="47" t="s">
        <v>144</v>
      </c>
      <c r="D316" s="47" t="s">
        <v>151</v>
      </c>
      <c r="E316" s="52" t="s">
        <v>152</v>
      </c>
      <c r="F316" s="56"/>
      <c r="G316" s="47"/>
      <c r="H316" s="47"/>
      <c r="I316" s="47"/>
      <c r="J316" s="47"/>
      <c r="K316" s="47"/>
      <c r="L316" s="47"/>
      <c r="M316" s="47"/>
      <c r="N316" s="47"/>
      <c r="O316" s="47"/>
      <c r="P316" s="47"/>
      <c r="Q316" s="47"/>
      <c r="R316" s="47"/>
      <c r="S316" s="47"/>
      <c r="T316" s="47"/>
      <c r="U316" s="47"/>
      <c r="V316" s="47">
        <v>1</v>
      </c>
      <c r="W316" s="48"/>
      <c r="X316" s="61">
        <f t="shared" si="45"/>
        <v>1</v>
      </c>
      <c r="Y316" s="52">
        <f t="shared" si="45"/>
        <v>0</v>
      </c>
      <c r="Z316">
        <f t="shared" si="46"/>
        <v>1</v>
      </c>
    </row>
    <row r="317" spans="1:26">
      <c r="A317" s="51" t="s">
        <v>13</v>
      </c>
      <c r="B317" s="58">
        <v>30204</v>
      </c>
      <c r="C317" s="47" t="s">
        <v>144</v>
      </c>
      <c r="D317" s="47" t="s">
        <v>153</v>
      </c>
      <c r="E317" s="52" t="s">
        <v>154</v>
      </c>
      <c r="F317" s="56"/>
      <c r="G317" s="47"/>
      <c r="H317" s="47"/>
      <c r="I317" s="47"/>
      <c r="J317" s="47"/>
      <c r="K317" s="47"/>
      <c r="L317" s="47"/>
      <c r="M317" s="47"/>
      <c r="N317" s="47"/>
      <c r="O317" s="47">
        <v>1</v>
      </c>
      <c r="P317" s="47"/>
      <c r="Q317" s="47"/>
      <c r="R317" s="47"/>
      <c r="S317" s="47"/>
      <c r="T317" s="47"/>
      <c r="U317" s="47"/>
      <c r="V317" s="47">
        <v>2</v>
      </c>
      <c r="W317" s="48"/>
      <c r="X317" s="61">
        <f t="shared" si="45"/>
        <v>2</v>
      </c>
      <c r="Y317" s="52">
        <f t="shared" si="45"/>
        <v>1</v>
      </c>
      <c r="Z317">
        <f t="shared" si="46"/>
        <v>3</v>
      </c>
    </row>
    <row r="318" spans="1:26">
      <c r="A318" s="51" t="s">
        <v>13</v>
      </c>
      <c r="B318" s="113" t="s">
        <v>606</v>
      </c>
      <c r="C318" s="47" t="s">
        <v>144</v>
      </c>
      <c r="D318" s="47" t="s">
        <v>155</v>
      </c>
      <c r="E318" s="52" t="s">
        <v>156</v>
      </c>
      <c r="F318" s="56"/>
      <c r="G318" s="47"/>
      <c r="H318" s="47"/>
      <c r="I318" s="47"/>
      <c r="J318" s="47"/>
      <c r="K318" s="47"/>
      <c r="L318" s="47"/>
      <c r="M318" s="47"/>
      <c r="N318" s="47"/>
      <c r="O318" s="47"/>
      <c r="P318" s="47"/>
      <c r="Q318" s="47"/>
      <c r="R318" s="47"/>
      <c r="S318" s="47"/>
      <c r="T318" s="47"/>
      <c r="U318" s="47"/>
      <c r="V318" s="47">
        <v>4</v>
      </c>
      <c r="W318" s="48"/>
      <c r="X318" s="61">
        <f t="shared" si="45"/>
        <v>4</v>
      </c>
      <c r="Y318" s="52">
        <f t="shared" si="45"/>
        <v>0</v>
      </c>
      <c r="Z318">
        <f t="shared" si="46"/>
        <v>4</v>
      </c>
    </row>
    <row r="319" spans="1:26">
      <c r="A319" s="51" t="s">
        <v>13</v>
      </c>
      <c r="B319" s="113" t="s">
        <v>607</v>
      </c>
      <c r="C319" s="47" t="s">
        <v>144</v>
      </c>
      <c r="D319" s="47" t="s">
        <v>157</v>
      </c>
      <c r="E319" s="52" t="s">
        <v>158</v>
      </c>
      <c r="F319" s="56"/>
      <c r="G319" s="47"/>
      <c r="H319" s="47"/>
      <c r="I319" s="47"/>
      <c r="J319" s="47"/>
      <c r="K319" s="47"/>
      <c r="L319" s="47"/>
      <c r="M319" s="47"/>
      <c r="N319" s="47"/>
      <c r="O319" s="47"/>
      <c r="P319" s="47"/>
      <c r="Q319" s="47"/>
      <c r="R319" s="47">
        <v>1</v>
      </c>
      <c r="S319" s="47"/>
      <c r="T319" s="47"/>
      <c r="U319" s="47"/>
      <c r="V319" s="47">
        <v>6</v>
      </c>
      <c r="W319" s="48">
        <v>4</v>
      </c>
      <c r="X319" s="61">
        <f t="shared" si="45"/>
        <v>7</v>
      </c>
      <c r="Y319" s="52">
        <f t="shared" si="45"/>
        <v>4</v>
      </c>
      <c r="Z319">
        <f t="shared" si="46"/>
        <v>11</v>
      </c>
    </row>
    <row r="320" spans="1:26">
      <c r="A320" s="51" t="s">
        <v>13</v>
      </c>
      <c r="B320" s="113" t="s">
        <v>608</v>
      </c>
      <c r="C320" s="47" t="s">
        <v>159</v>
      </c>
      <c r="D320" s="47" t="s">
        <v>160</v>
      </c>
      <c r="E320" s="52" t="s">
        <v>161</v>
      </c>
      <c r="F320" s="56"/>
      <c r="G320" s="47"/>
      <c r="H320" s="47"/>
      <c r="I320" s="47"/>
      <c r="J320" s="47"/>
      <c r="K320" s="47"/>
      <c r="L320" s="47"/>
      <c r="M320" s="47"/>
      <c r="N320" s="47"/>
      <c r="O320" s="47"/>
      <c r="P320" s="47"/>
      <c r="Q320" s="47"/>
      <c r="R320" s="47"/>
      <c r="S320" s="47"/>
      <c r="T320" s="47"/>
      <c r="U320" s="47"/>
      <c r="V320" s="47">
        <v>2</v>
      </c>
      <c r="W320" s="48">
        <v>1</v>
      </c>
      <c r="X320" s="61">
        <f t="shared" si="45"/>
        <v>2</v>
      </c>
      <c r="Y320" s="52">
        <f t="shared" si="45"/>
        <v>1</v>
      </c>
      <c r="Z320">
        <f t="shared" si="46"/>
        <v>3</v>
      </c>
    </row>
    <row r="321" spans="1:26">
      <c r="A321" s="51" t="s">
        <v>13</v>
      </c>
      <c r="B321" s="113" t="s">
        <v>609</v>
      </c>
      <c r="C321" s="47" t="s">
        <v>159</v>
      </c>
      <c r="D321" s="47" t="s">
        <v>163</v>
      </c>
      <c r="E321" s="52" t="s">
        <v>164</v>
      </c>
      <c r="F321" s="56"/>
      <c r="G321" s="47"/>
      <c r="H321" s="47"/>
      <c r="I321" s="47"/>
      <c r="J321" s="47"/>
      <c r="K321" s="47"/>
      <c r="L321" s="47">
        <v>1</v>
      </c>
      <c r="M321" s="47"/>
      <c r="N321" s="47"/>
      <c r="O321" s="47"/>
      <c r="P321" s="47"/>
      <c r="Q321" s="47"/>
      <c r="R321" s="47"/>
      <c r="S321" s="47"/>
      <c r="T321" s="47"/>
      <c r="U321" s="47"/>
      <c r="V321" s="47"/>
      <c r="W321" s="48"/>
      <c r="X321" s="61">
        <f t="shared" si="45"/>
        <v>1</v>
      </c>
      <c r="Y321" s="52">
        <f t="shared" si="45"/>
        <v>0</v>
      </c>
      <c r="Z321">
        <f t="shared" si="46"/>
        <v>1</v>
      </c>
    </row>
    <row r="322" spans="1:26">
      <c r="A322" s="51" t="s">
        <v>13</v>
      </c>
      <c r="B322" s="113" t="s">
        <v>600</v>
      </c>
      <c r="C322" s="47" t="s">
        <v>159</v>
      </c>
      <c r="D322" s="47" t="s">
        <v>165</v>
      </c>
      <c r="E322" s="52" t="s">
        <v>166</v>
      </c>
      <c r="F322" s="56"/>
      <c r="G322" s="47"/>
      <c r="H322" s="47"/>
      <c r="I322" s="47"/>
      <c r="J322" s="47"/>
      <c r="K322" s="47"/>
      <c r="L322" s="47"/>
      <c r="M322" s="47"/>
      <c r="N322" s="47"/>
      <c r="O322" s="47">
        <v>1</v>
      </c>
      <c r="P322" s="47"/>
      <c r="Q322" s="47"/>
      <c r="R322" s="47"/>
      <c r="S322" s="47"/>
      <c r="T322" s="47"/>
      <c r="U322" s="47"/>
      <c r="V322" s="47"/>
      <c r="W322" s="48">
        <v>3</v>
      </c>
      <c r="X322" s="61">
        <f t="shared" si="45"/>
        <v>0</v>
      </c>
      <c r="Y322" s="52">
        <f t="shared" si="45"/>
        <v>4</v>
      </c>
      <c r="Z322">
        <f t="shared" si="46"/>
        <v>4</v>
      </c>
    </row>
    <row r="323" spans="1:26">
      <c r="A323" s="51" t="s">
        <v>13</v>
      </c>
      <c r="B323" s="113" t="s">
        <v>596</v>
      </c>
      <c r="C323" s="47" t="s">
        <v>159</v>
      </c>
      <c r="D323" s="47" t="s">
        <v>167</v>
      </c>
      <c r="E323" s="52" t="s">
        <v>168</v>
      </c>
      <c r="F323" s="56">
        <v>1</v>
      </c>
      <c r="G323" s="47">
        <v>1</v>
      </c>
      <c r="H323" s="47"/>
      <c r="I323" s="47"/>
      <c r="J323" s="47">
        <v>1</v>
      </c>
      <c r="K323" s="47"/>
      <c r="L323" s="47">
        <v>5</v>
      </c>
      <c r="M323" s="47">
        <v>1</v>
      </c>
      <c r="N323" s="47">
        <v>2</v>
      </c>
      <c r="O323" s="47">
        <v>3</v>
      </c>
      <c r="P323" s="47"/>
      <c r="Q323" s="47"/>
      <c r="R323" s="47">
        <v>5</v>
      </c>
      <c r="S323" s="47">
        <v>2</v>
      </c>
      <c r="T323" s="47"/>
      <c r="U323" s="47"/>
      <c r="V323" s="47">
        <v>28</v>
      </c>
      <c r="W323" s="48">
        <v>16</v>
      </c>
      <c r="X323" s="61">
        <f t="shared" si="45"/>
        <v>42</v>
      </c>
      <c r="Y323" s="52">
        <f t="shared" si="45"/>
        <v>23</v>
      </c>
      <c r="Z323">
        <f t="shared" si="46"/>
        <v>65</v>
      </c>
    </row>
    <row r="324" spans="1:26">
      <c r="A324" s="51" t="s">
        <v>13</v>
      </c>
      <c r="B324" s="113" t="s">
        <v>596</v>
      </c>
      <c r="C324" s="47" t="s">
        <v>169</v>
      </c>
      <c r="D324" s="47" t="s">
        <v>170</v>
      </c>
      <c r="E324" s="52" t="s">
        <v>171</v>
      </c>
      <c r="F324" s="56"/>
      <c r="G324" s="47"/>
      <c r="H324" s="47"/>
      <c r="I324" s="47"/>
      <c r="J324" s="47"/>
      <c r="K324" s="47"/>
      <c r="L324" s="47"/>
      <c r="M324" s="47"/>
      <c r="N324" s="47"/>
      <c r="O324" s="47"/>
      <c r="P324" s="47"/>
      <c r="Q324" s="47"/>
      <c r="R324" s="47">
        <v>1</v>
      </c>
      <c r="S324" s="47"/>
      <c r="T324" s="47"/>
      <c r="U324" s="47"/>
      <c r="V324" s="47"/>
      <c r="W324" s="48">
        <v>1</v>
      </c>
      <c r="X324" s="61">
        <f t="shared" si="45"/>
        <v>1</v>
      </c>
      <c r="Y324" s="52">
        <f t="shared" si="45"/>
        <v>1</v>
      </c>
      <c r="Z324">
        <f t="shared" si="46"/>
        <v>2</v>
      </c>
    </row>
    <row r="325" spans="1:26">
      <c r="A325" s="51" t="s">
        <v>13</v>
      </c>
      <c r="B325" s="113" t="s">
        <v>610</v>
      </c>
      <c r="C325" s="47" t="s">
        <v>159</v>
      </c>
      <c r="D325" s="47" t="s">
        <v>172</v>
      </c>
      <c r="E325" s="52" t="s">
        <v>173</v>
      </c>
      <c r="F325" s="56"/>
      <c r="G325" s="47"/>
      <c r="H325" s="47"/>
      <c r="I325" s="47"/>
      <c r="J325" s="47"/>
      <c r="K325" s="47"/>
      <c r="L325" s="47"/>
      <c r="M325" s="47"/>
      <c r="N325" s="47"/>
      <c r="O325" s="47"/>
      <c r="P325" s="47"/>
      <c r="Q325" s="47"/>
      <c r="R325" s="47"/>
      <c r="S325" s="47"/>
      <c r="T325" s="47"/>
      <c r="U325" s="47"/>
      <c r="V325" s="47">
        <v>2</v>
      </c>
      <c r="W325" s="48">
        <v>5</v>
      </c>
      <c r="X325" s="61">
        <f t="shared" si="45"/>
        <v>2</v>
      </c>
      <c r="Y325" s="52">
        <f t="shared" si="45"/>
        <v>5</v>
      </c>
      <c r="Z325">
        <f t="shared" si="46"/>
        <v>7</v>
      </c>
    </row>
    <row r="326" spans="1:26">
      <c r="A326" s="51" t="s">
        <v>13</v>
      </c>
      <c r="B326" s="113" t="s">
        <v>611</v>
      </c>
      <c r="C326" s="47" t="s">
        <v>159</v>
      </c>
      <c r="D326" s="47" t="s">
        <v>174</v>
      </c>
      <c r="E326" s="52" t="s">
        <v>175</v>
      </c>
      <c r="F326" s="56"/>
      <c r="G326" s="47"/>
      <c r="H326" s="47"/>
      <c r="I326" s="47"/>
      <c r="J326" s="47"/>
      <c r="K326" s="47"/>
      <c r="L326" s="47"/>
      <c r="M326" s="47"/>
      <c r="N326" s="47"/>
      <c r="O326" s="47">
        <v>1</v>
      </c>
      <c r="P326" s="47"/>
      <c r="Q326" s="47"/>
      <c r="R326" s="47"/>
      <c r="S326" s="47">
        <v>1</v>
      </c>
      <c r="T326" s="47"/>
      <c r="U326" s="47"/>
      <c r="V326" s="47">
        <v>1</v>
      </c>
      <c r="W326" s="48">
        <v>5</v>
      </c>
      <c r="X326" s="61">
        <f t="shared" si="45"/>
        <v>1</v>
      </c>
      <c r="Y326" s="52">
        <f t="shared" si="45"/>
        <v>7</v>
      </c>
      <c r="Z326">
        <f t="shared" si="46"/>
        <v>8</v>
      </c>
    </row>
    <row r="327" spans="1:26">
      <c r="A327" s="51" t="s">
        <v>13</v>
      </c>
      <c r="B327" s="58">
        <v>110101</v>
      </c>
      <c r="C327" s="47" t="s">
        <v>159</v>
      </c>
      <c r="D327" s="47" t="s">
        <v>176</v>
      </c>
      <c r="E327" s="52" t="s">
        <v>177</v>
      </c>
      <c r="F327" s="56">
        <v>1</v>
      </c>
      <c r="G327" s="47"/>
      <c r="H327" s="47"/>
      <c r="I327" s="47"/>
      <c r="J327" s="47"/>
      <c r="K327" s="47"/>
      <c r="L327" s="47"/>
      <c r="M327" s="47"/>
      <c r="N327" s="47">
        <v>2</v>
      </c>
      <c r="O327" s="47">
        <v>2</v>
      </c>
      <c r="P327" s="47"/>
      <c r="Q327" s="47">
        <v>1</v>
      </c>
      <c r="R327" s="47">
        <v>3</v>
      </c>
      <c r="S327" s="47"/>
      <c r="T327" s="47"/>
      <c r="U327" s="47"/>
      <c r="V327" s="47">
        <v>6</v>
      </c>
      <c r="W327" s="48">
        <v>3</v>
      </c>
      <c r="X327" s="61">
        <f t="shared" si="45"/>
        <v>12</v>
      </c>
      <c r="Y327" s="52">
        <f t="shared" si="45"/>
        <v>6</v>
      </c>
      <c r="Z327">
        <f t="shared" si="46"/>
        <v>18</v>
      </c>
    </row>
    <row r="328" spans="1:26">
      <c r="A328" s="51" t="s">
        <v>13</v>
      </c>
      <c r="B328" s="58">
        <v>110101</v>
      </c>
      <c r="C328" s="47" t="s">
        <v>159</v>
      </c>
      <c r="D328" s="47" t="s">
        <v>178</v>
      </c>
      <c r="E328" s="52" t="s">
        <v>179</v>
      </c>
      <c r="F328" s="56">
        <v>1</v>
      </c>
      <c r="G328" s="47"/>
      <c r="H328" s="47"/>
      <c r="I328" s="47"/>
      <c r="J328" s="47"/>
      <c r="K328" s="47"/>
      <c r="L328" s="47"/>
      <c r="M328" s="47"/>
      <c r="N328" s="47">
        <v>1</v>
      </c>
      <c r="O328" s="47"/>
      <c r="P328" s="47"/>
      <c r="Q328" s="47"/>
      <c r="R328" s="47">
        <v>3</v>
      </c>
      <c r="S328" s="47"/>
      <c r="T328" s="47"/>
      <c r="U328" s="47"/>
      <c r="V328" s="47">
        <v>8</v>
      </c>
      <c r="W328" s="48"/>
      <c r="X328" s="61">
        <f t="shared" si="45"/>
        <v>13</v>
      </c>
      <c r="Y328" s="52">
        <f t="shared" si="45"/>
        <v>0</v>
      </c>
      <c r="Z328">
        <f t="shared" si="46"/>
        <v>13</v>
      </c>
    </row>
    <row r="329" spans="1:26">
      <c r="A329" s="51" t="s">
        <v>13</v>
      </c>
      <c r="B329" s="58">
        <v>131202</v>
      </c>
      <c r="C329" s="47" t="s">
        <v>180</v>
      </c>
      <c r="D329" s="47" t="s">
        <v>181</v>
      </c>
      <c r="E329" s="52" t="s">
        <v>182</v>
      </c>
      <c r="F329" s="56"/>
      <c r="G329" s="47"/>
      <c r="H329" s="47"/>
      <c r="I329" s="47"/>
      <c r="J329" s="47"/>
      <c r="K329" s="47"/>
      <c r="L329" s="47"/>
      <c r="M329" s="47"/>
      <c r="N329" s="47"/>
      <c r="O329" s="47"/>
      <c r="P329" s="47"/>
      <c r="Q329" s="47"/>
      <c r="R329" s="47"/>
      <c r="S329" s="47">
        <v>1</v>
      </c>
      <c r="T329" s="47"/>
      <c r="U329" s="47"/>
      <c r="V329" s="47">
        <v>1</v>
      </c>
      <c r="W329" s="48">
        <v>5</v>
      </c>
      <c r="X329" s="61">
        <f t="shared" si="45"/>
        <v>1</v>
      </c>
      <c r="Y329" s="52">
        <f t="shared" si="45"/>
        <v>6</v>
      </c>
      <c r="Z329">
        <f t="shared" si="46"/>
        <v>7</v>
      </c>
    </row>
    <row r="330" spans="1:26">
      <c r="A330" s="51" t="s">
        <v>13</v>
      </c>
      <c r="B330" s="16">
        <v>131205</v>
      </c>
      <c r="C330" s="47" t="s">
        <v>180</v>
      </c>
      <c r="D330" s="47" t="s">
        <v>185</v>
      </c>
      <c r="E330" s="52" t="s">
        <v>186</v>
      </c>
      <c r="F330" s="56"/>
      <c r="G330" s="47"/>
      <c r="H330" s="47"/>
      <c r="I330" s="47"/>
      <c r="J330" s="47"/>
      <c r="K330" s="47"/>
      <c r="L330" s="47"/>
      <c r="M330" s="47"/>
      <c r="N330" s="47">
        <v>1</v>
      </c>
      <c r="O330" s="47"/>
      <c r="P330" s="47"/>
      <c r="Q330" s="47"/>
      <c r="R330" s="47"/>
      <c r="S330" s="47"/>
      <c r="T330" s="47"/>
      <c r="U330" s="47"/>
      <c r="V330" s="47">
        <v>5</v>
      </c>
      <c r="W330" s="48">
        <v>2</v>
      </c>
      <c r="X330" s="61">
        <f t="shared" si="45"/>
        <v>6</v>
      </c>
      <c r="Y330" s="52">
        <f t="shared" si="45"/>
        <v>2</v>
      </c>
      <c r="Z330">
        <f t="shared" si="46"/>
        <v>8</v>
      </c>
    </row>
    <row r="331" spans="1:26">
      <c r="A331" s="51" t="s">
        <v>13</v>
      </c>
      <c r="B331" s="16">
        <v>140501</v>
      </c>
      <c r="C331" s="47" t="s">
        <v>126</v>
      </c>
      <c r="D331" s="47" t="s">
        <v>191</v>
      </c>
      <c r="E331" s="52" t="s">
        <v>192</v>
      </c>
      <c r="F331" s="56"/>
      <c r="G331" s="47"/>
      <c r="H331" s="47"/>
      <c r="I331" s="47"/>
      <c r="J331" s="47">
        <v>2</v>
      </c>
      <c r="K331" s="47"/>
      <c r="L331" s="47"/>
      <c r="M331" s="47">
        <v>1</v>
      </c>
      <c r="N331" s="47"/>
      <c r="O331" s="47"/>
      <c r="P331" s="47"/>
      <c r="Q331" s="47"/>
      <c r="R331" s="47">
        <v>1</v>
      </c>
      <c r="S331" s="47"/>
      <c r="T331" s="47"/>
      <c r="U331" s="47"/>
      <c r="V331" s="47">
        <v>4</v>
      </c>
      <c r="W331" s="48"/>
      <c r="X331" s="61">
        <f t="shared" si="45"/>
        <v>7</v>
      </c>
      <c r="Y331" s="52">
        <f t="shared" si="45"/>
        <v>1</v>
      </c>
      <c r="Z331">
        <f t="shared" si="46"/>
        <v>8</v>
      </c>
    </row>
    <row r="332" spans="1:26">
      <c r="A332" s="51" t="s">
        <v>13</v>
      </c>
      <c r="B332" s="16">
        <v>140701</v>
      </c>
      <c r="C332" s="47" t="s">
        <v>126</v>
      </c>
      <c r="D332" s="47" t="s">
        <v>193</v>
      </c>
      <c r="E332" s="52" t="s">
        <v>194</v>
      </c>
      <c r="F332" s="56"/>
      <c r="G332" s="47"/>
      <c r="H332" s="47"/>
      <c r="I332" s="47"/>
      <c r="J332" s="47"/>
      <c r="K332" s="47"/>
      <c r="L332" s="47">
        <v>1</v>
      </c>
      <c r="M332" s="47"/>
      <c r="N332" s="47"/>
      <c r="O332" s="47"/>
      <c r="P332" s="47"/>
      <c r="Q332" s="47"/>
      <c r="R332" s="47"/>
      <c r="S332" s="47"/>
      <c r="T332" s="47"/>
      <c r="U332" s="47"/>
      <c r="V332" s="47">
        <v>4</v>
      </c>
      <c r="W332" s="48">
        <v>3</v>
      </c>
      <c r="X332" s="61">
        <f t="shared" si="45"/>
        <v>5</v>
      </c>
      <c r="Y332" s="52">
        <f t="shared" si="45"/>
        <v>3</v>
      </c>
      <c r="Z332">
        <f t="shared" si="46"/>
        <v>8</v>
      </c>
    </row>
    <row r="333" spans="1:26">
      <c r="A333" s="51" t="s">
        <v>13</v>
      </c>
      <c r="B333" s="16">
        <v>140801</v>
      </c>
      <c r="C333" s="47" t="s">
        <v>126</v>
      </c>
      <c r="D333" s="47" t="s">
        <v>195</v>
      </c>
      <c r="E333" s="52" t="s">
        <v>196</v>
      </c>
      <c r="F333" s="56"/>
      <c r="G333" s="47"/>
      <c r="H333" s="47"/>
      <c r="I333" s="47"/>
      <c r="J333" s="47"/>
      <c r="K333" s="47"/>
      <c r="L333" s="47">
        <v>1</v>
      </c>
      <c r="M333" s="47"/>
      <c r="N333" s="47">
        <v>4</v>
      </c>
      <c r="O333" s="47"/>
      <c r="P333" s="47"/>
      <c r="Q333" s="47"/>
      <c r="R333" s="47"/>
      <c r="S333" s="47"/>
      <c r="T333" s="47"/>
      <c r="U333" s="47"/>
      <c r="V333" s="47">
        <v>1</v>
      </c>
      <c r="W333" s="48">
        <v>2</v>
      </c>
      <c r="X333" s="61">
        <f t="shared" si="45"/>
        <v>6</v>
      </c>
      <c r="Y333" s="52">
        <f t="shared" si="45"/>
        <v>2</v>
      </c>
      <c r="Z333">
        <f t="shared" si="46"/>
        <v>8</v>
      </c>
    </row>
    <row r="334" spans="1:26">
      <c r="A334" s="51" t="s">
        <v>13</v>
      </c>
      <c r="B334" s="16">
        <v>140901</v>
      </c>
      <c r="C334" s="47" t="s">
        <v>126</v>
      </c>
      <c r="D334" s="47" t="s">
        <v>197</v>
      </c>
      <c r="E334" s="52" t="s">
        <v>198</v>
      </c>
      <c r="F334" s="56"/>
      <c r="G334" s="47"/>
      <c r="H334" s="47"/>
      <c r="I334" s="47"/>
      <c r="J334" s="47"/>
      <c r="K334" s="47"/>
      <c r="L334" s="47"/>
      <c r="M334" s="47"/>
      <c r="N334" s="47">
        <v>2</v>
      </c>
      <c r="O334" s="47">
        <v>1</v>
      </c>
      <c r="P334" s="47"/>
      <c r="Q334" s="47"/>
      <c r="R334" s="47"/>
      <c r="S334" s="47"/>
      <c r="T334" s="47"/>
      <c r="U334" s="47"/>
      <c r="V334" s="47">
        <v>7</v>
      </c>
      <c r="W334" s="48"/>
      <c r="X334" s="61">
        <f t="shared" si="45"/>
        <v>9</v>
      </c>
      <c r="Y334" s="52">
        <f t="shared" si="45"/>
        <v>1</v>
      </c>
      <c r="Z334">
        <f t="shared" si="46"/>
        <v>10</v>
      </c>
    </row>
    <row r="335" spans="1:26">
      <c r="A335" s="51" t="s">
        <v>13</v>
      </c>
      <c r="B335" s="16">
        <v>141001</v>
      </c>
      <c r="C335" s="47" t="s">
        <v>126</v>
      </c>
      <c r="D335" s="47" t="s">
        <v>199</v>
      </c>
      <c r="E335" s="52" t="s">
        <v>200</v>
      </c>
      <c r="F335" s="56"/>
      <c r="G335" s="47"/>
      <c r="H335" s="47"/>
      <c r="I335" s="47"/>
      <c r="J335" s="47">
        <v>1</v>
      </c>
      <c r="K335" s="47"/>
      <c r="L335" s="47">
        <v>1</v>
      </c>
      <c r="M335" s="47"/>
      <c r="N335" s="47"/>
      <c r="O335" s="47"/>
      <c r="P335" s="47"/>
      <c r="Q335" s="47"/>
      <c r="R335" s="47">
        <v>3</v>
      </c>
      <c r="S335" s="47"/>
      <c r="T335" s="47"/>
      <c r="U335" s="47"/>
      <c r="V335" s="47">
        <v>10</v>
      </c>
      <c r="W335" s="48">
        <v>1</v>
      </c>
      <c r="X335" s="61">
        <f t="shared" si="45"/>
        <v>15</v>
      </c>
      <c r="Y335" s="52">
        <f t="shared" si="45"/>
        <v>1</v>
      </c>
      <c r="Z335">
        <f t="shared" si="46"/>
        <v>16</v>
      </c>
    </row>
    <row r="336" spans="1:26">
      <c r="A336" s="51" t="s">
        <v>13</v>
      </c>
      <c r="B336" s="16">
        <v>141901</v>
      </c>
      <c r="C336" s="47" t="s">
        <v>126</v>
      </c>
      <c r="D336" s="47" t="s">
        <v>201</v>
      </c>
      <c r="E336" s="52" t="s">
        <v>202</v>
      </c>
      <c r="F336" s="56"/>
      <c r="G336" s="47">
        <v>1</v>
      </c>
      <c r="H336" s="47"/>
      <c r="I336" s="47"/>
      <c r="J336" s="47"/>
      <c r="K336" s="47"/>
      <c r="L336" s="47">
        <v>1</v>
      </c>
      <c r="M336" s="47"/>
      <c r="N336" s="47">
        <v>1</v>
      </c>
      <c r="O336" s="47"/>
      <c r="P336" s="47"/>
      <c r="Q336" s="47"/>
      <c r="R336" s="47">
        <v>1</v>
      </c>
      <c r="S336" s="47"/>
      <c r="T336" s="47"/>
      <c r="U336" s="47"/>
      <c r="V336" s="47">
        <v>6</v>
      </c>
      <c r="W336" s="48"/>
      <c r="X336" s="61">
        <f t="shared" si="45"/>
        <v>9</v>
      </c>
      <c r="Y336" s="52">
        <f t="shared" si="45"/>
        <v>1</v>
      </c>
      <c r="Z336">
        <f t="shared" si="46"/>
        <v>10</v>
      </c>
    </row>
    <row r="337" spans="1:26">
      <c r="A337" s="51" t="s">
        <v>13</v>
      </c>
      <c r="B337" s="16">
        <v>142401</v>
      </c>
      <c r="C337" s="47" t="s">
        <v>126</v>
      </c>
      <c r="D337" s="47" t="s">
        <v>203</v>
      </c>
      <c r="E337" s="52" t="s">
        <v>204</v>
      </c>
      <c r="F337" s="56"/>
      <c r="G337" s="47"/>
      <c r="H337" s="47"/>
      <c r="I337" s="47"/>
      <c r="J337" s="47">
        <v>1</v>
      </c>
      <c r="K337" s="47"/>
      <c r="L337" s="47"/>
      <c r="M337" s="47"/>
      <c r="N337" s="47"/>
      <c r="O337" s="47"/>
      <c r="P337" s="47"/>
      <c r="Q337" s="47"/>
      <c r="R337" s="47"/>
      <c r="S337" s="47"/>
      <c r="T337" s="47"/>
      <c r="U337" s="47"/>
      <c r="V337" s="47">
        <v>3</v>
      </c>
      <c r="W337" s="48"/>
      <c r="X337" s="61">
        <f t="shared" si="45"/>
        <v>4</v>
      </c>
      <c r="Y337" s="52">
        <f t="shared" si="45"/>
        <v>0</v>
      </c>
      <c r="Z337">
        <f t="shared" si="46"/>
        <v>4</v>
      </c>
    </row>
    <row r="338" spans="1:26">
      <c r="A338" s="51" t="s">
        <v>13</v>
      </c>
      <c r="B338" s="16">
        <v>143501</v>
      </c>
      <c r="C338" s="47" t="s">
        <v>126</v>
      </c>
      <c r="D338" s="47" t="s">
        <v>205</v>
      </c>
      <c r="E338" s="52" t="s">
        <v>206</v>
      </c>
      <c r="F338" s="56"/>
      <c r="G338" s="47"/>
      <c r="H338" s="47"/>
      <c r="I338" s="47"/>
      <c r="J338" s="47"/>
      <c r="K338" s="47"/>
      <c r="L338" s="47"/>
      <c r="M338" s="47"/>
      <c r="N338" s="47"/>
      <c r="O338" s="47"/>
      <c r="P338" s="47"/>
      <c r="Q338" s="47"/>
      <c r="R338" s="47"/>
      <c r="S338" s="47"/>
      <c r="T338" s="47"/>
      <c r="U338" s="47"/>
      <c r="V338" s="47">
        <v>1</v>
      </c>
      <c r="W338" s="48"/>
      <c r="X338" s="61">
        <f t="shared" si="45"/>
        <v>1</v>
      </c>
      <c r="Y338" s="52">
        <f t="shared" si="45"/>
        <v>0</v>
      </c>
      <c r="Z338">
        <f t="shared" si="46"/>
        <v>1</v>
      </c>
    </row>
    <row r="339" spans="1:26">
      <c r="A339" s="51" t="s">
        <v>13</v>
      </c>
      <c r="B339" s="16">
        <v>160301</v>
      </c>
      <c r="C339" s="47" t="s">
        <v>159</v>
      </c>
      <c r="D339" s="47" t="s">
        <v>207</v>
      </c>
      <c r="E339" s="52" t="s">
        <v>208</v>
      </c>
      <c r="F339" s="56"/>
      <c r="G339" s="47"/>
      <c r="H339" s="47"/>
      <c r="I339" s="47"/>
      <c r="J339" s="47">
        <v>1</v>
      </c>
      <c r="K339" s="47"/>
      <c r="L339" s="47"/>
      <c r="M339" s="47"/>
      <c r="N339" s="47"/>
      <c r="O339" s="47"/>
      <c r="P339" s="47"/>
      <c r="Q339" s="47"/>
      <c r="R339" s="47"/>
      <c r="S339" s="47"/>
      <c r="T339" s="47"/>
      <c r="U339" s="47"/>
      <c r="V339" s="47">
        <v>2</v>
      </c>
      <c r="W339" s="48">
        <v>1</v>
      </c>
      <c r="X339" s="61">
        <f t="shared" si="45"/>
        <v>3</v>
      </c>
      <c r="Y339" s="52">
        <f t="shared" si="45"/>
        <v>1</v>
      </c>
      <c r="Z339">
        <f t="shared" si="46"/>
        <v>4</v>
      </c>
    </row>
    <row r="340" spans="1:26">
      <c r="A340" s="51" t="s">
        <v>13</v>
      </c>
      <c r="B340" s="16">
        <v>160501</v>
      </c>
      <c r="C340" s="47" t="s">
        <v>159</v>
      </c>
      <c r="D340" s="47" t="s">
        <v>209</v>
      </c>
      <c r="E340" s="52" t="s">
        <v>210</v>
      </c>
      <c r="F340" s="56"/>
      <c r="G340" s="47">
        <v>1</v>
      </c>
      <c r="H340" s="47"/>
      <c r="I340" s="47"/>
      <c r="J340" s="47"/>
      <c r="K340" s="47"/>
      <c r="L340" s="47"/>
      <c r="M340" s="47"/>
      <c r="N340" s="47"/>
      <c r="O340" s="47"/>
      <c r="P340" s="47"/>
      <c r="Q340" s="47"/>
      <c r="R340" s="47"/>
      <c r="S340" s="47"/>
      <c r="T340" s="47"/>
      <c r="U340" s="47"/>
      <c r="V340" s="47">
        <v>5</v>
      </c>
      <c r="W340" s="48">
        <v>1</v>
      </c>
      <c r="X340" s="61">
        <f t="shared" si="45"/>
        <v>5</v>
      </c>
      <c r="Y340" s="52">
        <f t="shared" si="45"/>
        <v>2</v>
      </c>
      <c r="Z340">
        <f t="shared" si="46"/>
        <v>7</v>
      </c>
    </row>
    <row r="341" spans="1:26">
      <c r="A341" s="51" t="s">
        <v>13</v>
      </c>
      <c r="B341" s="16">
        <v>160901</v>
      </c>
      <c r="C341" s="47" t="s">
        <v>159</v>
      </c>
      <c r="D341" s="47" t="s">
        <v>211</v>
      </c>
      <c r="E341" s="52" t="s">
        <v>212</v>
      </c>
      <c r="F341" s="56"/>
      <c r="G341" s="47"/>
      <c r="H341" s="47"/>
      <c r="I341" s="47"/>
      <c r="J341" s="47"/>
      <c r="K341" s="47"/>
      <c r="L341" s="47"/>
      <c r="M341" s="47"/>
      <c r="N341" s="47">
        <v>1</v>
      </c>
      <c r="O341" s="47"/>
      <c r="P341" s="47"/>
      <c r="Q341" s="47"/>
      <c r="R341" s="47"/>
      <c r="S341" s="47"/>
      <c r="T341" s="47"/>
      <c r="U341" s="47"/>
      <c r="V341" s="47">
        <v>1</v>
      </c>
      <c r="W341" s="48">
        <v>1</v>
      </c>
      <c r="X341" s="61">
        <f t="shared" si="45"/>
        <v>2</v>
      </c>
      <c r="Y341" s="52">
        <f t="shared" si="45"/>
        <v>1</v>
      </c>
      <c r="Z341">
        <f t="shared" si="46"/>
        <v>3</v>
      </c>
    </row>
    <row r="342" spans="1:26">
      <c r="A342" s="51" t="s">
        <v>13</v>
      </c>
      <c r="B342" s="16">
        <v>160902</v>
      </c>
      <c r="C342" s="47" t="s">
        <v>159</v>
      </c>
      <c r="D342" s="47" t="s">
        <v>213</v>
      </c>
      <c r="E342" s="52" t="s">
        <v>214</v>
      </c>
      <c r="F342" s="56"/>
      <c r="G342" s="47">
        <v>1</v>
      </c>
      <c r="H342" s="47"/>
      <c r="I342" s="47"/>
      <c r="J342" s="47"/>
      <c r="K342" s="47"/>
      <c r="L342" s="47"/>
      <c r="M342" s="47"/>
      <c r="N342" s="47">
        <v>1</v>
      </c>
      <c r="O342" s="47"/>
      <c r="P342" s="47"/>
      <c r="Q342" s="47"/>
      <c r="R342" s="47"/>
      <c r="S342" s="47">
        <v>1</v>
      </c>
      <c r="T342" s="47"/>
      <c r="U342" s="47"/>
      <c r="V342" s="47"/>
      <c r="W342" s="48"/>
      <c r="X342" s="61">
        <f t="shared" si="45"/>
        <v>1</v>
      </c>
      <c r="Y342" s="52">
        <f t="shared" si="45"/>
        <v>2</v>
      </c>
      <c r="Z342">
        <f t="shared" si="46"/>
        <v>3</v>
      </c>
    </row>
    <row r="343" spans="1:26">
      <c r="A343" s="51" t="s">
        <v>13</v>
      </c>
      <c r="B343" s="16">
        <v>160905</v>
      </c>
      <c r="C343" s="47" t="s">
        <v>159</v>
      </c>
      <c r="D343" s="47" t="s">
        <v>215</v>
      </c>
      <c r="E343" s="52" t="s">
        <v>216</v>
      </c>
      <c r="F343" s="56"/>
      <c r="G343" s="47"/>
      <c r="H343" s="47"/>
      <c r="I343" s="47"/>
      <c r="J343" s="47"/>
      <c r="K343" s="47"/>
      <c r="L343" s="47"/>
      <c r="M343" s="47"/>
      <c r="N343" s="47">
        <v>4</v>
      </c>
      <c r="O343" s="47">
        <v>5</v>
      </c>
      <c r="P343" s="47"/>
      <c r="Q343" s="47"/>
      <c r="R343" s="47"/>
      <c r="S343" s="47"/>
      <c r="T343" s="47"/>
      <c r="U343" s="47"/>
      <c r="V343" s="47">
        <v>3</v>
      </c>
      <c r="W343" s="48"/>
      <c r="X343" s="61">
        <f t="shared" si="45"/>
        <v>7</v>
      </c>
      <c r="Y343" s="52">
        <f t="shared" si="45"/>
        <v>5</v>
      </c>
      <c r="Z343">
        <f t="shared" si="46"/>
        <v>12</v>
      </c>
    </row>
    <row r="344" spans="1:26">
      <c r="A344" s="51" t="s">
        <v>13</v>
      </c>
      <c r="B344" s="16">
        <v>161200</v>
      </c>
      <c r="C344" s="47" t="s">
        <v>159</v>
      </c>
      <c r="D344" s="47" t="s">
        <v>217</v>
      </c>
      <c r="E344" s="52" t="s">
        <v>218</v>
      </c>
      <c r="F344" s="56"/>
      <c r="G344" s="47"/>
      <c r="H344" s="47"/>
      <c r="I344" s="47"/>
      <c r="J344" s="47"/>
      <c r="K344" s="47"/>
      <c r="L344" s="47"/>
      <c r="M344" s="47"/>
      <c r="N344" s="47"/>
      <c r="O344" s="47"/>
      <c r="P344" s="47"/>
      <c r="Q344" s="47"/>
      <c r="R344" s="47"/>
      <c r="S344" s="47"/>
      <c r="T344" s="47"/>
      <c r="U344" s="47"/>
      <c r="V344" s="47">
        <v>2</v>
      </c>
      <c r="W344" s="48">
        <v>1</v>
      </c>
      <c r="X344" s="61">
        <f t="shared" si="45"/>
        <v>2</v>
      </c>
      <c r="Y344" s="52">
        <f t="shared" si="45"/>
        <v>1</v>
      </c>
      <c r="Z344">
        <f t="shared" si="46"/>
        <v>3</v>
      </c>
    </row>
    <row r="345" spans="1:26">
      <c r="A345" s="51" t="s">
        <v>13</v>
      </c>
      <c r="B345" s="16">
        <v>190701</v>
      </c>
      <c r="C345" s="47" t="s">
        <v>180</v>
      </c>
      <c r="D345" s="47" t="s">
        <v>219</v>
      </c>
      <c r="E345" s="52" t="s">
        <v>651</v>
      </c>
      <c r="F345" s="56"/>
      <c r="G345" s="47">
        <v>2</v>
      </c>
      <c r="H345" s="47"/>
      <c r="I345" s="47"/>
      <c r="J345" s="47"/>
      <c r="K345" s="47"/>
      <c r="L345" s="47">
        <v>1</v>
      </c>
      <c r="M345" s="47">
        <v>9</v>
      </c>
      <c r="N345" s="47">
        <v>3</v>
      </c>
      <c r="O345" s="47">
        <v>18</v>
      </c>
      <c r="P345" s="47"/>
      <c r="Q345" s="47"/>
      <c r="R345" s="47">
        <v>1</v>
      </c>
      <c r="S345" s="47">
        <v>12</v>
      </c>
      <c r="T345" s="47"/>
      <c r="U345" s="47"/>
      <c r="V345" s="47">
        <v>2</v>
      </c>
      <c r="W345" s="48">
        <v>43</v>
      </c>
      <c r="X345" s="61">
        <f t="shared" si="45"/>
        <v>7</v>
      </c>
      <c r="Y345" s="52">
        <f t="shared" si="45"/>
        <v>84</v>
      </c>
      <c r="Z345">
        <f t="shared" si="46"/>
        <v>91</v>
      </c>
    </row>
    <row r="346" spans="1:26">
      <c r="A346" s="51" t="s">
        <v>13</v>
      </c>
      <c r="B346" s="16">
        <v>190901</v>
      </c>
      <c r="C346" s="47" t="s">
        <v>180</v>
      </c>
      <c r="D346" s="47" t="s">
        <v>221</v>
      </c>
      <c r="E346" s="52" t="s">
        <v>653</v>
      </c>
      <c r="F346" s="56"/>
      <c r="G346" s="47"/>
      <c r="H346" s="47"/>
      <c r="I346" s="47"/>
      <c r="J346" s="47"/>
      <c r="K346" s="47"/>
      <c r="L346" s="47"/>
      <c r="M346" s="47"/>
      <c r="N346" s="47"/>
      <c r="O346" s="47">
        <v>1</v>
      </c>
      <c r="P346" s="47"/>
      <c r="Q346" s="47"/>
      <c r="R346" s="47"/>
      <c r="S346" s="47">
        <v>2</v>
      </c>
      <c r="T346" s="47"/>
      <c r="U346" s="47"/>
      <c r="V346" s="47">
        <v>2</v>
      </c>
      <c r="W346" s="48">
        <v>12</v>
      </c>
      <c r="X346" s="61">
        <f t="shared" si="45"/>
        <v>2</v>
      </c>
      <c r="Y346" s="52">
        <f t="shared" si="45"/>
        <v>15</v>
      </c>
      <c r="Z346">
        <f t="shared" si="46"/>
        <v>17</v>
      </c>
    </row>
    <row r="347" spans="1:26">
      <c r="A347" s="51" t="s">
        <v>13</v>
      </c>
      <c r="B347" s="16">
        <v>190901</v>
      </c>
      <c r="C347" s="47" t="s">
        <v>180</v>
      </c>
      <c r="D347" s="47" t="s">
        <v>223</v>
      </c>
      <c r="E347" s="52" t="s">
        <v>224</v>
      </c>
      <c r="F347" s="56"/>
      <c r="G347" s="47"/>
      <c r="H347" s="47"/>
      <c r="I347" s="47"/>
      <c r="J347" s="47"/>
      <c r="K347" s="47"/>
      <c r="L347" s="47"/>
      <c r="M347" s="47"/>
      <c r="N347" s="47"/>
      <c r="O347" s="47"/>
      <c r="P347" s="47"/>
      <c r="Q347" s="47"/>
      <c r="R347" s="47"/>
      <c r="S347" s="47"/>
      <c r="T347" s="47"/>
      <c r="U347" s="47"/>
      <c r="V347" s="47">
        <v>1</v>
      </c>
      <c r="W347" s="48"/>
      <c r="X347" s="61">
        <f t="shared" si="45"/>
        <v>1</v>
      </c>
      <c r="Y347" s="52">
        <f t="shared" si="45"/>
        <v>0</v>
      </c>
      <c r="Z347">
        <f t="shared" si="46"/>
        <v>1</v>
      </c>
    </row>
    <row r="348" spans="1:26">
      <c r="A348" s="51" t="s">
        <v>13</v>
      </c>
      <c r="B348" s="16">
        <v>230101</v>
      </c>
      <c r="C348" s="47" t="s">
        <v>159</v>
      </c>
      <c r="D348" s="47" t="s">
        <v>225</v>
      </c>
      <c r="E348" s="52" t="s">
        <v>226</v>
      </c>
      <c r="F348" s="56">
        <v>1</v>
      </c>
      <c r="G348" s="47"/>
      <c r="H348" s="47"/>
      <c r="I348" s="47"/>
      <c r="J348" s="47"/>
      <c r="K348" s="47">
        <v>2</v>
      </c>
      <c r="L348" s="47"/>
      <c r="M348" s="47"/>
      <c r="N348" s="47"/>
      <c r="O348" s="47">
        <v>1</v>
      </c>
      <c r="P348" s="47"/>
      <c r="Q348" s="47"/>
      <c r="R348" s="47">
        <v>2</v>
      </c>
      <c r="S348" s="47">
        <v>4</v>
      </c>
      <c r="T348" s="47"/>
      <c r="U348" s="47"/>
      <c r="V348" s="47">
        <v>11</v>
      </c>
      <c r="W348" s="48">
        <v>12</v>
      </c>
      <c r="X348" s="61">
        <f t="shared" si="45"/>
        <v>14</v>
      </c>
      <c r="Y348" s="52">
        <f t="shared" si="45"/>
        <v>19</v>
      </c>
      <c r="Z348">
        <f t="shared" si="46"/>
        <v>33</v>
      </c>
    </row>
    <row r="349" spans="1:26">
      <c r="A349" s="51" t="s">
        <v>13</v>
      </c>
      <c r="B349" s="16">
        <v>231304</v>
      </c>
      <c r="C349" s="47" t="s">
        <v>159</v>
      </c>
      <c r="D349" s="47" t="s">
        <v>227</v>
      </c>
      <c r="E349" s="52" t="s">
        <v>228</v>
      </c>
      <c r="F349" s="56"/>
      <c r="G349" s="47"/>
      <c r="H349" s="47"/>
      <c r="I349" s="47"/>
      <c r="J349" s="47"/>
      <c r="K349" s="47"/>
      <c r="L349" s="47"/>
      <c r="M349" s="47"/>
      <c r="N349" s="47"/>
      <c r="O349" s="47"/>
      <c r="P349" s="47"/>
      <c r="Q349" s="47"/>
      <c r="R349" s="47"/>
      <c r="S349" s="47"/>
      <c r="T349" s="47"/>
      <c r="U349" s="47"/>
      <c r="V349" s="47">
        <v>2</v>
      </c>
      <c r="W349" s="48">
        <v>6</v>
      </c>
      <c r="X349" s="61">
        <f t="shared" si="45"/>
        <v>2</v>
      </c>
      <c r="Y349" s="52">
        <f t="shared" si="45"/>
        <v>6</v>
      </c>
      <c r="Z349">
        <f t="shared" si="46"/>
        <v>8</v>
      </c>
    </row>
    <row r="350" spans="1:26">
      <c r="A350" s="51" t="s">
        <v>13</v>
      </c>
      <c r="B350" s="16">
        <v>240199</v>
      </c>
      <c r="C350" s="47" t="s">
        <v>169</v>
      </c>
      <c r="D350" s="47" t="s">
        <v>229</v>
      </c>
      <c r="E350" s="52" t="s">
        <v>230</v>
      </c>
      <c r="F350" s="56"/>
      <c r="G350" s="47"/>
      <c r="H350" s="47"/>
      <c r="I350" s="47"/>
      <c r="J350" s="47"/>
      <c r="K350" s="47"/>
      <c r="L350" s="47"/>
      <c r="M350" s="47"/>
      <c r="N350" s="47"/>
      <c r="O350" s="47"/>
      <c r="P350" s="47"/>
      <c r="Q350" s="47"/>
      <c r="R350" s="47"/>
      <c r="S350" s="47"/>
      <c r="T350" s="47"/>
      <c r="U350" s="47"/>
      <c r="V350" s="47">
        <v>2</v>
      </c>
      <c r="W350" s="48"/>
      <c r="X350" s="61">
        <f t="shared" si="45"/>
        <v>2</v>
      </c>
      <c r="Y350" s="52">
        <f t="shared" si="45"/>
        <v>0</v>
      </c>
      <c r="Z350">
        <f t="shared" si="46"/>
        <v>2</v>
      </c>
    </row>
    <row r="351" spans="1:26">
      <c r="A351" s="51" t="s">
        <v>13</v>
      </c>
      <c r="B351" s="16">
        <v>240199</v>
      </c>
      <c r="C351" s="47" t="s">
        <v>169</v>
      </c>
      <c r="D351" s="47" t="s">
        <v>231</v>
      </c>
      <c r="E351" s="52" t="s">
        <v>232</v>
      </c>
      <c r="F351" s="56"/>
      <c r="G351" s="47"/>
      <c r="H351" s="47"/>
      <c r="I351" s="47"/>
      <c r="J351" s="47"/>
      <c r="K351" s="47"/>
      <c r="L351" s="47">
        <v>2</v>
      </c>
      <c r="M351" s="47"/>
      <c r="N351" s="47">
        <v>1</v>
      </c>
      <c r="O351" s="47"/>
      <c r="P351" s="47"/>
      <c r="Q351" s="47"/>
      <c r="R351" s="47">
        <v>4</v>
      </c>
      <c r="S351" s="47">
        <v>7</v>
      </c>
      <c r="T351" s="47"/>
      <c r="U351" s="47"/>
      <c r="V351" s="47">
        <v>2</v>
      </c>
      <c r="W351" s="48">
        <v>1</v>
      </c>
      <c r="X351" s="61">
        <f t="shared" si="45"/>
        <v>9</v>
      </c>
      <c r="Y351" s="52">
        <f t="shared" si="45"/>
        <v>8</v>
      </c>
      <c r="Z351">
        <f t="shared" si="46"/>
        <v>17</v>
      </c>
    </row>
    <row r="352" spans="1:26">
      <c r="A352" s="51" t="s">
        <v>13</v>
      </c>
      <c r="B352" s="16">
        <v>260101</v>
      </c>
      <c r="C352" s="47" t="s">
        <v>144</v>
      </c>
      <c r="D352" s="47" t="s">
        <v>235</v>
      </c>
      <c r="E352" s="52" t="s">
        <v>236</v>
      </c>
      <c r="F352" s="56"/>
      <c r="G352" s="47">
        <v>1</v>
      </c>
      <c r="H352" s="47"/>
      <c r="I352" s="47"/>
      <c r="J352" s="47"/>
      <c r="K352" s="47">
        <v>1</v>
      </c>
      <c r="L352" s="47"/>
      <c r="M352" s="47">
        <v>1</v>
      </c>
      <c r="N352" s="47">
        <v>1</v>
      </c>
      <c r="O352" s="47">
        <v>2</v>
      </c>
      <c r="P352" s="47"/>
      <c r="Q352" s="47"/>
      <c r="R352" s="47"/>
      <c r="S352" s="47"/>
      <c r="T352" s="47"/>
      <c r="U352" s="47"/>
      <c r="V352" s="47">
        <v>3</v>
      </c>
      <c r="W352" s="48">
        <v>7</v>
      </c>
      <c r="X352" s="61">
        <f t="shared" si="45"/>
        <v>4</v>
      </c>
      <c r="Y352" s="52">
        <f t="shared" si="45"/>
        <v>12</v>
      </c>
      <c r="Z352">
        <f t="shared" si="46"/>
        <v>16</v>
      </c>
    </row>
    <row r="353" spans="1:26">
      <c r="A353" s="51" t="s">
        <v>13</v>
      </c>
      <c r="B353" s="16">
        <v>260101</v>
      </c>
      <c r="C353" s="47" t="s">
        <v>144</v>
      </c>
      <c r="D353" s="47" t="s">
        <v>237</v>
      </c>
      <c r="E353" s="52" t="s">
        <v>234</v>
      </c>
      <c r="F353" s="56"/>
      <c r="G353" s="47">
        <v>2</v>
      </c>
      <c r="H353" s="47"/>
      <c r="I353" s="47"/>
      <c r="J353" s="47">
        <v>1</v>
      </c>
      <c r="K353" s="47">
        <v>1</v>
      </c>
      <c r="L353" s="47">
        <v>1</v>
      </c>
      <c r="M353" s="47"/>
      <c r="N353" s="47">
        <v>1</v>
      </c>
      <c r="O353" s="47">
        <v>2</v>
      </c>
      <c r="P353" s="47"/>
      <c r="Q353" s="47">
        <v>1</v>
      </c>
      <c r="R353" s="47">
        <v>2</v>
      </c>
      <c r="S353" s="47">
        <v>1</v>
      </c>
      <c r="T353" s="47"/>
      <c r="U353" s="47"/>
      <c r="V353" s="47">
        <v>13</v>
      </c>
      <c r="W353" s="48">
        <v>8</v>
      </c>
      <c r="X353" s="61">
        <f t="shared" si="45"/>
        <v>18</v>
      </c>
      <c r="Y353" s="52">
        <f t="shared" si="45"/>
        <v>15</v>
      </c>
      <c r="Z353">
        <f t="shared" si="46"/>
        <v>33</v>
      </c>
    </row>
    <row r="354" spans="1:26">
      <c r="A354" s="51" t="s">
        <v>13</v>
      </c>
      <c r="B354" s="16">
        <v>260406</v>
      </c>
      <c r="C354" s="47" t="s">
        <v>144</v>
      </c>
      <c r="D354" s="47" t="s">
        <v>238</v>
      </c>
      <c r="E354" s="52" t="s">
        <v>239</v>
      </c>
      <c r="F354" s="56"/>
      <c r="G354" s="47"/>
      <c r="H354" s="47"/>
      <c r="I354" s="47"/>
      <c r="J354" s="47"/>
      <c r="K354" s="47">
        <v>3</v>
      </c>
      <c r="L354" s="47">
        <v>2</v>
      </c>
      <c r="M354" s="47">
        <v>3</v>
      </c>
      <c r="N354" s="47">
        <v>1</v>
      </c>
      <c r="O354" s="47">
        <v>1</v>
      </c>
      <c r="P354" s="47"/>
      <c r="Q354" s="47"/>
      <c r="R354" s="47">
        <v>2</v>
      </c>
      <c r="S354" s="47"/>
      <c r="T354" s="47"/>
      <c r="U354" s="47"/>
      <c r="V354" s="47">
        <v>2</v>
      </c>
      <c r="W354" s="48">
        <v>1</v>
      </c>
      <c r="X354" s="61">
        <f t="shared" si="45"/>
        <v>7</v>
      </c>
      <c r="Y354" s="52">
        <f t="shared" si="45"/>
        <v>8</v>
      </c>
      <c r="Z354">
        <f t="shared" si="46"/>
        <v>15</v>
      </c>
    </row>
    <row r="355" spans="1:26">
      <c r="A355" s="51" t="s">
        <v>13</v>
      </c>
      <c r="B355" s="16">
        <v>260502</v>
      </c>
      <c r="C355" s="47" t="s">
        <v>144</v>
      </c>
      <c r="D355" s="47" t="s">
        <v>240</v>
      </c>
      <c r="E355" s="52" t="s">
        <v>241</v>
      </c>
      <c r="F355" s="56"/>
      <c r="G355" s="47"/>
      <c r="H355" s="47"/>
      <c r="I355" s="47"/>
      <c r="J355" s="47"/>
      <c r="K355" s="47"/>
      <c r="L355" s="47"/>
      <c r="M355" s="47"/>
      <c r="N355" s="47"/>
      <c r="O355" s="47"/>
      <c r="P355" s="47"/>
      <c r="Q355" s="47"/>
      <c r="R355" s="47"/>
      <c r="S355" s="47">
        <v>2</v>
      </c>
      <c r="T355" s="47"/>
      <c r="U355" s="47"/>
      <c r="V355" s="47"/>
      <c r="W355" s="48">
        <v>1</v>
      </c>
      <c r="X355" s="61">
        <f t="shared" si="45"/>
        <v>0</v>
      </c>
      <c r="Y355" s="52">
        <f t="shared" si="45"/>
        <v>3</v>
      </c>
      <c r="Z355">
        <f t="shared" si="46"/>
        <v>3</v>
      </c>
    </row>
    <row r="356" spans="1:26">
      <c r="A356" s="51" t="s">
        <v>13</v>
      </c>
      <c r="B356" s="16">
        <v>261302</v>
      </c>
      <c r="C356" s="47" t="s">
        <v>144</v>
      </c>
      <c r="D356" s="47" t="s">
        <v>242</v>
      </c>
      <c r="E356" s="52" t="s">
        <v>243</v>
      </c>
      <c r="F356" s="56"/>
      <c r="G356" s="47"/>
      <c r="H356" s="47"/>
      <c r="I356" s="47"/>
      <c r="J356" s="47"/>
      <c r="K356" s="47"/>
      <c r="L356" s="47"/>
      <c r="M356" s="47"/>
      <c r="N356" s="47"/>
      <c r="O356" s="47">
        <v>1</v>
      </c>
      <c r="P356" s="47"/>
      <c r="Q356" s="47"/>
      <c r="R356" s="47"/>
      <c r="S356" s="47"/>
      <c r="T356" s="47"/>
      <c r="U356" s="47"/>
      <c r="V356" s="47">
        <v>3</v>
      </c>
      <c r="W356" s="48">
        <v>5</v>
      </c>
      <c r="X356" s="61">
        <f t="shared" si="45"/>
        <v>3</v>
      </c>
      <c r="Y356" s="52">
        <f t="shared" si="45"/>
        <v>6</v>
      </c>
      <c r="Z356">
        <f t="shared" si="46"/>
        <v>9</v>
      </c>
    </row>
    <row r="357" spans="1:26">
      <c r="A357" s="51" t="s">
        <v>13</v>
      </c>
      <c r="B357" s="16">
        <v>270101</v>
      </c>
      <c r="C357" s="47" t="s">
        <v>159</v>
      </c>
      <c r="D357" s="47" t="s">
        <v>244</v>
      </c>
      <c r="E357" s="52" t="s">
        <v>245</v>
      </c>
      <c r="F357" s="56">
        <v>1</v>
      </c>
      <c r="G357" s="47"/>
      <c r="H357" s="47"/>
      <c r="I357" s="47"/>
      <c r="J357" s="47"/>
      <c r="K357" s="47"/>
      <c r="L357" s="47"/>
      <c r="M357" s="47"/>
      <c r="N357" s="47"/>
      <c r="O357" s="47"/>
      <c r="P357" s="47"/>
      <c r="Q357" s="47"/>
      <c r="R357" s="47"/>
      <c r="S357" s="47">
        <v>1</v>
      </c>
      <c r="T357" s="47"/>
      <c r="U357" s="47"/>
      <c r="V357" s="47">
        <v>3</v>
      </c>
      <c r="W357" s="48">
        <v>1</v>
      </c>
      <c r="X357" s="61">
        <f t="shared" si="45"/>
        <v>4</v>
      </c>
      <c r="Y357" s="52">
        <f t="shared" si="45"/>
        <v>2</v>
      </c>
      <c r="Z357">
        <f t="shared" si="46"/>
        <v>6</v>
      </c>
    </row>
    <row r="358" spans="1:26">
      <c r="A358" s="51" t="s">
        <v>13</v>
      </c>
      <c r="B358" s="16">
        <v>270101</v>
      </c>
      <c r="C358" s="47" t="s">
        <v>159</v>
      </c>
      <c r="D358" s="47" t="s">
        <v>246</v>
      </c>
      <c r="E358" s="52" t="s">
        <v>247</v>
      </c>
      <c r="F358" s="56">
        <v>1</v>
      </c>
      <c r="G358" s="47"/>
      <c r="H358" s="47"/>
      <c r="I358" s="47"/>
      <c r="J358" s="47">
        <v>1</v>
      </c>
      <c r="K358" s="47">
        <v>1</v>
      </c>
      <c r="L358" s="47"/>
      <c r="M358" s="47"/>
      <c r="N358" s="47"/>
      <c r="O358" s="47"/>
      <c r="P358" s="47"/>
      <c r="Q358" s="47"/>
      <c r="R358" s="47"/>
      <c r="S358" s="47"/>
      <c r="T358" s="47"/>
      <c r="U358" s="47"/>
      <c r="V358" s="47">
        <v>2</v>
      </c>
      <c r="W358" s="48">
        <v>2</v>
      </c>
      <c r="X358" s="61">
        <f t="shared" si="45"/>
        <v>4</v>
      </c>
      <c r="Y358" s="52">
        <f t="shared" si="45"/>
        <v>3</v>
      </c>
      <c r="Z358">
        <f t="shared" si="46"/>
        <v>7</v>
      </c>
    </row>
    <row r="359" spans="1:26">
      <c r="A359" s="51" t="s">
        <v>13</v>
      </c>
      <c r="B359" s="16">
        <v>310505</v>
      </c>
      <c r="C359" s="47" t="s">
        <v>180</v>
      </c>
      <c r="D359" s="47" t="s">
        <v>248</v>
      </c>
      <c r="E359" s="52" t="s">
        <v>249</v>
      </c>
      <c r="F359" s="56"/>
      <c r="G359" s="47">
        <v>1</v>
      </c>
      <c r="H359" s="47"/>
      <c r="I359" s="47"/>
      <c r="J359" s="47">
        <v>1</v>
      </c>
      <c r="K359" s="47">
        <v>1</v>
      </c>
      <c r="L359" s="47"/>
      <c r="M359" s="47">
        <v>2</v>
      </c>
      <c r="N359" s="47"/>
      <c r="O359" s="47">
        <v>1</v>
      </c>
      <c r="P359" s="47"/>
      <c r="Q359" s="47"/>
      <c r="R359" s="47">
        <v>1</v>
      </c>
      <c r="S359" s="47"/>
      <c r="T359" s="47"/>
      <c r="U359" s="47"/>
      <c r="V359" s="47">
        <v>10</v>
      </c>
      <c r="W359" s="48">
        <v>7</v>
      </c>
      <c r="X359" s="61">
        <f t="shared" si="45"/>
        <v>12</v>
      </c>
      <c r="Y359" s="52">
        <f t="shared" si="45"/>
        <v>12</v>
      </c>
      <c r="Z359">
        <f t="shared" si="46"/>
        <v>24</v>
      </c>
    </row>
    <row r="360" spans="1:26">
      <c r="A360" s="51" t="s">
        <v>13</v>
      </c>
      <c r="B360" s="16">
        <v>340199</v>
      </c>
      <c r="C360" s="47" t="s">
        <v>180</v>
      </c>
      <c r="D360" s="47" t="s">
        <v>250</v>
      </c>
      <c r="E360" s="52" t="s">
        <v>251</v>
      </c>
      <c r="F360" s="56"/>
      <c r="G360" s="47">
        <v>1</v>
      </c>
      <c r="H360" s="47"/>
      <c r="I360" s="47"/>
      <c r="J360" s="47">
        <v>1</v>
      </c>
      <c r="K360" s="47">
        <v>1</v>
      </c>
      <c r="L360" s="47"/>
      <c r="M360" s="47">
        <v>1</v>
      </c>
      <c r="N360" s="47"/>
      <c r="O360" s="47">
        <v>3</v>
      </c>
      <c r="P360" s="47"/>
      <c r="Q360" s="47"/>
      <c r="R360" s="47">
        <v>2</v>
      </c>
      <c r="S360" s="47">
        <v>2</v>
      </c>
      <c r="T360" s="47"/>
      <c r="U360" s="47"/>
      <c r="V360" s="47">
        <v>3</v>
      </c>
      <c r="W360" s="48">
        <v>11</v>
      </c>
      <c r="X360" s="61">
        <f t="shared" si="45"/>
        <v>6</v>
      </c>
      <c r="Y360" s="52">
        <f t="shared" si="45"/>
        <v>19</v>
      </c>
      <c r="Z360">
        <f t="shared" si="46"/>
        <v>25</v>
      </c>
    </row>
    <row r="361" spans="1:26">
      <c r="A361" s="51" t="s">
        <v>13</v>
      </c>
      <c r="B361" s="16">
        <v>380101</v>
      </c>
      <c r="C361" s="47" t="s">
        <v>159</v>
      </c>
      <c r="D361" s="47" t="s">
        <v>252</v>
      </c>
      <c r="E361" s="52" t="s">
        <v>253</v>
      </c>
      <c r="F361" s="56"/>
      <c r="G361" s="47"/>
      <c r="H361" s="47"/>
      <c r="I361" s="47"/>
      <c r="J361" s="47"/>
      <c r="K361" s="47"/>
      <c r="L361" s="47"/>
      <c r="M361" s="47"/>
      <c r="N361" s="47"/>
      <c r="O361" s="47"/>
      <c r="P361" s="47"/>
      <c r="Q361" s="47"/>
      <c r="R361" s="47"/>
      <c r="S361" s="47"/>
      <c r="T361" s="47"/>
      <c r="U361" s="47"/>
      <c r="V361" s="47">
        <v>2</v>
      </c>
      <c r="W361" s="48"/>
      <c r="X361" s="61">
        <f t="shared" si="45"/>
        <v>2</v>
      </c>
      <c r="Y361" s="52">
        <f t="shared" si="45"/>
        <v>0</v>
      </c>
      <c r="Z361">
        <f t="shared" si="46"/>
        <v>2</v>
      </c>
    </row>
    <row r="362" spans="1:26">
      <c r="A362" s="51" t="s">
        <v>13</v>
      </c>
      <c r="B362" s="16">
        <v>400501</v>
      </c>
      <c r="C362" s="47" t="s">
        <v>159</v>
      </c>
      <c r="D362" s="47" t="s">
        <v>254</v>
      </c>
      <c r="E362" s="52" t="s">
        <v>255</v>
      </c>
      <c r="F362" s="56"/>
      <c r="G362" s="47"/>
      <c r="H362" s="47"/>
      <c r="I362" s="47"/>
      <c r="J362" s="47"/>
      <c r="K362" s="47">
        <v>1</v>
      </c>
      <c r="L362" s="47"/>
      <c r="M362" s="47"/>
      <c r="N362" s="47"/>
      <c r="O362" s="47"/>
      <c r="P362" s="47"/>
      <c r="Q362" s="47"/>
      <c r="R362" s="47">
        <v>1</v>
      </c>
      <c r="S362" s="47"/>
      <c r="T362" s="47"/>
      <c r="U362" s="47"/>
      <c r="V362" s="47"/>
      <c r="W362" s="48">
        <v>2</v>
      </c>
      <c r="X362" s="61">
        <f t="shared" si="45"/>
        <v>1</v>
      </c>
      <c r="Y362" s="52">
        <f t="shared" si="45"/>
        <v>3</v>
      </c>
      <c r="Z362">
        <f t="shared" si="46"/>
        <v>4</v>
      </c>
    </row>
    <row r="363" spans="1:26">
      <c r="A363" s="51" t="s">
        <v>13</v>
      </c>
      <c r="B363" s="16">
        <v>400501</v>
      </c>
      <c r="C363" s="47" t="s">
        <v>159</v>
      </c>
      <c r="D363" s="47" t="s">
        <v>256</v>
      </c>
      <c r="E363" s="52" t="s">
        <v>257</v>
      </c>
      <c r="F363" s="56"/>
      <c r="G363" s="47"/>
      <c r="H363" s="47"/>
      <c r="I363" s="47"/>
      <c r="J363" s="47"/>
      <c r="K363" s="47"/>
      <c r="L363" s="47"/>
      <c r="M363" s="47"/>
      <c r="N363" s="47"/>
      <c r="O363" s="47"/>
      <c r="P363" s="47"/>
      <c r="Q363" s="47"/>
      <c r="R363" s="47">
        <v>1</v>
      </c>
      <c r="S363" s="47"/>
      <c r="T363" s="47"/>
      <c r="U363" s="47"/>
      <c r="V363" s="47"/>
      <c r="W363" s="48">
        <v>3</v>
      </c>
      <c r="X363" s="61">
        <f t="shared" si="45"/>
        <v>1</v>
      </c>
      <c r="Y363" s="52">
        <f t="shared" si="45"/>
        <v>3</v>
      </c>
      <c r="Z363">
        <f t="shared" si="46"/>
        <v>4</v>
      </c>
    </row>
    <row r="364" spans="1:26">
      <c r="A364" s="51" t="s">
        <v>13</v>
      </c>
      <c r="B364" s="16">
        <v>400510</v>
      </c>
      <c r="C364" s="47" t="s">
        <v>159</v>
      </c>
      <c r="D364" s="47" t="s">
        <v>258</v>
      </c>
      <c r="E364" s="52" t="s">
        <v>259</v>
      </c>
      <c r="F364" s="56"/>
      <c r="G364" s="47"/>
      <c r="H364" s="47"/>
      <c r="I364" s="47"/>
      <c r="J364" s="47"/>
      <c r="K364" s="47"/>
      <c r="L364" s="47"/>
      <c r="M364" s="47"/>
      <c r="N364" s="47"/>
      <c r="O364" s="47"/>
      <c r="P364" s="47"/>
      <c r="Q364" s="47"/>
      <c r="R364" s="47"/>
      <c r="S364" s="47"/>
      <c r="T364" s="47"/>
      <c r="U364" s="47"/>
      <c r="V364" s="47">
        <v>1</v>
      </c>
      <c r="W364" s="48"/>
      <c r="X364" s="61">
        <f t="shared" si="45"/>
        <v>1</v>
      </c>
      <c r="Y364" s="52">
        <f t="shared" si="45"/>
        <v>0</v>
      </c>
      <c r="Z364">
        <f t="shared" si="46"/>
        <v>1</v>
      </c>
    </row>
    <row r="365" spans="1:26">
      <c r="A365" s="51" t="s">
        <v>13</v>
      </c>
      <c r="B365" s="16">
        <v>400601</v>
      </c>
      <c r="C365" s="47" t="s">
        <v>144</v>
      </c>
      <c r="D365" s="47" t="s">
        <v>260</v>
      </c>
      <c r="E365" s="52" t="s">
        <v>261</v>
      </c>
      <c r="F365" s="56"/>
      <c r="G365" s="47"/>
      <c r="H365" s="47"/>
      <c r="I365" s="47"/>
      <c r="J365" s="47"/>
      <c r="K365" s="47"/>
      <c r="L365" s="47"/>
      <c r="M365" s="47"/>
      <c r="N365" s="47"/>
      <c r="O365" s="47"/>
      <c r="P365" s="47"/>
      <c r="Q365" s="47"/>
      <c r="R365" s="47"/>
      <c r="S365" s="47"/>
      <c r="T365" s="47"/>
      <c r="U365" s="47"/>
      <c r="V365" s="47">
        <v>1</v>
      </c>
      <c r="W365" s="48"/>
      <c r="X365" s="61">
        <f t="shared" si="45"/>
        <v>1</v>
      </c>
      <c r="Y365" s="52">
        <f t="shared" si="45"/>
        <v>0</v>
      </c>
      <c r="Z365">
        <f t="shared" si="46"/>
        <v>1</v>
      </c>
    </row>
    <row r="366" spans="1:26">
      <c r="A366" s="51" t="s">
        <v>13</v>
      </c>
      <c r="B366" s="16">
        <v>400699</v>
      </c>
      <c r="C366" s="47" t="s">
        <v>144</v>
      </c>
      <c r="D366" s="47" t="s">
        <v>262</v>
      </c>
      <c r="E366" s="52" t="s">
        <v>263</v>
      </c>
      <c r="F366" s="56"/>
      <c r="G366" s="47"/>
      <c r="H366" s="47"/>
      <c r="I366" s="47"/>
      <c r="J366" s="47"/>
      <c r="K366" s="47"/>
      <c r="L366" s="47"/>
      <c r="M366" s="47"/>
      <c r="N366" s="47"/>
      <c r="O366" s="47"/>
      <c r="P366" s="47"/>
      <c r="Q366" s="47"/>
      <c r="R366" s="47"/>
      <c r="S366" s="47"/>
      <c r="T366" s="47"/>
      <c r="U366" s="47"/>
      <c r="V366" s="47">
        <v>5</v>
      </c>
      <c r="W366" s="48">
        <v>3</v>
      </c>
      <c r="X366" s="61">
        <f t="shared" si="45"/>
        <v>5</v>
      </c>
      <c r="Y366" s="52">
        <f t="shared" si="45"/>
        <v>3</v>
      </c>
      <c r="Z366">
        <f t="shared" si="46"/>
        <v>8</v>
      </c>
    </row>
    <row r="367" spans="1:26">
      <c r="A367" s="51" t="s">
        <v>13</v>
      </c>
      <c r="B367" s="16">
        <v>400801</v>
      </c>
      <c r="C367" s="47" t="s">
        <v>159</v>
      </c>
      <c r="D367" s="47" t="s">
        <v>264</v>
      </c>
      <c r="E367" s="52" t="s">
        <v>265</v>
      </c>
      <c r="F367" s="56"/>
      <c r="G367" s="47"/>
      <c r="H367" s="47"/>
      <c r="I367" s="47"/>
      <c r="J367" s="47"/>
      <c r="K367" s="47"/>
      <c r="L367" s="47"/>
      <c r="M367" s="47"/>
      <c r="N367" s="47">
        <v>1</v>
      </c>
      <c r="O367" s="47"/>
      <c r="P367" s="47"/>
      <c r="Q367" s="47"/>
      <c r="R367" s="47"/>
      <c r="S367" s="47"/>
      <c r="T367" s="47"/>
      <c r="U367" s="47"/>
      <c r="V367" s="47"/>
      <c r="W367" s="48"/>
      <c r="X367" s="61">
        <f t="shared" si="45"/>
        <v>1</v>
      </c>
      <c r="Y367" s="52">
        <f t="shared" si="45"/>
        <v>0</v>
      </c>
      <c r="Z367">
        <f t="shared" si="46"/>
        <v>1</v>
      </c>
    </row>
    <row r="368" spans="1:26">
      <c r="A368" s="51" t="s">
        <v>13</v>
      </c>
      <c r="B368" s="16">
        <v>400801</v>
      </c>
      <c r="C368" s="47" t="s">
        <v>159</v>
      </c>
      <c r="D368" s="47" t="s">
        <v>266</v>
      </c>
      <c r="E368" s="52" t="s">
        <v>267</v>
      </c>
      <c r="F368" s="56"/>
      <c r="G368" s="47"/>
      <c r="H368" s="47"/>
      <c r="I368" s="47"/>
      <c r="J368" s="47"/>
      <c r="K368" s="47"/>
      <c r="L368" s="47"/>
      <c r="M368" s="47"/>
      <c r="N368" s="47"/>
      <c r="O368" s="47"/>
      <c r="P368" s="47"/>
      <c r="Q368" s="47"/>
      <c r="R368" s="47"/>
      <c r="S368" s="47"/>
      <c r="T368" s="47"/>
      <c r="U368" s="47"/>
      <c r="V368" s="47">
        <v>2</v>
      </c>
      <c r="W368" s="48">
        <v>1</v>
      </c>
      <c r="X368" s="61">
        <f t="shared" si="45"/>
        <v>2</v>
      </c>
      <c r="Y368" s="52">
        <f t="shared" si="45"/>
        <v>1</v>
      </c>
      <c r="Z368">
        <f t="shared" si="46"/>
        <v>3</v>
      </c>
    </row>
    <row r="369" spans="1:26">
      <c r="A369" s="51" t="s">
        <v>13</v>
      </c>
      <c r="B369" s="16">
        <v>420101</v>
      </c>
      <c r="C369" s="47" t="s">
        <v>159</v>
      </c>
      <c r="D369" s="47" t="s">
        <v>270</v>
      </c>
      <c r="E369" s="52" t="s">
        <v>271</v>
      </c>
      <c r="F369" s="56"/>
      <c r="G369" s="47">
        <v>1</v>
      </c>
      <c r="H369" s="47"/>
      <c r="I369" s="47">
        <v>1</v>
      </c>
      <c r="J369" s="47"/>
      <c r="K369" s="47">
        <v>2</v>
      </c>
      <c r="L369" s="47">
        <v>3</v>
      </c>
      <c r="M369" s="47">
        <v>6</v>
      </c>
      <c r="N369" s="47">
        <v>3</v>
      </c>
      <c r="O369" s="47">
        <v>3</v>
      </c>
      <c r="P369" s="47"/>
      <c r="Q369" s="47"/>
      <c r="R369" s="47">
        <v>6</v>
      </c>
      <c r="S369" s="47">
        <v>16</v>
      </c>
      <c r="T369" s="47"/>
      <c r="U369" s="47"/>
      <c r="V369" s="47">
        <v>10</v>
      </c>
      <c r="W369" s="48">
        <v>37</v>
      </c>
      <c r="X369" s="61">
        <f t="shared" si="45"/>
        <v>22</v>
      </c>
      <c r="Y369" s="52">
        <f t="shared" si="45"/>
        <v>66</v>
      </c>
      <c r="Z369">
        <f t="shared" si="46"/>
        <v>88</v>
      </c>
    </row>
    <row r="370" spans="1:26">
      <c r="A370" s="51" t="s">
        <v>13</v>
      </c>
      <c r="B370" s="16">
        <v>420101</v>
      </c>
      <c r="C370" s="47" t="s">
        <v>159</v>
      </c>
      <c r="D370" s="47" t="s">
        <v>272</v>
      </c>
      <c r="E370" s="52" t="s">
        <v>273</v>
      </c>
      <c r="F370" s="56"/>
      <c r="G370" s="47"/>
      <c r="H370" s="47"/>
      <c r="I370" s="47"/>
      <c r="J370" s="47"/>
      <c r="K370" s="47"/>
      <c r="L370" s="47"/>
      <c r="M370" s="47"/>
      <c r="N370" s="47"/>
      <c r="O370" s="47">
        <v>1</v>
      </c>
      <c r="P370" s="47"/>
      <c r="Q370" s="47"/>
      <c r="R370" s="47">
        <v>2</v>
      </c>
      <c r="S370" s="47"/>
      <c r="T370" s="47"/>
      <c r="U370" s="47"/>
      <c r="V370" s="47">
        <v>1</v>
      </c>
      <c r="W370" s="48">
        <v>6</v>
      </c>
      <c r="X370" s="61">
        <f t="shared" si="45"/>
        <v>3</v>
      </c>
      <c r="Y370" s="52">
        <f t="shared" si="45"/>
        <v>7</v>
      </c>
      <c r="Z370">
        <f t="shared" si="46"/>
        <v>10</v>
      </c>
    </row>
    <row r="371" spans="1:26">
      <c r="A371" s="51" t="s">
        <v>13</v>
      </c>
      <c r="B371" s="16">
        <v>440501</v>
      </c>
      <c r="C371" s="47" t="s">
        <v>144</v>
      </c>
      <c r="D371" s="47" t="s">
        <v>274</v>
      </c>
      <c r="E371" s="52" t="s">
        <v>275</v>
      </c>
      <c r="F371" s="56"/>
      <c r="G371" s="47"/>
      <c r="H371" s="47"/>
      <c r="I371" s="47"/>
      <c r="J371" s="47"/>
      <c r="K371" s="47"/>
      <c r="L371" s="47"/>
      <c r="M371" s="47"/>
      <c r="N371" s="47"/>
      <c r="O371" s="47"/>
      <c r="P371" s="47"/>
      <c r="Q371" s="47"/>
      <c r="R371" s="47"/>
      <c r="S371" s="47"/>
      <c r="T371" s="47"/>
      <c r="U371" s="47"/>
      <c r="V371" s="47">
        <v>2</v>
      </c>
      <c r="W371" s="48">
        <v>2</v>
      </c>
      <c r="X371" s="61">
        <f t="shared" si="45"/>
        <v>2</v>
      </c>
      <c r="Y371" s="52">
        <f t="shared" si="45"/>
        <v>2</v>
      </c>
      <c r="Z371">
        <f t="shared" si="46"/>
        <v>4</v>
      </c>
    </row>
    <row r="372" spans="1:26">
      <c r="A372" s="51" t="s">
        <v>13</v>
      </c>
      <c r="B372" s="16">
        <v>450201</v>
      </c>
      <c r="C372" s="47" t="s">
        <v>159</v>
      </c>
      <c r="D372" s="47" t="s">
        <v>278</v>
      </c>
      <c r="E372" s="52" t="s">
        <v>279</v>
      </c>
      <c r="F372" s="56"/>
      <c r="G372" s="47"/>
      <c r="H372" s="47"/>
      <c r="I372" s="47"/>
      <c r="J372" s="47"/>
      <c r="K372" s="47"/>
      <c r="L372" s="47"/>
      <c r="M372" s="47"/>
      <c r="N372" s="47"/>
      <c r="O372" s="47"/>
      <c r="P372" s="47"/>
      <c r="Q372" s="47"/>
      <c r="R372" s="47">
        <v>2</v>
      </c>
      <c r="S372" s="47"/>
      <c r="T372" s="47"/>
      <c r="U372" s="47"/>
      <c r="V372" s="47">
        <v>2</v>
      </c>
      <c r="W372" s="48">
        <v>1</v>
      </c>
      <c r="X372" s="61">
        <f t="shared" si="45"/>
        <v>4</v>
      </c>
      <c r="Y372" s="52">
        <f t="shared" si="45"/>
        <v>1</v>
      </c>
      <c r="Z372">
        <f t="shared" si="46"/>
        <v>5</v>
      </c>
    </row>
    <row r="373" spans="1:26">
      <c r="A373" s="51" t="s">
        <v>13</v>
      </c>
      <c r="B373" s="16">
        <v>450601</v>
      </c>
      <c r="C373" s="47" t="s">
        <v>159</v>
      </c>
      <c r="D373" s="47" t="s">
        <v>280</v>
      </c>
      <c r="E373" s="52" t="s">
        <v>281</v>
      </c>
      <c r="F373" s="56">
        <v>1</v>
      </c>
      <c r="G373" s="47"/>
      <c r="H373" s="47">
        <v>1</v>
      </c>
      <c r="I373" s="47"/>
      <c r="J373" s="47">
        <v>1</v>
      </c>
      <c r="K373" s="47"/>
      <c r="L373" s="47"/>
      <c r="M373" s="47"/>
      <c r="N373" s="47"/>
      <c r="O373" s="47"/>
      <c r="P373" s="47"/>
      <c r="Q373" s="47">
        <v>1</v>
      </c>
      <c r="R373" s="47">
        <v>2</v>
      </c>
      <c r="S373" s="47"/>
      <c r="T373" s="47"/>
      <c r="U373" s="47"/>
      <c r="V373" s="47">
        <v>7</v>
      </c>
      <c r="W373" s="48"/>
      <c r="X373" s="61">
        <f t="shared" si="45"/>
        <v>12</v>
      </c>
      <c r="Y373" s="52">
        <f t="shared" si="45"/>
        <v>1</v>
      </c>
      <c r="Z373">
        <f t="shared" si="46"/>
        <v>13</v>
      </c>
    </row>
    <row r="374" spans="1:26">
      <c r="A374" s="51" t="s">
        <v>13</v>
      </c>
      <c r="B374" s="16">
        <v>450603</v>
      </c>
      <c r="C374" s="47" t="s">
        <v>159</v>
      </c>
      <c r="D374" s="47" t="s">
        <v>282</v>
      </c>
      <c r="E374" s="52" t="s">
        <v>283</v>
      </c>
      <c r="F374" s="56"/>
      <c r="G374" s="47"/>
      <c r="H374" s="47"/>
      <c r="I374" s="47"/>
      <c r="J374" s="47">
        <v>1</v>
      </c>
      <c r="K374" s="47"/>
      <c r="L374" s="47">
        <v>1</v>
      </c>
      <c r="M374" s="47">
        <v>1</v>
      </c>
      <c r="N374" s="47"/>
      <c r="O374" s="47"/>
      <c r="P374" s="47"/>
      <c r="Q374" s="47"/>
      <c r="R374" s="47"/>
      <c r="S374" s="47"/>
      <c r="T374" s="47"/>
      <c r="U374" s="47"/>
      <c r="V374" s="47">
        <v>4</v>
      </c>
      <c r="W374" s="48">
        <v>4</v>
      </c>
      <c r="X374" s="61">
        <f t="shared" si="45"/>
        <v>6</v>
      </c>
      <c r="Y374" s="52">
        <f t="shared" si="45"/>
        <v>5</v>
      </c>
      <c r="Z374">
        <f t="shared" si="46"/>
        <v>11</v>
      </c>
    </row>
    <row r="375" spans="1:26">
      <c r="A375" s="51" t="s">
        <v>13</v>
      </c>
      <c r="B375" s="16">
        <v>451001</v>
      </c>
      <c r="C375" s="47" t="s">
        <v>159</v>
      </c>
      <c r="D375" s="47" t="s">
        <v>284</v>
      </c>
      <c r="E375" s="52" t="s">
        <v>285</v>
      </c>
      <c r="F375" s="56"/>
      <c r="G375" s="47">
        <v>1</v>
      </c>
      <c r="H375" s="47">
        <v>1</v>
      </c>
      <c r="I375" s="47"/>
      <c r="J375" s="47"/>
      <c r="K375" s="47"/>
      <c r="L375" s="47">
        <v>3</v>
      </c>
      <c r="M375" s="47">
        <v>1</v>
      </c>
      <c r="N375" s="47"/>
      <c r="O375" s="47">
        <v>2</v>
      </c>
      <c r="P375" s="47"/>
      <c r="Q375" s="47"/>
      <c r="R375" s="47">
        <v>2</v>
      </c>
      <c r="S375" s="47">
        <v>1</v>
      </c>
      <c r="T375" s="47"/>
      <c r="U375" s="47"/>
      <c r="V375" s="47">
        <v>8</v>
      </c>
      <c r="W375" s="48">
        <v>2</v>
      </c>
      <c r="X375" s="61">
        <f t="shared" si="45"/>
        <v>14</v>
      </c>
      <c r="Y375" s="52">
        <f t="shared" si="45"/>
        <v>7</v>
      </c>
      <c r="Z375">
        <f t="shared" si="46"/>
        <v>21</v>
      </c>
    </row>
    <row r="376" spans="1:26">
      <c r="A376" s="51" t="s">
        <v>13</v>
      </c>
      <c r="B376" s="16">
        <v>451101</v>
      </c>
      <c r="C376" s="47" t="s">
        <v>159</v>
      </c>
      <c r="D376" s="47" t="s">
        <v>286</v>
      </c>
      <c r="E376" s="52" t="s">
        <v>287</v>
      </c>
      <c r="F376" s="56"/>
      <c r="G376" s="47"/>
      <c r="H376" s="47"/>
      <c r="I376" s="47"/>
      <c r="J376" s="47"/>
      <c r="K376" s="47"/>
      <c r="L376" s="47"/>
      <c r="M376" s="47"/>
      <c r="N376" s="47">
        <v>1</v>
      </c>
      <c r="O376" s="47">
        <v>1</v>
      </c>
      <c r="P376" s="47"/>
      <c r="Q376" s="47"/>
      <c r="R376" s="47">
        <v>1</v>
      </c>
      <c r="S376" s="47"/>
      <c r="T376" s="47"/>
      <c r="U376" s="47"/>
      <c r="V376" s="47">
        <v>3</v>
      </c>
      <c r="W376" s="48">
        <v>3</v>
      </c>
      <c r="X376" s="61">
        <f t="shared" si="45"/>
        <v>5</v>
      </c>
      <c r="Y376" s="52">
        <f t="shared" si="45"/>
        <v>4</v>
      </c>
      <c r="Z376">
        <f t="shared" si="46"/>
        <v>9</v>
      </c>
    </row>
    <row r="377" spans="1:26">
      <c r="A377" s="51" t="s">
        <v>13</v>
      </c>
      <c r="B377" s="16">
        <v>459999</v>
      </c>
      <c r="C377" s="47" t="s">
        <v>159</v>
      </c>
      <c r="D377" s="47" t="s">
        <v>288</v>
      </c>
      <c r="E377" s="52" t="s">
        <v>289</v>
      </c>
      <c r="F377" s="56">
        <v>1</v>
      </c>
      <c r="G377" s="47">
        <v>1</v>
      </c>
      <c r="H377" s="47"/>
      <c r="I377" s="47"/>
      <c r="J377" s="47"/>
      <c r="K377" s="47"/>
      <c r="L377" s="47"/>
      <c r="M377" s="47">
        <v>1</v>
      </c>
      <c r="N377" s="47">
        <v>1</v>
      </c>
      <c r="O377" s="47">
        <v>4</v>
      </c>
      <c r="P377" s="47"/>
      <c r="Q377" s="47"/>
      <c r="R377" s="47"/>
      <c r="S377" s="47">
        <v>1</v>
      </c>
      <c r="T377" s="47"/>
      <c r="U377" s="47"/>
      <c r="V377" s="47">
        <v>5</v>
      </c>
      <c r="W377" s="48">
        <v>6</v>
      </c>
      <c r="X377" s="61">
        <f t="shared" ref="X377:Y416" si="47">F377+H377+J377+L377+N377+P377+R377+T377+V377</f>
        <v>7</v>
      </c>
      <c r="Y377" s="52">
        <f t="shared" si="47"/>
        <v>13</v>
      </c>
      <c r="Z377">
        <f t="shared" ref="Z377:Z416" si="48">SUM(X377:Y377)</f>
        <v>20</v>
      </c>
    </row>
    <row r="378" spans="1:26">
      <c r="A378" s="51" t="s">
        <v>13</v>
      </c>
      <c r="B378" s="16">
        <v>500501</v>
      </c>
      <c r="C378" s="47" t="s">
        <v>159</v>
      </c>
      <c r="D378" s="47" t="s">
        <v>292</v>
      </c>
      <c r="E378" s="52" t="s">
        <v>293</v>
      </c>
      <c r="F378" s="56"/>
      <c r="G378" s="47"/>
      <c r="H378" s="47"/>
      <c r="I378" s="47"/>
      <c r="J378" s="47"/>
      <c r="K378" s="47"/>
      <c r="L378" s="47"/>
      <c r="M378" s="47"/>
      <c r="N378" s="47"/>
      <c r="O378" s="47"/>
      <c r="P378" s="47"/>
      <c r="Q378" s="47"/>
      <c r="R378" s="47"/>
      <c r="S378" s="47">
        <v>1</v>
      </c>
      <c r="T378" s="47"/>
      <c r="U378" s="47"/>
      <c r="V378" s="47"/>
      <c r="W378" s="48">
        <v>1</v>
      </c>
      <c r="X378" s="61">
        <f t="shared" si="47"/>
        <v>0</v>
      </c>
      <c r="Y378" s="52">
        <f t="shared" si="47"/>
        <v>2</v>
      </c>
      <c r="Z378">
        <f t="shared" si="48"/>
        <v>2</v>
      </c>
    </row>
    <row r="379" spans="1:26" s="86" customFormat="1">
      <c r="A379" s="51" t="s">
        <v>13</v>
      </c>
      <c r="B379" s="16">
        <v>500602</v>
      </c>
      <c r="C379" s="47" t="s">
        <v>159</v>
      </c>
      <c r="D379" s="47" t="s">
        <v>294</v>
      </c>
      <c r="E379" s="52" t="s">
        <v>295</v>
      </c>
      <c r="F379" s="56"/>
      <c r="G379" s="47"/>
      <c r="H379" s="47"/>
      <c r="I379" s="47"/>
      <c r="J379" s="47">
        <v>1</v>
      </c>
      <c r="K379" s="47"/>
      <c r="L379" s="47">
        <v>1</v>
      </c>
      <c r="M379" s="47"/>
      <c r="N379" s="47"/>
      <c r="O379" s="47">
        <v>1</v>
      </c>
      <c r="P379" s="47"/>
      <c r="Q379" s="47"/>
      <c r="R379" s="47">
        <v>5</v>
      </c>
      <c r="S379" s="47"/>
      <c r="T379" s="47"/>
      <c r="U379" s="47"/>
      <c r="V379" s="47">
        <v>1</v>
      </c>
      <c r="W379" s="48">
        <v>6</v>
      </c>
      <c r="X379" s="61">
        <f t="shared" si="47"/>
        <v>8</v>
      </c>
      <c r="Y379" s="52">
        <f t="shared" si="47"/>
        <v>7</v>
      </c>
      <c r="Z379">
        <f t="shared" si="48"/>
        <v>15</v>
      </c>
    </row>
    <row r="380" spans="1:26">
      <c r="A380" s="51" t="s">
        <v>13</v>
      </c>
      <c r="B380" s="16">
        <v>500702</v>
      </c>
      <c r="C380" s="47" t="s">
        <v>159</v>
      </c>
      <c r="D380" s="47" t="s">
        <v>296</v>
      </c>
      <c r="E380" s="52" t="s">
        <v>297</v>
      </c>
      <c r="F380" s="56"/>
      <c r="G380" s="47"/>
      <c r="H380" s="47"/>
      <c r="I380" s="47"/>
      <c r="J380" s="47"/>
      <c r="K380" s="47"/>
      <c r="L380" s="47">
        <v>1</v>
      </c>
      <c r="M380" s="47"/>
      <c r="N380" s="47">
        <v>1</v>
      </c>
      <c r="O380" s="47"/>
      <c r="P380" s="47"/>
      <c r="Q380" s="47"/>
      <c r="R380" s="47">
        <v>2</v>
      </c>
      <c r="S380" s="47">
        <v>1</v>
      </c>
      <c r="T380" s="47"/>
      <c r="U380" s="47"/>
      <c r="V380" s="47">
        <v>1</v>
      </c>
      <c r="W380" s="48">
        <v>5</v>
      </c>
      <c r="X380" s="61">
        <f t="shared" si="47"/>
        <v>5</v>
      </c>
      <c r="Y380" s="52">
        <f t="shared" si="47"/>
        <v>6</v>
      </c>
      <c r="Z380">
        <f t="shared" si="48"/>
        <v>11</v>
      </c>
    </row>
    <row r="381" spans="1:26">
      <c r="A381" s="51" t="s">
        <v>13</v>
      </c>
      <c r="B381" s="16">
        <v>500702</v>
      </c>
      <c r="C381" s="47" t="s">
        <v>159</v>
      </c>
      <c r="D381" s="47" t="s">
        <v>298</v>
      </c>
      <c r="E381" s="52" t="s">
        <v>299</v>
      </c>
      <c r="F381" s="56"/>
      <c r="G381" s="47"/>
      <c r="H381" s="47"/>
      <c r="I381" s="47"/>
      <c r="J381" s="47"/>
      <c r="K381" s="47"/>
      <c r="L381" s="47"/>
      <c r="M381" s="47"/>
      <c r="N381" s="47"/>
      <c r="O381" s="47"/>
      <c r="P381" s="47"/>
      <c r="Q381" s="47"/>
      <c r="R381" s="47">
        <v>1</v>
      </c>
      <c r="S381" s="47"/>
      <c r="T381" s="47"/>
      <c r="U381" s="47"/>
      <c r="V381" s="47">
        <v>5</v>
      </c>
      <c r="W381" s="48">
        <v>1</v>
      </c>
      <c r="X381" s="61">
        <f t="shared" si="47"/>
        <v>6</v>
      </c>
      <c r="Y381" s="52">
        <f t="shared" si="47"/>
        <v>1</v>
      </c>
      <c r="Z381">
        <f t="shared" si="48"/>
        <v>7</v>
      </c>
    </row>
    <row r="382" spans="1:26">
      <c r="A382" s="51" t="s">
        <v>13</v>
      </c>
      <c r="B382" s="16">
        <v>500703</v>
      </c>
      <c r="C382" s="47" t="s">
        <v>159</v>
      </c>
      <c r="D382" s="47" t="s">
        <v>300</v>
      </c>
      <c r="E382" s="52" t="s">
        <v>301</v>
      </c>
      <c r="F382" s="56">
        <v>1</v>
      </c>
      <c r="G382" s="47"/>
      <c r="H382" s="47"/>
      <c r="I382" s="47"/>
      <c r="J382" s="47"/>
      <c r="K382" s="47"/>
      <c r="L382" s="47"/>
      <c r="M382" s="47"/>
      <c r="N382" s="47"/>
      <c r="O382" s="47">
        <v>1</v>
      </c>
      <c r="P382" s="47"/>
      <c r="Q382" s="47"/>
      <c r="R382" s="47"/>
      <c r="S382" s="47"/>
      <c r="T382" s="47"/>
      <c r="U382" s="47"/>
      <c r="V382" s="47"/>
      <c r="W382" s="48"/>
      <c r="X382" s="61">
        <f t="shared" si="47"/>
        <v>1</v>
      </c>
      <c r="Y382" s="52">
        <f t="shared" si="47"/>
        <v>1</v>
      </c>
      <c r="Z382">
        <f t="shared" si="48"/>
        <v>2</v>
      </c>
    </row>
    <row r="383" spans="1:26">
      <c r="A383" s="51" t="s">
        <v>13</v>
      </c>
      <c r="B383" s="16">
        <v>500901</v>
      </c>
      <c r="C383" s="47" t="s">
        <v>159</v>
      </c>
      <c r="D383" s="47" t="s">
        <v>302</v>
      </c>
      <c r="E383" s="52" t="s">
        <v>303</v>
      </c>
      <c r="F383" s="56"/>
      <c r="G383" s="47"/>
      <c r="H383" s="47"/>
      <c r="I383" s="47"/>
      <c r="J383" s="47"/>
      <c r="K383" s="47"/>
      <c r="L383" s="47"/>
      <c r="M383" s="47"/>
      <c r="N383" s="47"/>
      <c r="O383" s="47"/>
      <c r="P383" s="47"/>
      <c r="Q383" s="47"/>
      <c r="R383" s="47"/>
      <c r="S383" s="47"/>
      <c r="T383" s="47"/>
      <c r="U383" s="47"/>
      <c r="V383" s="47">
        <v>1</v>
      </c>
      <c r="W383" s="48"/>
      <c r="X383" s="61">
        <f t="shared" si="47"/>
        <v>1</v>
      </c>
      <c r="Y383" s="52">
        <f t="shared" si="47"/>
        <v>0</v>
      </c>
      <c r="Z383">
        <f t="shared" si="48"/>
        <v>1</v>
      </c>
    </row>
    <row r="384" spans="1:26">
      <c r="A384" s="51" t="s">
        <v>13</v>
      </c>
      <c r="B384" s="16">
        <v>500901</v>
      </c>
      <c r="C384" s="47" t="s">
        <v>159</v>
      </c>
      <c r="D384" s="47" t="s">
        <v>304</v>
      </c>
      <c r="E384" s="52" t="s">
        <v>305</v>
      </c>
      <c r="F384" s="56"/>
      <c r="G384" s="47"/>
      <c r="H384" s="47"/>
      <c r="I384" s="47"/>
      <c r="J384" s="47"/>
      <c r="K384" s="47"/>
      <c r="L384" s="47"/>
      <c r="M384" s="47"/>
      <c r="N384" s="47"/>
      <c r="O384" s="47"/>
      <c r="P384" s="47"/>
      <c r="Q384" s="47"/>
      <c r="R384" s="47">
        <v>1</v>
      </c>
      <c r="S384" s="47"/>
      <c r="T384" s="47"/>
      <c r="U384" s="47"/>
      <c r="V384" s="47"/>
      <c r="W384" s="48"/>
      <c r="X384" s="61">
        <f t="shared" si="47"/>
        <v>1</v>
      </c>
      <c r="Y384" s="52">
        <f t="shared" si="47"/>
        <v>0</v>
      </c>
      <c r="Z384">
        <f t="shared" si="48"/>
        <v>1</v>
      </c>
    </row>
    <row r="385" spans="1:26">
      <c r="A385" s="51" t="s">
        <v>13</v>
      </c>
      <c r="B385" s="16">
        <v>510201</v>
      </c>
      <c r="C385" s="47" t="s">
        <v>180</v>
      </c>
      <c r="D385" s="47" t="s">
        <v>306</v>
      </c>
      <c r="E385" s="52" t="s">
        <v>307</v>
      </c>
      <c r="F385" s="56"/>
      <c r="G385" s="47"/>
      <c r="H385" s="47"/>
      <c r="I385" s="47"/>
      <c r="J385" s="47"/>
      <c r="K385" s="47"/>
      <c r="L385" s="47"/>
      <c r="M385" s="47">
        <v>1</v>
      </c>
      <c r="N385" s="47"/>
      <c r="O385" s="47"/>
      <c r="P385" s="47"/>
      <c r="Q385" s="47"/>
      <c r="R385" s="47"/>
      <c r="S385" s="47">
        <v>1</v>
      </c>
      <c r="T385" s="47"/>
      <c r="U385" s="47"/>
      <c r="V385" s="47"/>
      <c r="W385" s="48">
        <v>6</v>
      </c>
      <c r="X385" s="61">
        <f t="shared" si="47"/>
        <v>0</v>
      </c>
      <c r="Y385" s="52">
        <f t="shared" si="47"/>
        <v>8</v>
      </c>
      <c r="Z385">
        <f t="shared" si="48"/>
        <v>8</v>
      </c>
    </row>
    <row r="386" spans="1:26">
      <c r="A386" s="51" t="s">
        <v>13</v>
      </c>
      <c r="B386" s="16">
        <v>510701</v>
      </c>
      <c r="C386" s="47" t="s">
        <v>169</v>
      </c>
      <c r="D386" s="47" t="s">
        <v>308</v>
      </c>
      <c r="E386" s="52" t="s">
        <v>309</v>
      </c>
      <c r="F386" s="56"/>
      <c r="G386" s="47"/>
      <c r="H386" s="47"/>
      <c r="I386" s="47"/>
      <c r="J386" s="47"/>
      <c r="K386" s="47"/>
      <c r="L386" s="47"/>
      <c r="M386" s="47"/>
      <c r="N386" s="47"/>
      <c r="O386" s="47"/>
      <c r="P386" s="47"/>
      <c r="Q386" s="47"/>
      <c r="R386" s="47"/>
      <c r="S386" s="47">
        <v>1</v>
      </c>
      <c r="T386" s="47"/>
      <c r="U386" s="47"/>
      <c r="V386" s="47"/>
      <c r="W386" s="48"/>
      <c r="X386" s="61">
        <f t="shared" si="47"/>
        <v>0</v>
      </c>
      <c r="Y386" s="52">
        <f t="shared" si="47"/>
        <v>1</v>
      </c>
      <c r="Z386">
        <f t="shared" si="48"/>
        <v>1</v>
      </c>
    </row>
    <row r="387" spans="1:26">
      <c r="A387" s="51" t="s">
        <v>13</v>
      </c>
      <c r="B387" s="16">
        <v>510701</v>
      </c>
      <c r="C387" s="47" t="s">
        <v>169</v>
      </c>
      <c r="D387" s="47" t="s">
        <v>310</v>
      </c>
      <c r="E387" s="52" t="s">
        <v>311</v>
      </c>
      <c r="F387" s="56"/>
      <c r="G387" s="47"/>
      <c r="H387" s="47"/>
      <c r="I387" s="47"/>
      <c r="J387" s="47"/>
      <c r="K387" s="47"/>
      <c r="L387" s="47"/>
      <c r="M387" s="47">
        <v>1</v>
      </c>
      <c r="N387" s="47"/>
      <c r="O387" s="47"/>
      <c r="P387" s="47"/>
      <c r="Q387" s="47"/>
      <c r="R387" s="47"/>
      <c r="S387" s="47">
        <v>5</v>
      </c>
      <c r="T387" s="47"/>
      <c r="U387" s="47"/>
      <c r="V387" s="47">
        <v>2</v>
      </c>
      <c r="W387" s="48">
        <v>1</v>
      </c>
      <c r="X387" s="61">
        <f t="shared" si="47"/>
        <v>2</v>
      </c>
      <c r="Y387" s="52">
        <f t="shared" si="47"/>
        <v>7</v>
      </c>
      <c r="Z387">
        <f t="shared" si="48"/>
        <v>9</v>
      </c>
    </row>
    <row r="388" spans="1:26">
      <c r="A388" s="51" t="s">
        <v>13</v>
      </c>
      <c r="B388" s="16">
        <v>511005</v>
      </c>
      <c r="C388" s="47" t="s">
        <v>144</v>
      </c>
      <c r="D388" s="47" t="s">
        <v>312</v>
      </c>
      <c r="E388" s="52" t="s">
        <v>313</v>
      </c>
      <c r="F388" s="56"/>
      <c r="G388" s="47"/>
      <c r="H388" s="47"/>
      <c r="I388" s="47">
        <v>1</v>
      </c>
      <c r="J388" s="47"/>
      <c r="K388" s="47"/>
      <c r="L388" s="47"/>
      <c r="M388" s="47">
        <v>1</v>
      </c>
      <c r="N388" s="47"/>
      <c r="O388" s="47"/>
      <c r="P388" s="47"/>
      <c r="Q388" s="47"/>
      <c r="R388" s="47">
        <v>3</v>
      </c>
      <c r="S388" s="47">
        <v>5</v>
      </c>
      <c r="T388" s="47"/>
      <c r="U388" s="47"/>
      <c r="V388" s="47">
        <v>10</v>
      </c>
      <c r="W388" s="48">
        <v>9</v>
      </c>
      <c r="X388" s="61">
        <f t="shared" si="47"/>
        <v>13</v>
      </c>
      <c r="Y388" s="52">
        <f t="shared" si="47"/>
        <v>16</v>
      </c>
      <c r="Z388">
        <f t="shared" si="48"/>
        <v>29</v>
      </c>
    </row>
    <row r="389" spans="1:26">
      <c r="A389" s="51" t="s">
        <v>13</v>
      </c>
      <c r="B389" s="16">
        <v>512003</v>
      </c>
      <c r="C389" s="47" t="s">
        <v>10</v>
      </c>
      <c r="D389" s="47" t="s">
        <v>314</v>
      </c>
      <c r="E389" s="52" t="s">
        <v>315</v>
      </c>
      <c r="F389" s="56"/>
      <c r="G389" s="47"/>
      <c r="H389" s="47"/>
      <c r="I389" s="47"/>
      <c r="J389" s="47"/>
      <c r="K389" s="47"/>
      <c r="L389" s="47"/>
      <c r="M389" s="47"/>
      <c r="N389" s="47"/>
      <c r="O389" s="47"/>
      <c r="P389" s="47"/>
      <c r="Q389" s="47"/>
      <c r="R389" s="47"/>
      <c r="S389" s="47"/>
      <c r="T389" s="47"/>
      <c r="U389" s="47"/>
      <c r="V389" s="47">
        <v>1</v>
      </c>
      <c r="W389" s="48">
        <v>3</v>
      </c>
      <c r="X389" s="61">
        <f t="shared" si="47"/>
        <v>1</v>
      </c>
      <c r="Y389" s="52">
        <f t="shared" si="47"/>
        <v>3</v>
      </c>
      <c r="Z389">
        <f t="shared" si="48"/>
        <v>4</v>
      </c>
    </row>
    <row r="390" spans="1:26">
      <c r="A390" s="51" t="s">
        <v>13</v>
      </c>
      <c r="B390" s="16">
        <v>513101</v>
      </c>
      <c r="C390" s="47" t="s">
        <v>144</v>
      </c>
      <c r="D390" s="47" t="s">
        <v>316</v>
      </c>
      <c r="E390" s="52" t="s">
        <v>317</v>
      </c>
      <c r="F390" s="56"/>
      <c r="G390" s="47"/>
      <c r="H390" s="47"/>
      <c r="I390" s="47"/>
      <c r="J390" s="47"/>
      <c r="K390" s="47"/>
      <c r="L390" s="47"/>
      <c r="M390" s="47"/>
      <c r="N390" s="47"/>
      <c r="O390" s="47"/>
      <c r="P390" s="47">
        <v>1</v>
      </c>
      <c r="Q390" s="47"/>
      <c r="R390" s="47"/>
      <c r="S390" s="47">
        <v>1</v>
      </c>
      <c r="T390" s="47"/>
      <c r="U390" s="47"/>
      <c r="V390" s="47">
        <v>5</v>
      </c>
      <c r="W390" s="48">
        <v>7</v>
      </c>
      <c r="X390" s="61">
        <f t="shared" si="47"/>
        <v>6</v>
      </c>
      <c r="Y390" s="52">
        <f t="shared" si="47"/>
        <v>8</v>
      </c>
      <c r="Z390">
        <f t="shared" si="48"/>
        <v>14</v>
      </c>
    </row>
    <row r="391" spans="1:26">
      <c r="A391" s="51" t="s">
        <v>13</v>
      </c>
      <c r="B391" s="16">
        <v>513801</v>
      </c>
      <c r="C391" s="47" t="s">
        <v>318</v>
      </c>
      <c r="D391" s="47" t="s">
        <v>319</v>
      </c>
      <c r="E391" s="52" t="s">
        <v>320</v>
      </c>
      <c r="F391" s="56"/>
      <c r="G391" s="47">
        <v>1</v>
      </c>
      <c r="H391" s="47"/>
      <c r="I391" s="47"/>
      <c r="J391" s="47"/>
      <c r="K391" s="47">
        <v>2</v>
      </c>
      <c r="L391" s="47">
        <v>2</v>
      </c>
      <c r="M391" s="47">
        <v>6</v>
      </c>
      <c r="N391" s="47">
        <v>5</v>
      </c>
      <c r="O391" s="47">
        <v>7</v>
      </c>
      <c r="P391" s="47"/>
      <c r="Q391" s="47"/>
      <c r="R391" s="47">
        <v>1</v>
      </c>
      <c r="S391" s="47">
        <v>9</v>
      </c>
      <c r="T391" s="47"/>
      <c r="U391" s="47"/>
      <c r="V391" s="47">
        <v>8</v>
      </c>
      <c r="W391" s="48">
        <v>77</v>
      </c>
      <c r="X391" s="61">
        <f t="shared" si="47"/>
        <v>16</v>
      </c>
      <c r="Y391" s="52">
        <f t="shared" si="47"/>
        <v>102</v>
      </c>
      <c r="Z391">
        <f t="shared" si="48"/>
        <v>118</v>
      </c>
    </row>
    <row r="392" spans="1:26">
      <c r="A392" s="51" t="s">
        <v>13</v>
      </c>
      <c r="B392" s="16">
        <v>520101</v>
      </c>
      <c r="C392" s="47" t="s">
        <v>169</v>
      </c>
      <c r="D392" s="47" t="s">
        <v>321</v>
      </c>
      <c r="E392" s="52" t="s">
        <v>322</v>
      </c>
      <c r="F392" s="56"/>
      <c r="G392" s="47"/>
      <c r="H392" s="47"/>
      <c r="I392" s="47"/>
      <c r="J392" s="47"/>
      <c r="K392" s="47"/>
      <c r="L392" s="47"/>
      <c r="M392" s="47"/>
      <c r="N392" s="47">
        <v>1</v>
      </c>
      <c r="O392" s="47"/>
      <c r="P392" s="47"/>
      <c r="Q392" s="47"/>
      <c r="R392" s="47">
        <v>2</v>
      </c>
      <c r="S392" s="47"/>
      <c r="T392" s="47"/>
      <c r="U392" s="47"/>
      <c r="V392" s="47">
        <v>1</v>
      </c>
      <c r="W392" s="48"/>
      <c r="X392" s="61">
        <f t="shared" si="47"/>
        <v>4</v>
      </c>
      <c r="Y392" s="52">
        <f t="shared" si="47"/>
        <v>0</v>
      </c>
      <c r="Z392">
        <f t="shared" si="48"/>
        <v>4</v>
      </c>
    </row>
    <row r="393" spans="1:26">
      <c r="A393" s="51" t="s">
        <v>13</v>
      </c>
      <c r="B393" s="16">
        <v>520101</v>
      </c>
      <c r="C393" s="47" t="s">
        <v>169</v>
      </c>
      <c r="D393" s="47" t="s">
        <v>323</v>
      </c>
      <c r="E393" s="52" t="s">
        <v>324</v>
      </c>
      <c r="F393" s="56"/>
      <c r="G393" s="47"/>
      <c r="H393" s="47"/>
      <c r="I393" s="47"/>
      <c r="J393" s="47"/>
      <c r="K393" s="47"/>
      <c r="L393" s="47">
        <v>1</v>
      </c>
      <c r="M393" s="47"/>
      <c r="N393" s="47"/>
      <c r="O393" s="47">
        <v>1</v>
      </c>
      <c r="P393" s="47"/>
      <c r="Q393" s="47"/>
      <c r="R393" s="47">
        <v>6</v>
      </c>
      <c r="S393" s="47">
        <v>5</v>
      </c>
      <c r="T393" s="47"/>
      <c r="U393" s="47"/>
      <c r="V393" s="47">
        <v>4</v>
      </c>
      <c r="W393" s="48">
        <v>7</v>
      </c>
      <c r="X393" s="61">
        <f t="shared" si="47"/>
        <v>11</v>
      </c>
      <c r="Y393" s="52">
        <f t="shared" si="47"/>
        <v>13</v>
      </c>
      <c r="Z393">
        <f t="shared" si="48"/>
        <v>24</v>
      </c>
    </row>
    <row r="394" spans="1:26">
      <c r="A394" s="51" t="s">
        <v>13</v>
      </c>
      <c r="B394" s="16">
        <v>520201</v>
      </c>
      <c r="C394" s="47" t="s">
        <v>325</v>
      </c>
      <c r="D394" s="47" t="s">
        <v>326</v>
      </c>
      <c r="E394" s="52" t="s">
        <v>327</v>
      </c>
      <c r="F394" s="56"/>
      <c r="G394" s="47"/>
      <c r="H394" s="47"/>
      <c r="I394" s="47">
        <v>1</v>
      </c>
      <c r="J394" s="47"/>
      <c r="K394" s="47"/>
      <c r="L394" s="47">
        <v>1</v>
      </c>
      <c r="M394" s="47"/>
      <c r="N394" s="47">
        <v>1</v>
      </c>
      <c r="O394" s="47"/>
      <c r="P394" s="47"/>
      <c r="Q394" s="47">
        <v>1</v>
      </c>
      <c r="R394" s="47">
        <v>1</v>
      </c>
      <c r="S394" s="47"/>
      <c r="T394" s="47"/>
      <c r="U394" s="47"/>
      <c r="V394" s="47">
        <v>12</v>
      </c>
      <c r="W394" s="48">
        <v>2</v>
      </c>
      <c r="X394" s="61">
        <f t="shared" si="47"/>
        <v>15</v>
      </c>
      <c r="Y394" s="52">
        <f t="shared" si="47"/>
        <v>4</v>
      </c>
      <c r="Z394">
        <f t="shared" si="48"/>
        <v>19</v>
      </c>
    </row>
    <row r="395" spans="1:26">
      <c r="A395" s="51" t="s">
        <v>13</v>
      </c>
      <c r="B395" s="16">
        <v>520201</v>
      </c>
      <c r="C395" s="47" t="s">
        <v>325</v>
      </c>
      <c r="D395" s="47" t="s">
        <v>328</v>
      </c>
      <c r="E395" s="52" t="s">
        <v>329</v>
      </c>
      <c r="F395" s="56"/>
      <c r="G395" s="47"/>
      <c r="H395" s="47"/>
      <c r="I395" s="47"/>
      <c r="J395" s="47"/>
      <c r="K395" s="47"/>
      <c r="L395" s="47"/>
      <c r="M395" s="47"/>
      <c r="N395" s="47">
        <v>1</v>
      </c>
      <c r="O395" s="47"/>
      <c r="P395" s="47"/>
      <c r="Q395" s="47"/>
      <c r="R395" s="47">
        <v>1</v>
      </c>
      <c r="S395" s="47"/>
      <c r="T395" s="47"/>
      <c r="U395" s="47"/>
      <c r="V395" s="47">
        <v>2</v>
      </c>
      <c r="W395" s="48">
        <v>1</v>
      </c>
      <c r="X395" s="61">
        <f t="shared" si="47"/>
        <v>4</v>
      </c>
      <c r="Y395" s="52">
        <f t="shared" si="47"/>
        <v>1</v>
      </c>
      <c r="Z395">
        <f t="shared" si="48"/>
        <v>5</v>
      </c>
    </row>
    <row r="396" spans="1:26">
      <c r="A396" s="51" t="s">
        <v>13</v>
      </c>
      <c r="B396" s="16">
        <v>520203</v>
      </c>
      <c r="C396" s="47" t="s">
        <v>325</v>
      </c>
      <c r="D396" s="47" t="s">
        <v>330</v>
      </c>
      <c r="E396" s="52" t="s">
        <v>692</v>
      </c>
      <c r="F396" s="56"/>
      <c r="G396" s="47"/>
      <c r="H396" s="47"/>
      <c r="I396" s="47"/>
      <c r="J396" s="47">
        <v>1</v>
      </c>
      <c r="K396" s="47"/>
      <c r="L396" s="47"/>
      <c r="M396" s="47"/>
      <c r="N396" s="47"/>
      <c r="O396" s="47"/>
      <c r="P396" s="47"/>
      <c r="Q396" s="47"/>
      <c r="R396" s="47">
        <v>2</v>
      </c>
      <c r="S396" s="47"/>
      <c r="T396" s="47"/>
      <c r="U396" s="47"/>
      <c r="V396" s="47">
        <v>1</v>
      </c>
      <c r="W396" s="48"/>
      <c r="X396" s="61">
        <f t="shared" si="47"/>
        <v>4</v>
      </c>
      <c r="Y396" s="52">
        <f t="shared" si="47"/>
        <v>0</v>
      </c>
      <c r="Z396">
        <f t="shared" si="48"/>
        <v>4</v>
      </c>
    </row>
    <row r="397" spans="1:26">
      <c r="A397" s="51" t="s">
        <v>13</v>
      </c>
      <c r="B397" s="16">
        <v>520301</v>
      </c>
      <c r="C397" s="47" t="s">
        <v>325</v>
      </c>
      <c r="D397" s="47" t="s">
        <v>332</v>
      </c>
      <c r="E397" s="52" t="s">
        <v>333</v>
      </c>
      <c r="F397" s="56"/>
      <c r="G397" s="47"/>
      <c r="H397" s="47"/>
      <c r="I397" s="47"/>
      <c r="J397" s="47"/>
      <c r="K397" s="47"/>
      <c r="L397" s="47"/>
      <c r="M397" s="47"/>
      <c r="N397" s="47">
        <v>2</v>
      </c>
      <c r="O397" s="47"/>
      <c r="P397" s="47">
        <v>1</v>
      </c>
      <c r="Q397" s="47"/>
      <c r="R397" s="47">
        <v>2</v>
      </c>
      <c r="S397" s="47"/>
      <c r="T397" s="47"/>
      <c r="U397" s="47"/>
      <c r="V397" s="47">
        <v>5</v>
      </c>
      <c r="W397" s="48">
        <v>3</v>
      </c>
      <c r="X397" s="61">
        <f t="shared" si="47"/>
        <v>10</v>
      </c>
      <c r="Y397" s="52">
        <f t="shared" si="47"/>
        <v>3</v>
      </c>
      <c r="Z397">
        <f t="shared" si="48"/>
        <v>13</v>
      </c>
    </row>
    <row r="398" spans="1:26">
      <c r="A398" s="51" t="s">
        <v>13</v>
      </c>
      <c r="B398" s="16">
        <v>520801</v>
      </c>
      <c r="C398" s="47" t="s">
        <v>325</v>
      </c>
      <c r="D398" s="47" t="s">
        <v>334</v>
      </c>
      <c r="E398" s="52" t="s">
        <v>335</v>
      </c>
      <c r="F398" s="56"/>
      <c r="G398" s="47"/>
      <c r="H398" s="47"/>
      <c r="I398" s="47"/>
      <c r="J398" s="47"/>
      <c r="K398" s="47"/>
      <c r="L398" s="47"/>
      <c r="M398" s="47"/>
      <c r="N398" s="47"/>
      <c r="O398" s="47"/>
      <c r="P398" s="47"/>
      <c r="Q398" s="47"/>
      <c r="R398" s="47"/>
      <c r="S398" s="47"/>
      <c r="T398" s="47"/>
      <c r="U398" s="47"/>
      <c r="V398" s="47">
        <v>4</v>
      </c>
      <c r="W398" s="48">
        <v>1</v>
      </c>
      <c r="X398" s="61">
        <f t="shared" si="47"/>
        <v>4</v>
      </c>
      <c r="Y398" s="52">
        <f t="shared" si="47"/>
        <v>1</v>
      </c>
      <c r="Z398">
        <f t="shared" si="48"/>
        <v>5</v>
      </c>
    </row>
    <row r="399" spans="1:26">
      <c r="A399" s="51" t="s">
        <v>13</v>
      </c>
      <c r="B399" s="16">
        <v>521101</v>
      </c>
      <c r="C399" s="47" t="s">
        <v>325</v>
      </c>
      <c r="D399" s="47" t="s">
        <v>336</v>
      </c>
      <c r="E399" s="52" t="s">
        <v>337</v>
      </c>
      <c r="F399" s="56"/>
      <c r="G399" s="47"/>
      <c r="H399" s="47"/>
      <c r="I399" s="47"/>
      <c r="J399" s="47"/>
      <c r="K399" s="47"/>
      <c r="L399" s="47"/>
      <c r="M399" s="47"/>
      <c r="N399" s="47">
        <v>1</v>
      </c>
      <c r="O399" s="47">
        <v>1</v>
      </c>
      <c r="P399" s="47"/>
      <c r="Q399" s="47">
        <v>1</v>
      </c>
      <c r="R399" s="47"/>
      <c r="S399" s="47"/>
      <c r="T399" s="47"/>
      <c r="U399" s="47"/>
      <c r="V399" s="47"/>
      <c r="W399" s="48"/>
      <c r="X399" s="61">
        <f t="shared" si="47"/>
        <v>1</v>
      </c>
      <c r="Y399" s="52">
        <f t="shared" si="47"/>
        <v>2</v>
      </c>
      <c r="Z399">
        <f t="shared" si="48"/>
        <v>3</v>
      </c>
    </row>
    <row r="400" spans="1:26">
      <c r="A400" s="51" t="s">
        <v>13</v>
      </c>
      <c r="B400" s="16">
        <v>521401</v>
      </c>
      <c r="C400" s="47" t="s">
        <v>325</v>
      </c>
      <c r="D400" s="47" t="s">
        <v>338</v>
      </c>
      <c r="E400" s="52" t="s">
        <v>339</v>
      </c>
      <c r="F400" s="56">
        <v>1</v>
      </c>
      <c r="G400" s="47"/>
      <c r="H400" s="47"/>
      <c r="I400" s="47"/>
      <c r="J400" s="47"/>
      <c r="K400" s="47"/>
      <c r="L400" s="47"/>
      <c r="M400" s="47">
        <v>1</v>
      </c>
      <c r="N400" s="47"/>
      <c r="O400" s="47">
        <v>1</v>
      </c>
      <c r="P400" s="47"/>
      <c r="Q400" s="47"/>
      <c r="R400" s="47"/>
      <c r="S400" s="47"/>
      <c r="T400" s="47"/>
      <c r="U400" s="47"/>
      <c r="V400" s="47"/>
      <c r="W400" s="48"/>
      <c r="X400" s="61">
        <f t="shared" si="47"/>
        <v>1</v>
      </c>
      <c r="Y400" s="52">
        <f t="shared" si="47"/>
        <v>2</v>
      </c>
      <c r="Z400">
        <f t="shared" si="48"/>
        <v>3</v>
      </c>
    </row>
    <row r="401" spans="1:26">
      <c r="A401" s="51" t="s">
        <v>13</v>
      </c>
      <c r="B401" s="16">
        <v>521904</v>
      </c>
      <c r="C401" s="47" t="s">
        <v>180</v>
      </c>
      <c r="D401" s="47" t="s">
        <v>340</v>
      </c>
      <c r="E401" s="52" t="s">
        <v>341</v>
      </c>
      <c r="F401" s="56"/>
      <c r="G401" s="47"/>
      <c r="H401" s="47"/>
      <c r="I401" s="47"/>
      <c r="J401" s="47"/>
      <c r="K401" s="47"/>
      <c r="L401" s="47"/>
      <c r="M401" s="47"/>
      <c r="N401" s="47"/>
      <c r="O401" s="47"/>
      <c r="P401" s="47"/>
      <c r="Q401" s="47"/>
      <c r="R401" s="47"/>
      <c r="S401" s="47"/>
      <c r="T401" s="47"/>
      <c r="U401" s="47"/>
      <c r="V401" s="47"/>
      <c r="W401" s="48">
        <v>1</v>
      </c>
      <c r="X401" s="61">
        <f t="shared" si="47"/>
        <v>0</v>
      </c>
      <c r="Y401" s="52">
        <f t="shared" si="47"/>
        <v>1</v>
      </c>
      <c r="Z401">
        <f t="shared" si="48"/>
        <v>1</v>
      </c>
    </row>
    <row r="402" spans="1:26">
      <c r="A402" s="51" t="s">
        <v>13</v>
      </c>
      <c r="B402" s="16">
        <v>540101</v>
      </c>
      <c r="C402" s="47" t="s">
        <v>159</v>
      </c>
      <c r="D402" s="47" t="s">
        <v>342</v>
      </c>
      <c r="E402" s="52" t="s">
        <v>602</v>
      </c>
      <c r="F402" s="56"/>
      <c r="G402" s="47"/>
      <c r="H402" s="47"/>
      <c r="I402" s="47"/>
      <c r="J402" s="47"/>
      <c r="K402" s="47"/>
      <c r="L402" s="47">
        <v>2</v>
      </c>
      <c r="M402" s="47">
        <v>1</v>
      </c>
      <c r="N402" s="47"/>
      <c r="O402" s="47">
        <v>2</v>
      </c>
      <c r="P402" s="47"/>
      <c r="Q402" s="47"/>
      <c r="R402" s="47">
        <v>4</v>
      </c>
      <c r="S402" s="47">
        <v>1</v>
      </c>
      <c r="T402" s="47"/>
      <c r="U402" s="47"/>
      <c r="V402" s="47">
        <v>13</v>
      </c>
      <c r="W402" s="48">
        <v>6</v>
      </c>
      <c r="X402" s="61">
        <f t="shared" si="47"/>
        <v>19</v>
      </c>
      <c r="Y402" s="52">
        <f t="shared" si="47"/>
        <v>10</v>
      </c>
      <c r="Z402">
        <f t="shared" si="48"/>
        <v>29</v>
      </c>
    </row>
    <row r="403" spans="1:26">
      <c r="A403" s="51" t="s">
        <v>13</v>
      </c>
      <c r="B403" s="16"/>
      <c r="C403" s="47" t="s">
        <v>159</v>
      </c>
      <c r="D403" s="47" t="s">
        <v>343</v>
      </c>
      <c r="E403" s="52" t="s">
        <v>344</v>
      </c>
      <c r="F403" s="56"/>
      <c r="G403" s="47"/>
      <c r="H403" s="47"/>
      <c r="I403" s="47"/>
      <c r="J403" s="47"/>
      <c r="K403" s="47"/>
      <c r="L403" s="47"/>
      <c r="M403" s="47"/>
      <c r="N403" s="47"/>
      <c r="O403" s="47"/>
      <c r="P403" s="47"/>
      <c r="Q403" s="47"/>
      <c r="R403" s="47">
        <v>4</v>
      </c>
      <c r="S403" s="47">
        <v>1</v>
      </c>
      <c r="T403" s="47"/>
      <c r="U403" s="47"/>
      <c r="V403" s="47">
        <v>2</v>
      </c>
      <c r="W403" s="48">
        <v>1</v>
      </c>
      <c r="X403" s="61">
        <f t="shared" si="47"/>
        <v>6</v>
      </c>
      <c r="Y403" s="52">
        <f t="shared" si="47"/>
        <v>2</v>
      </c>
      <c r="Z403">
        <f t="shared" si="48"/>
        <v>8</v>
      </c>
    </row>
    <row r="404" spans="1:26">
      <c r="A404" s="51" t="s">
        <v>13</v>
      </c>
      <c r="B404" s="16"/>
      <c r="C404" s="47" t="s">
        <v>159</v>
      </c>
      <c r="D404" s="47" t="s">
        <v>345</v>
      </c>
      <c r="E404" s="52" t="s">
        <v>346</v>
      </c>
      <c r="F404" s="56"/>
      <c r="G404" s="47"/>
      <c r="H404" s="47"/>
      <c r="I404" s="47"/>
      <c r="J404" s="47"/>
      <c r="K404" s="47"/>
      <c r="L404" s="47"/>
      <c r="M404" s="47"/>
      <c r="N404" s="47"/>
      <c r="O404" s="47"/>
      <c r="P404" s="47"/>
      <c r="Q404" s="47"/>
      <c r="R404" s="47">
        <v>1</v>
      </c>
      <c r="S404" s="47"/>
      <c r="T404" s="47"/>
      <c r="U404" s="47"/>
      <c r="V404" s="47"/>
      <c r="W404" s="48"/>
      <c r="X404" s="61">
        <f t="shared" si="47"/>
        <v>1</v>
      </c>
      <c r="Y404" s="52">
        <f t="shared" si="47"/>
        <v>0</v>
      </c>
      <c r="Z404">
        <f t="shared" si="48"/>
        <v>1</v>
      </c>
    </row>
    <row r="405" spans="1:26">
      <c r="A405" s="51" t="s">
        <v>13</v>
      </c>
      <c r="B405" s="16"/>
      <c r="C405" s="47" t="s">
        <v>144</v>
      </c>
      <c r="D405" s="47" t="s">
        <v>349</v>
      </c>
      <c r="E405" s="52" t="s">
        <v>350</v>
      </c>
      <c r="F405" s="56"/>
      <c r="G405" s="47"/>
      <c r="H405" s="47"/>
      <c r="I405" s="47"/>
      <c r="J405" s="47"/>
      <c r="K405" s="47"/>
      <c r="L405" s="47"/>
      <c r="M405" s="47"/>
      <c r="N405" s="47"/>
      <c r="O405" s="47"/>
      <c r="P405" s="47"/>
      <c r="Q405" s="47">
        <v>1</v>
      </c>
      <c r="R405" s="47"/>
      <c r="S405" s="47">
        <v>1</v>
      </c>
      <c r="T405" s="47"/>
      <c r="U405" s="47"/>
      <c r="V405" s="47"/>
      <c r="W405" s="48">
        <v>5</v>
      </c>
      <c r="X405" s="61">
        <f t="shared" si="47"/>
        <v>0</v>
      </c>
      <c r="Y405" s="52">
        <f t="shared" si="47"/>
        <v>7</v>
      </c>
      <c r="Z405">
        <f t="shared" si="48"/>
        <v>7</v>
      </c>
    </row>
    <row r="406" spans="1:26">
      <c r="A406" s="51" t="s">
        <v>13</v>
      </c>
      <c r="B406" s="16"/>
      <c r="C406" s="47" t="s">
        <v>325</v>
      </c>
      <c r="D406" s="47" t="s">
        <v>351</v>
      </c>
      <c r="E406" s="52" t="s">
        <v>352</v>
      </c>
      <c r="F406" s="56"/>
      <c r="G406" s="47"/>
      <c r="H406" s="47"/>
      <c r="I406" s="47"/>
      <c r="J406" s="47">
        <v>1</v>
      </c>
      <c r="K406" s="47"/>
      <c r="L406" s="47"/>
      <c r="M406" s="47"/>
      <c r="N406" s="47"/>
      <c r="O406" s="47"/>
      <c r="P406" s="47"/>
      <c r="Q406" s="47"/>
      <c r="R406" s="47"/>
      <c r="S406" s="47"/>
      <c r="T406" s="47"/>
      <c r="U406" s="47"/>
      <c r="V406" s="47">
        <v>1</v>
      </c>
      <c r="W406" s="48"/>
      <c r="X406" s="61">
        <f t="shared" si="47"/>
        <v>2</v>
      </c>
      <c r="Y406" s="52">
        <f t="shared" si="47"/>
        <v>0</v>
      </c>
      <c r="Z406">
        <f t="shared" si="48"/>
        <v>2</v>
      </c>
    </row>
    <row r="407" spans="1:26">
      <c r="A407" s="51" t="s">
        <v>13</v>
      </c>
      <c r="B407" s="16"/>
      <c r="C407" s="47" t="s">
        <v>126</v>
      </c>
      <c r="D407" s="47" t="s">
        <v>353</v>
      </c>
      <c r="E407" s="52" t="s">
        <v>354</v>
      </c>
      <c r="F407" s="56"/>
      <c r="G407" s="47"/>
      <c r="H407" s="47"/>
      <c r="I407" s="47"/>
      <c r="J407" s="47"/>
      <c r="K407" s="47"/>
      <c r="L407" s="47"/>
      <c r="M407" s="47"/>
      <c r="N407" s="47"/>
      <c r="O407" s="47"/>
      <c r="P407" s="47"/>
      <c r="Q407" s="47"/>
      <c r="R407" s="47">
        <v>1</v>
      </c>
      <c r="S407" s="47"/>
      <c r="T407" s="47"/>
      <c r="U407" s="47"/>
      <c r="V407" s="47"/>
      <c r="W407" s="48"/>
      <c r="X407" s="61">
        <f t="shared" si="47"/>
        <v>1</v>
      </c>
      <c r="Y407" s="52">
        <f t="shared" si="47"/>
        <v>0</v>
      </c>
      <c r="Z407">
        <f t="shared" si="48"/>
        <v>1</v>
      </c>
    </row>
    <row r="408" spans="1:26">
      <c r="A408" s="51" t="s">
        <v>13</v>
      </c>
      <c r="B408" s="16"/>
      <c r="C408" s="47" t="s">
        <v>169</v>
      </c>
      <c r="D408" s="47" t="s">
        <v>359</v>
      </c>
      <c r="E408" s="52" t="s">
        <v>360</v>
      </c>
      <c r="F408" s="56"/>
      <c r="G408" s="47"/>
      <c r="H408" s="47"/>
      <c r="I408" s="47"/>
      <c r="J408" s="47"/>
      <c r="K408" s="47"/>
      <c r="L408" s="47"/>
      <c r="M408" s="47"/>
      <c r="N408" s="47"/>
      <c r="O408" s="47"/>
      <c r="P408" s="47"/>
      <c r="Q408" s="47"/>
      <c r="R408" s="47"/>
      <c r="S408" s="47">
        <v>1</v>
      </c>
      <c r="T408" s="47"/>
      <c r="U408" s="47"/>
      <c r="V408" s="47"/>
      <c r="W408" s="48"/>
      <c r="X408" s="61">
        <f t="shared" si="47"/>
        <v>0</v>
      </c>
      <c r="Y408" s="52">
        <f t="shared" si="47"/>
        <v>1</v>
      </c>
      <c r="Z408">
        <f t="shared" si="48"/>
        <v>1</v>
      </c>
    </row>
    <row r="409" spans="1:26">
      <c r="A409" s="51" t="s">
        <v>13</v>
      </c>
      <c r="B409" s="16"/>
      <c r="C409" s="47" t="s">
        <v>169</v>
      </c>
      <c r="D409" s="47" t="s">
        <v>361</v>
      </c>
      <c r="E409" s="52" t="s">
        <v>362</v>
      </c>
      <c r="F409" s="56"/>
      <c r="G409" s="47"/>
      <c r="H409" s="47"/>
      <c r="I409" s="47"/>
      <c r="J409" s="47"/>
      <c r="K409" s="47"/>
      <c r="L409" s="47"/>
      <c r="M409" s="47"/>
      <c r="N409" s="47"/>
      <c r="O409" s="47"/>
      <c r="P409" s="47"/>
      <c r="Q409" s="47"/>
      <c r="R409" s="47">
        <v>1</v>
      </c>
      <c r="S409" s="47">
        <v>1</v>
      </c>
      <c r="T409" s="47"/>
      <c r="U409" s="47"/>
      <c r="V409" s="47"/>
      <c r="W409" s="48">
        <v>1</v>
      </c>
      <c r="X409" s="61">
        <f t="shared" si="47"/>
        <v>1</v>
      </c>
      <c r="Y409" s="52">
        <f t="shared" si="47"/>
        <v>2</v>
      </c>
      <c r="Z409">
        <f t="shared" si="48"/>
        <v>3</v>
      </c>
    </row>
    <row r="410" spans="1:26">
      <c r="A410" s="51" t="s">
        <v>13</v>
      </c>
      <c r="B410" s="16"/>
      <c r="C410" s="47" t="s">
        <v>325</v>
      </c>
      <c r="D410" s="47" t="s">
        <v>363</v>
      </c>
      <c r="E410" s="52" t="s">
        <v>364</v>
      </c>
      <c r="F410" s="56"/>
      <c r="G410" s="47"/>
      <c r="H410" s="47"/>
      <c r="I410" s="47"/>
      <c r="J410" s="47"/>
      <c r="K410" s="47">
        <v>1</v>
      </c>
      <c r="L410" s="47"/>
      <c r="M410" s="47">
        <v>1</v>
      </c>
      <c r="N410" s="47"/>
      <c r="O410" s="47"/>
      <c r="P410" s="47"/>
      <c r="Q410" s="47"/>
      <c r="R410" s="47"/>
      <c r="S410" s="47"/>
      <c r="T410" s="47"/>
      <c r="U410" s="47"/>
      <c r="V410" s="47"/>
      <c r="W410" s="48"/>
      <c r="X410" s="61">
        <f t="shared" si="47"/>
        <v>0</v>
      </c>
      <c r="Y410" s="52">
        <f t="shared" si="47"/>
        <v>2</v>
      </c>
      <c r="Z410">
        <f t="shared" si="48"/>
        <v>2</v>
      </c>
    </row>
    <row r="411" spans="1:26">
      <c r="A411" s="51" t="s">
        <v>13</v>
      </c>
      <c r="B411" s="16"/>
      <c r="C411" s="47" t="s">
        <v>126</v>
      </c>
      <c r="D411" s="47" t="s">
        <v>365</v>
      </c>
      <c r="E411" s="52" t="s">
        <v>366</v>
      </c>
      <c r="F411" s="56"/>
      <c r="G411" s="47"/>
      <c r="H411" s="47"/>
      <c r="I411" s="47"/>
      <c r="J411" s="47">
        <v>2</v>
      </c>
      <c r="K411" s="47"/>
      <c r="L411" s="47"/>
      <c r="M411" s="47"/>
      <c r="N411" s="47">
        <v>1</v>
      </c>
      <c r="O411" s="47"/>
      <c r="P411" s="47"/>
      <c r="Q411" s="47"/>
      <c r="R411" s="47"/>
      <c r="S411" s="47">
        <v>1</v>
      </c>
      <c r="T411" s="47"/>
      <c r="U411" s="47"/>
      <c r="V411" s="47">
        <v>3</v>
      </c>
      <c r="W411" s="48">
        <v>1</v>
      </c>
      <c r="X411" s="61">
        <f t="shared" si="47"/>
        <v>6</v>
      </c>
      <c r="Y411" s="52">
        <f t="shared" si="47"/>
        <v>2</v>
      </c>
      <c r="Z411">
        <f t="shared" si="48"/>
        <v>8</v>
      </c>
    </row>
    <row r="412" spans="1:26">
      <c r="A412" s="51" t="s">
        <v>13</v>
      </c>
      <c r="B412" s="16"/>
      <c r="C412" s="47" t="s">
        <v>144</v>
      </c>
      <c r="D412" s="47" t="s">
        <v>367</v>
      </c>
      <c r="E412" s="52" t="s">
        <v>368</v>
      </c>
      <c r="F412" s="56"/>
      <c r="G412" s="47"/>
      <c r="H412" s="47"/>
      <c r="I412" s="47"/>
      <c r="J412" s="47"/>
      <c r="K412" s="47"/>
      <c r="L412" s="47"/>
      <c r="M412" s="47">
        <v>1</v>
      </c>
      <c r="N412" s="47">
        <v>1</v>
      </c>
      <c r="O412" s="47"/>
      <c r="P412" s="47"/>
      <c r="Q412" s="47"/>
      <c r="R412" s="47"/>
      <c r="S412" s="47"/>
      <c r="T412" s="47"/>
      <c r="U412" s="47"/>
      <c r="V412" s="47"/>
      <c r="W412" s="48">
        <v>1</v>
      </c>
      <c r="X412" s="61">
        <f t="shared" si="47"/>
        <v>1</v>
      </c>
      <c r="Y412" s="52">
        <f t="shared" si="47"/>
        <v>2</v>
      </c>
      <c r="Z412">
        <f t="shared" si="48"/>
        <v>3</v>
      </c>
    </row>
    <row r="413" spans="1:26">
      <c r="A413" s="51" t="s">
        <v>13</v>
      </c>
      <c r="B413" s="16"/>
      <c r="C413" s="47" t="s">
        <v>369</v>
      </c>
      <c r="D413" s="47" t="s">
        <v>370</v>
      </c>
      <c r="E413" s="52" t="s">
        <v>371</v>
      </c>
      <c r="F413" s="56"/>
      <c r="G413" s="47"/>
      <c r="H413" s="47"/>
      <c r="I413" s="47"/>
      <c r="J413" s="47">
        <v>1</v>
      </c>
      <c r="K413" s="47"/>
      <c r="L413" s="47"/>
      <c r="M413" s="47">
        <v>1</v>
      </c>
      <c r="N413" s="47">
        <v>1</v>
      </c>
      <c r="O413" s="47">
        <v>3</v>
      </c>
      <c r="P413" s="47"/>
      <c r="Q413" s="47"/>
      <c r="R413" s="47">
        <v>1</v>
      </c>
      <c r="S413" s="47">
        <v>1</v>
      </c>
      <c r="T413" s="47"/>
      <c r="U413" s="47"/>
      <c r="V413" s="47">
        <v>13</v>
      </c>
      <c r="W413" s="48">
        <v>4</v>
      </c>
      <c r="X413" s="61">
        <f t="shared" si="47"/>
        <v>16</v>
      </c>
      <c r="Y413" s="52">
        <f t="shared" si="47"/>
        <v>9</v>
      </c>
      <c r="Z413">
        <f t="shared" si="48"/>
        <v>25</v>
      </c>
    </row>
    <row r="414" spans="1:26">
      <c r="A414" s="51" t="s">
        <v>13</v>
      </c>
      <c r="B414" s="16"/>
      <c r="C414" s="47" t="s">
        <v>369</v>
      </c>
      <c r="D414" s="47" t="s">
        <v>372</v>
      </c>
      <c r="E414" s="52" t="s">
        <v>373</v>
      </c>
      <c r="F414" s="56"/>
      <c r="G414" s="47"/>
      <c r="H414" s="47"/>
      <c r="I414" s="47"/>
      <c r="J414" s="47"/>
      <c r="K414" s="47"/>
      <c r="L414" s="47"/>
      <c r="M414" s="47"/>
      <c r="N414" s="47">
        <v>2</v>
      </c>
      <c r="O414" s="47"/>
      <c r="P414" s="47"/>
      <c r="Q414" s="47"/>
      <c r="R414" s="47"/>
      <c r="S414" s="47"/>
      <c r="T414" s="47"/>
      <c r="U414" s="47"/>
      <c r="V414" s="47"/>
      <c r="W414" s="48"/>
      <c r="X414" s="61">
        <f t="shared" si="47"/>
        <v>2</v>
      </c>
      <c r="Y414" s="52">
        <f t="shared" si="47"/>
        <v>0</v>
      </c>
      <c r="Z414">
        <f t="shared" si="48"/>
        <v>2</v>
      </c>
    </row>
    <row r="415" spans="1:26">
      <c r="A415" s="51" t="s">
        <v>13</v>
      </c>
      <c r="B415" s="16"/>
      <c r="C415" s="47" t="s">
        <v>159</v>
      </c>
      <c r="D415" s="47" t="s">
        <v>374</v>
      </c>
      <c r="E415" s="52" t="s">
        <v>375</v>
      </c>
      <c r="F415" s="56">
        <v>1</v>
      </c>
      <c r="G415" s="47"/>
      <c r="H415" s="47"/>
      <c r="I415" s="47"/>
      <c r="J415" s="47"/>
      <c r="K415" s="47"/>
      <c r="L415" s="47"/>
      <c r="M415" s="47"/>
      <c r="N415" s="47"/>
      <c r="O415" s="47">
        <v>1</v>
      </c>
      <c r="P415" s="47"/>
      <c r="Q415" s="47"/>
      <c r="R415" s="47"/>
      <c r="S415" s="47"/>
      <c r="T415" s="47"/>
      <c r="U415" s="47"/>
      <c r="V415" s="47">
        <v>3</v>
      </c>
      <c r="W415" s="48">
        <v>8</v>
      </c>
      <c r="X415" s="61">
        <f t="shared" si="47"/>
        <v>4</v>
      </c>
      <c r="Y415" s="52">
        <f t="shared" si="47"/>
        <v>9</v>
      </c>
      <c r="Z415">
        <f t="shared" si="48"/>
        <v>13</v>
      </c>
    </row>
    <row r="416" spans="1:26">
      <c r="A416" s="53" t="s">
        <v>13</v>
      </c>
      <c r="B416" s="17"/>
      <c r="C416" s="54" t="s">
        <v>159</v>
      </c>
      <c r="D416" s="54" t="s">
        <v>378</v>
      </c>
      <c r="E416" s="55" t="s">
        <v>379</v>
      </c>
      <c r="F416" s="57"/>
      <c r="G416" s="54"/>
      <c r="H416" s="54"/>
      <c r="I416" s="54"/>
      <c r="J416" s="54"/>
      <c r="K416" s="54"/>
      <c r="L416" s="54"/>
      <c r="M416" s="54"/>
      <c r="N416" s="54"/>
      <c r="O416" s="54"/>
      <c r="P416" s="54"/>
      <c r="Q416" s="54"/>
      <c r="R416" s="54"/>
      <c r="S416" s="54"/>
      <c r="T416" s="54"/>
      <c r="U416" s="54"/>
      <c r="V416" s="54">
        <v>1</v>
      </c>
      <c r="W416" s="60"/>
      <c r="X416" s="62">
        <f t="shared" si="47"/>
        <v>1</v>
      </c>
      <c r="Y416" s="55">
        <f t="shared" si="47"/>
        <v>0</v>
      </c>
      <c r="Z416">
        <f t="shared" si="48"/>
        <v>1</v>
      </c>
    </row>
    <row r="417" spans="1:26">
      <c r="A417" s="46"/>
      <c r="E417" s="3" t="s">
        <v>47</v>
      </c>
      <c r="F417">
        <f t="shared" ref="F417:Z417" si="49">SUM(F313:F416)</f>
        <v>11</v>
      </c>
      <c r="G417">
        <f t="shared" si="49"/>
        <v>16</v>
      </c>
      <c r="H417">
        <f t="shared" si="49"/>
        <v>2</v>
      </c>
      <c r="I417">
        <f t="shared" si="49"/>
        <v>3</v>
      </c>
      <c r="J417">
        <f t="shared" si="49"/>
        <v>18</v>
      </c>
      <c r="K417">
        <f t="shared" si="49"/>
        <v>16</v>
      </c>
      <c r="L417">
        <f t="shared" si="49"/>
        <v>31</v>
      </c>
      <c r="M417">
        <f t="shared" si="49"/>
        <v>41</v>
      </c>
      <c r="N417">
        <f t="shared" si="49"/>
        <v>49</v>
      </c>
      <c r="O417">
        <f t="shared" si="49"/>
        <v>74</v>
      </c>
      <c r="P417">
        <f t="shared" si="49"/>
        <v>2</v>
      </c>
      <c r="Q417">
        <f t="shared" si="49"/>
        <v>6</v>
      </c>
      <c r="R417">
        <f t="shared" si="49"/>
        <v>89</v>
      </c>
      <c r="S417">
        <f t="shared" si="49"/>
        <v>93</v>
      </c>
      <c r="T417">
        <f t="shared" si="49"/>
        <v>0</v>
      </c>
      <c r="U417">
        <f t="shared" si="49"/>
        <v>0</v>
      </c>
      <c r="V417">
        <f t="shared" si="49"/>
        <v>336</v>
      </c>
      <c r="W417">
        <f t="shared" si="49"/>
        <v>416</v>
      </c>
      <c r="X417">
        <f t="shared" si="49"/>
        <v>538</v>
      </c>
      <c r="Y417">
        <f t="shared" si="49"/>
        <v>665</v>
      </c>
      <c r="Z417">
        <f t="shared" si="49"/>
        <v>1203</v>
      </c>
    </row>
    <row r="418" spans="1:26">
      <c r="A418" s="3"/>
    </row>
    <row r="419" spans="1:26">
      <c r="A419" s="49" t="s">
        <v>53</v>
      </c>
      <c r="B419" s="112" t="s">
        <v>601</v>
      </c>
      <c r="C419" s="13" t="s">
        <v>386</v>
      </c>
      <c r="D419" s="13" t="s">
        <v>387</v>
      </c>
      <c r="E419" s="50" t="s">
        <v>388</v>
      </c>
      <c r="F419" s="21"/>
      <c r="G419" s="13"/>
      <c r="H419" s="13"/>
      <c r="I419" s="13"/>
      <c r="J419" s="13"/>
      <c r="K419" s="13"/>
      <c r="L419" s="13"/>
      <c r="M419" s="13"/>
      <c r="N419" s="13"/>
      <c r="O419" s="13"/>
      <c r="P419" s="13"/>
      <c r="Q419" s="13"/>
      <c r="R419" s="13"/>
      <c r="S419" s="13"/>
      <c r="T419" s="13"/>
      <c r="U419" s="13"/>
      <c r="V419" s="13"/>
      <c r="W419" s="15">
        <v>1</v>
      </c>
      <c r="X419" s="19">
        <f t="shared" ref="X419:Y429" si="50">F419+H419+J419+L419+N419+P419+R419+T419+V419</f>
        <v>0</v>
      </c>
      <c r="Y419" s="50">
        <f t="shared" si="50"/>
        <v>1</v>
      </c>
      <c r="Z419">
        <f t="shared" ref="Z419:Z429" si="51">SUM(X419:Y419)</f>
        <v>1</v>
      </c>
    </row>
    <row r="420" spans="1:26">
      <c r="A420" s="51" t="s">
        <v>53</v>
      </c>
      <c r="B420" s="16">
        <v>111003</v>
      </c>
      <c r="C420" s="47" t="s">
        <v>383</v>
      </c>
      <c r="D420" s="47" t="s">
        <v>389</v>
      </c>
      <c r="E420" s="52" t="s">
        <v>390</v>
      </c>
      <c r="F420" s="56"/>
      <c r="G420" s="47"/>
      <c r="H420" s="47"/>
      <c r="I420" s="47"/>
      <c r="J420" s="47">
        <v>1</v>
      </c>
      <c r="K420" s="47"/>
      <c r="L420" s="47"/>
      <c r="M420" s="47"/>
      <c r="N420" s="47"/>
      <c r="O420" s="47"/>
      <c r="P420" s="47"/>
      <c r="Q420" s="47"/>
      <c r="R420" s="47">
        <v>1</v>
      </c>
      <c r="S420" s="47"/>
      <c r="T420" s="47"/>
      <c r="U420" s="47"/>
      <c r="V420" s="47">
        <v>8</v>
      </c>
      <c r="W420" s="48"/>
      <c r="X420" s="61">
        <f t="shared" si="50"/>
        <v>10</v>
      </c>
      <c r="Y420" s="52">
        <f t="shared" si="50"/>
        <v>0</v>
      </c>
      <c r="Z420">
        <f t="shared" si="51"/>
        <v>10</v>
      </c>
    </row>
    <row r="421" spans="1:26">
      <c r="A421" s="51" t="s">
        <v>53</v>
      </c>
      <c r="B421" s="16">
        <v>130101</v>
      </c>
      <c r="C421" s="47" t="s">
        <v>386</v>
      </c>
      <c r="D421" s="47" t="s">
        <v>391</v>
      </c>
      <c r="E421" s="52" t="s">
        <v>392</v>
      </c>
      <c r="F421" s="56"/>
      <c r="G421" s="47"/>
      <c r="H421" s="47"/>
      <c r="I421" s="47"/>
      <c r="J421" s="47"/>
      <c r="K421" s="47">
        <v>1</v>
      </c>
      <c r="L421" s="47">
        <v>1</v>
      </c>
      <c r="M421" s="47"/>
      <c r="N421" s="47">
        <v>1</v>
      </c>
      <c r="O421" s="47"/>
      <c r="P421" s="47"/>
      <c r="Q421" s="47"/>
      <c r="R421" s="47"/>
      <c r="S421" s="47">
        <v>3</v>
      </c>
      <c r="T421" s="47"/>
      <c r="U421" s="47"/>
      <c r="V421" s="47">
        <v>1</v>
      </c>
      <c r="W421" s="48">
        <v>5</v>
      </c>
      <c r="X421" s="61">
        <f t="shared" ref="X421:Y427" si="52">F421+H421+J421+L421+N421+P421+R421+T421+V421</f>
        <v>3</v>
      </c>
      <c r="Y421" s="52">
        <f t="shared" si="52"/>
        <v>9</v>
      </c>
      <c r="Z421">
        <f t="shared" si="51"/>
        <v>12</v>
      </c>
    </row>
    <row r="422" spans="1:26">
      <c r="A422" s="51" t="s">
        <v>53</v>
      </c>
      <c r="B422" s="16">
        <v>131210</v>
      </c>
      <c r="C422" s="47" t="s">
        <v>386</v>
      </c>
      <c r="D422" s="47" t="s">
        <v>393</v>
      </c>
      <c r="E422" s="52" t="s">
        <v>394</v>
      </c>
      <c r="F422" s="56"/>
      <c r="G422" s="47"/>
      <c r="H422" s="47"/>
      <c r="I422" s="47"/>
      <c r="J422" s="47"/>
      <c r="K422" s="47"/>
      <c r="L422" s="47"/>
      <c r="M422" s="47"/>
      <c r="N422" s="47"/>
      <c r="O422" s="47"/>
      <c r="P422" s="47"/>
      <c r="Q422" s="47"/>
      <c r="R422" s="47"/>
      <c r="S422" s="47"/>
      <c r="T422" s="47"/>
      <c r="U422" s="47"/>
      <c r="V422" s="47"/>
      <c r="W422" s="48">
        <v>2</v>
      </c>
      <c r="X422" s="61">
        <f t="shared" ref="X422:X425" si="53">F422+H422+J422+L422+N422+P422+R422+T422+V422</f>
        <v>0</v>
      </c>
      <c r="Y422" s="52">
        <f t="shared" ref="Y422:Y425" si="54">G422+I422+K422+M422+O422+Q422+S422+U422+W422</f>
        <v>2</v>
      </c>
      <c r="Z422">
        <f t="shared" ref="Z422:Z425" si="55">SUM(X422:Y422)</f>
        <v>2</v>
      </c>
    </row>
    <row r="423" spans="1:26">
      <c r="A423" s="51" t="s">
        <v>53</v>
      </c>
      <c r="B423" s="16">
        <v>131314</v>
      </c>
      <c r="C423" s="47" t="s">
        <v>386</v>
      </c>
      <c r="D423" s="47" t="s">
        <v>395</v>
      </c>
      <c r="E423" s="52" t="s">
        <v>396</v>
      </c>
      <c r="F423" s="56"/>
      <c r="G423" s="47"/>
      <c r="H423" s="47"/>
      <c r="I423" s="47"/>
      <c r="J423" s="47"/>
      <c r="K423" s="47"/>
      <c r="L423" s="47">
        <v>1</v>
      </c>
      <c r="M423" s="47"/>
      <c r="N423" s="47"/>
      <c r="O423" s="47"/>
      <c r="P423" s="47"/>
      <c r="Q423" s="47"/>
      <c r="R423" s="47"/>
      <c r="S423" s="47">
        <v>1</v>
      </c>
      <c r="T423" s="47"/>
      <c r="U423" s="47"/>
      <c r="V423" s="47">
        <v>1</v>
      </c>
      <c r="W423" s="48"/>
      <c r="X423" s="61">
        <f t="shared" si="53"/>
        <v>2</v>
      </c>
      <c r="Y423" s="52">
        <f t="shared" si="54"/>
        <v>1</v>
      </c>
      <c r="Z423">
        <f t="shared" si="55"/>
        <v>3</v>
      </c>
    </row>
    <row r="424" spans="1:26">
      <c r="A424" s="51" t="s">
        <v>53</v>
      </c>
      <c r="B424" s="16">
        <v>430303</v>
      </c>
      <c r="C424" s="47" t="s">
        <v>383</v>
      </c>
      <c r="D424" s="47" t="s">
        <v>403</v>
      </c>
      <c r="E424" s="52" t="s">
        <v>404</v>
      </c>
      <c r="F424" s="56"/>
      <c r="G424" s="47">
        <v>1</v>
      </c>
      <c r="H424" s="47"/>
      <c r="I424" s="47"/>
      <c r="J424" s="47">
        <v>1</v>
      </c>
      <c r="K424" s="47"/>
      <c r="L424" s="47"/>
      <c r="M424" s="47">
        <v>1</v>
      </c>
      <c r="N424" s="47">
        <v>1</v>
      </c>
      <c r="O424" s="47">
        <v>1</v>
      </c>
      <c r="P424" s="47"/>
      <c r="Q424" s="47"/>
      <c r="R424" s="47">
        <v>2</v>
      </c>
      <c r="S424" s="47"/>
      <c r="T424" s="47"/>
      <c r="U424" s="47"/>
      <c r="V424" s="47">
        <v>12</v>
      </c>
      <c r="W424" s="48">
        <v>3</v>
      </c>
      <c r="X424" s="61">
        <f t="shared" si="53"/>
        <v>16</v>
      </c>
      <c r="Y424" s="52">
        <f t="shared" si="54"/>
        <v>6</v>
      </c>
      <c r="Z424">
        <f t="shared" si="55"/>
        <v>22</v>
      </c>
    </row>
    <row r="425" spans="1:26">
      <c r="A425" s="51" t="s">
        <v>53</v>
      </c>
      <c r="B425" s="16">
        <v>450702</v>
      </c>
      <c r="C425" s="47" t="s">
        <v>380</v>
      </c>
      <c r="D425" s="47" t="s">
        <v>405</v>
      </c>
      <c r="E425" s="52" t="s">
        <v>406</v>
      </c>
      <c r="F425" s="56"/>
      <c r="G425" s="47"/>
      <c r="H425" s="47"/>
      <c r="I425" s="47"/>
      <c r="J425" s="47"/>
      <c r="K425" s="47">
        <v>1</v>
      </c>
      <c r="L425" s="47"/>
      <c r="M425" s="47"/>
      <c r="N425" s="47"/>
      <c r="O425" s="47"/>
      <c r="P425" s="47"/>
      <c r="Q425" s="47"/>
      <c r="R425" s="47"/>
      <c r="S425" s="47"/>
      <c r="T425" s="47"/>
      <c r="U425" s="47"/>
      <c r="V425" s="47">
        <v>3</v>
      </c>
      <c r="W425" s="48">
        <v>2</v>
      </c>
      <c r="X425" s="61">
        <f t="shared" si="53"/>
        <v>3</v>
      </c>
      <c r="Y425" s="52">
        <f t="shared" si="54"/>
        <v>3</v>
      </c>
      <c r="Z425">
        <f t="shared" si="55"/>
        <v>6</v>
      </c>
    </row>
    <row r="426" spans="1:26">
      <c r="A426" s="51" t="s">
        <v>53</v>
      </c>
      <c r="B426" s="16">
        <v>513801</v>
      </c>
      <c r="C426" s="47" t="s">
        <v>407</v>
      </c>
      <c r="D426" s="47" t="s">
        <v>408</v>
      </c>
      <c r="E426" s="52" t="s">
        <v>409</v>
      </c>
      <c r="F426" s="56"/>
      <c r="G426" s="47"/>
      <c r="H426" s="47"/>
      <c r="I426" s="47"/>
      <c r="J426" s="47"/>
      <c r="K426" s="47"/>
      <c r="L426" s="47"/>
      <c r="M426" s="47"/>
      <c r="N426" s="47"/>
      <c r="O426" s="47"/>
      <c r="P426" s="47"/>
      <c r="Q426" s="47"/>
      <c r="R426" s="47"/>
      <c r="S426" s="47"/>
      <c r="T426" s="47"/>
      <c r="U426" s="47"/>
      <c r="V426" s="47"/>
      <c r="W426" s="48">
        <v>1</v>
      </c>
      <c r="X426" s="61">
        <f t="shared" si="52"/>
        <v>0</v>
      </c>
      <c r="Y426" s="52">
        <f t="shared" si="52"/>
        <v>1</v>
      </c>
      <c r="Z426">
        <f t="shared" si="51"/>
        <v>1</v>
      </c>
    </row>
    <row r="427" spans="1:26">
      <c r="A427" s="51" t="s">
        <v>53</v>
      </c>
      <c r="B427" s="16">
        <v>513801</v>
      </c>
      <c r="C427" s="47" t="s">
        <v>407</v>
      </c>
      <c r="D427" s="47" t="s">
        <v>410</v>
      </c>
      <c r="E427" s="52" t="s">
        <v>411</v>
      </c>
      <c r="F427" s="56"/>
      <c r="G427" s="47"/>
      <c r="H427" s="47"/>
      <c r="I427" s="47"/>
      <c r="J427" s="47"/>
      <c r="K427" s="47"/>
      <c r="L427" s="47"/>
      <c r="M427" s="47"/>
      <c r="N427" s="47"/>
      <c r="O427" s="47"/>
      <c r="P427" s="47"/>
      <c r="Q427" s="47"/>
      <c r="R427" s="47"/>
      <c r="S427" s="47"/>
      <c r="T427" s="47"/>
      <c r="U427" s="47"/>
      <c r="V427" s="47"/>
      <c r="W427" s="48">
        <v>1</v>
      </c>
      <c r="X427" s="61">
        <f t="shared" si="52"/>
        <v>0</v>
      </c>
      <c r="Y427" s="52">
        <f t="shared" si="52"/>
        <v>1</v>
      </c>
      <c r="Z427">
        <f t="shared" si="51"/>
        <v>1</v>
      </c>
    </row>
    <row r="428" spans="1:26">
      <c r="A428" s="51" t="s">
        <v>53</v>
      </c>
      <c r="B428" s="16">
        <v>521001</v>
      </c>
      <c r="C428" s="47" t="s">
        <v>414</v>
      </c>
      <c r="D428" s="47" t="s">
        <v>415</v>
      </c>
      <c r="E428" s="52" t="s">
        <v>416</v>
      </c>
      <c r="F428" s="56"/>
      <c r="G428" s="47"/>
      <c r="H428" s="47"/>
      <c r="I428" s="47"/>
      <c r="J428" s="47"/>
      <c r="K428" s="47"/>
      <c r="L428" s="47"/>
      <c r="M428" s="47">
        <v>2</v>
      </c>
      <c r="N428" s="47"/>
      <c r="O428" s="47"/>
      <c r="P428" s="47"/>
      <c r="Q428" s="47"/>
      <c r="R428" s="47"/>
      <c r="S428" s="47">
        <v>1</v>
      </c>
      <c r="T428" s="47"/>
      <c r="U428" s="47"/>
      <c r="V428" s="47">
        <v>1</v>
      </c>
      <c r="W428" s="48">
        <v>5</v>
      </c>
      <c r="X428" s="61">
        <f t="shared" si="50"/>
        <v>1</v>
      </c>
      <c r="Y428" s="52">
        <f t="shared" si="50"/>
        <v>8</v>
      </c>
      <c r="Z428">
        <f t="shared" si="51"/>
        <v>9</v>
      </c>
    </row>
    <row r="429" spans="1:26">
      <c r="A429" s="53" t="s">
        <v>53</v>
      </c>
      <c r="B429" s="17">
        <v>521004</v>
      </c>
      <c r="C429" s="54" t="s">
        <v>414</v>
      </c>
      <c r="D429" s="54" t="s">
        <v>417</v>
      </c>
      <c r="E429" s="55" t="s">
        <v>418</v>
      </c>
      <c r="F429" s="57"/>
      <c r="G429" s="54"/>
      <c r="H429" s="54"/>
      <c r="I429" s="54"/>
      <c r="J429" s="54"/>
      <c r="K429" s="54"/>
      <c r="L429" s="54"/>
      <c r="M429" s="54">
        <v>2</v>
      </c>
      <c r="N429" s="54">
        <v>1</v>
      </c>
      <c r="O429" s="54"/>
      <c r="P429" s="54"/>
      <c r="Q429" s="54"/>
      <c r="R429" s="54">
        <v>1</v>
      </c>
      <c r="S429" s="54"/>
      <c r="T429" s="54"/>
      <c r="U429" s="54"/>
      <c r="V429" s="54"/>
      <c r="W429" s="60"/>
      <c r="X429" s="62">
        <f t="shared" si="50"/>
        <v>2</v>
      </c>
      <c r="Y429" s="55">
        <f t="shared" si="50"/>
        <v>2</v>
      </c>
      <c r="Z429">
        <f t="shared" si="51"/>
        <v>4</v>
      </c>
    </row>
    <row r="430" spans="1:26">
      <c r="A430" s="46"/>
      <c r="E430" s="67" t="s">
        <v>46</v>
      </c>
      <c r="F430">
        <f>SUM(F419:F429)</f>
        <v>0</v>
      </c>
      <c r="G430">
        <f>SUM(G419:G429)</f>
        <v>1</v>
      </c>
      <c r="H430">
        <f t="shared" ref="H430:Z430" si="56">SUM(H419:H429)</f>
        <v>0</v>
      </c>
      <c r="I430">
        <f t="shared" si="56"/>
        <v>0</v>
      </c>
      <c r="J430">
        <f t="shared" si="56"/>
        <v>2</v>
      </c>
      <c r="K430">
        <f t="shared" si="56"/>
        <v>2</v>
      </c>
      <c r="L430">
        <f t="shared" si="56"/>
        <v>2</v>
      </c>
      <c r="M430">
        <f t="shared" si="56"/>
        <v>5</v>
      </c>
      <c r="N430">
        <f t="shared" si="56"/>
        <v>3</v>
      </c>
      <c r="O430">
        <f t="shared" si="56"/>
        <v>1</v>
      </c>
      <c r="P430">
        <f t="shared" si="56"/>
        <v>0</v>
      </c>
      <c r="Q430">
        <f t="shared" si="56"/>
        <v>0</v>
      </c>
      <c r="R430">
        <f t="shared" si="56"/>
        <v>4</v>
      </c>
      <c r="S430">
        <f t="shared" si="56"/>
        <v>5</v>
      </c>
      <c r="T430">
        <f t="shared" si="56"/>
        <v>0</v>
      </c>
      <c r="U430">
        <f t="shared" si="56"/>
        <v>0</v>
      </c>
      <c r="V430">
        <f t="shared" si="56"/>
        <v>26</v>
      </c>
      <c r="W430">
        <f t="shared" si="56"/>
        <v>20</v>
      </c>
      <c r="X430">
        <f t="shared" si="56"/>
        <v>37</v>
      </c>
      <c r="Y430">
        <f t="shared" si="56"/>
        <v>34</v>
      </c>
      <c r="Z430">
        <f t="shared" si="56"/>
        <v>71</v>
      </c>
    </row>
    <row r="431" spans="1:26">
      <c r="A431" s="3"/>
    </row>
    <row r="432" spans="1:26">
      <c r="A432" s="49" t="s">
        <v>14</v>
      </c>
      <c r="B432" s="112" t="s">
        <v>593</v>
      </c>
      <c r="C432" s="13" t="s">
        <v>380</v>
      </c>
      <c r="D432" s="13" t="s">
        <v>419</v>
      </c>
      <c r="E432" s="50" t="s">
        <v>420</v>
      </c>
      <c r="F432" s="21"/>
      <c r="G432" s="13"/>
      <c r="H432" s="13"/>
      <c r="I432" s="13"/>
      <c r="J432" s="13"/>
      <c r="K432" s="13"/>
      <c r="L432" s="13"/>
      <c r="M432" s="13"/>
      <c r="N432" s="13"/>
      <c r="O432" s="13"/>
      <c r="P432" s="13"/>
      <c r="Q432" s="13"/>
      <c r="R432" s="13"/>
      <c r="S432" s="13"/>
      <c r="T432" s="13"/>
      <c r="U432" s="13"/>
      <c r="V432" s="13"/>
      <c r="W432" s="15">
        <v>1</v>
      </c>
      <c r="X432" s="19">
        <f t="shared" ref="X432:Y478" si="57">F432+H432+J432+L432+N432+P432+R432+T432+V432</f>
        <v>0</v>
      </c>
      <c r="Y432" s="50">
        <f t="shared" si="57"/>
        <v>1</v>
      </c>
      <c r="Z432">
        <f t="shared" ref="Z432:Z478" si="58">SUM(X432:Y432)</f>
        <v>1</v>
      </c>
    </row>
    <row r="433" spans="1:26">
      <c r="A433" s="51" t="s">
        <v>14</v>
      </c>
      <c r="B433" s="113" t="s">
        <v>596</v>
      </c>
      <c r="C433" s="47" t="s">
        <v>383</v>
      </c>
      <c r="D433" s="47" t="s">
        <v>427</v>
      </c>
      <c r="E433" s="52" t="s">
        <v>428</v>
      </c>
      <c r="F433" s="56"/>
      <c r="G433" s="47"/>
      <c r="H433" s="47"/>
      <c r="I433" s="47">
        <v>1</v>
      </c>
      <c r="J433" s="47"/>
      <c r="K433" s="47"/>
      <c r="L433" s="47">
        <v>1</v>
      </c>
      <c r="M433" s="47"/>
      <c r="N433" s="47">
        <v>1</v>
      </c>
      <c r="O433" s="47"/>
      <c r="P433" s="47"/>
      <c r="Q433" s="47">
        <v>2</v>
      </c>
      <c r="R433" s="47"/>
      <c r="S433" s="47"/>
      <c r="T433" s="47"/>
      <c r="U433" s="47"/>
      <c r="V433" s="47">
        <v>5</v>
      </c>
      <c r="W433" s="48">
        <v>4</v>
      </c>
      <c r="X433" s="61">
        <f t="shared" si="57"/>
        <v>7</v>
      </c>
      <c r="Y433" s="52">
        <f t="shared" si="57"/>
        <v>7</v>
      </c>
      <c r="Z433">
        <f t="shared" si="58"/>
        <v>14</v>
      </c>
    </row>
    <row r="434" spans="1:26">
      <c r="A434" s="51" t="s">
        <v>14</v>
      </c>
      <c r="B434" s="58">
        <v>110101</v>
      </c>
      <c r="C434" s="47" t="s">
        <v>383</v>
      </c>
      <c r="D434" s="47" t="s">
        <v>429</v>
      </c>
      <c r="E434" s="52" t="s">
        <v>430</v>
      </c>
      <c r="F434" s="56"/>
      <c r="G434" s="47"/>
      <c r="H434" s="47"/>
      <c r="I434" s="47"/>
      <c r="J434" s="47">
        <v>1</v>
      </c>
      <c r="K434" s="47">
        <v>1</v>
      </c>
      <c r="L434" s="47"/>
      <c r="M434" s="47"/>
      <c r="N434" s="47">
        <v>1</v>
      </c>
      <c r="O434" s="47"/>
      <c r="P434" s="47"/>
      <c r="Q434" s="47">
        <v>1</v>
      </c>
      <c r="R434" s="47"/>
      <c r="S434" s="47"/>
      <c r="T434" s="47"/>
      <c r="U434" s="47"/>
      <c r="V434" s="47">
        <v>7</v>
      </c>
      <c r="W434" s="48"/>
      <c r="X434" s="61">
        <f t="shared" si="57"/>
        <v>9</v>
      </c>
      <c r="Y434" s="52">
        <f t="shared" si="57"/>
        <v>2</v>
      </c>
      <c r="Z434">
        <f t="shared" si="58"/>
        <v>11</v>
      </c>
    </row>
    <row r="435" spans="1:26">
      <c r="A435" s="51" t="s">
        <v>14</v>
      </c>
      <c r="B435" s="58">
        <v>111003</v>
      </c>
      <c r="C435" s="47" t="s">
        <v>383</v>
      </c>
      <c r="D435" s="47" t="s">
        <v>431</v>
      </c>
      <c r="E435" s="52" t="s">
        <v>432</v>
      </c>
      <c r="F435" s="56"/>
      <c r="G435" s="47"/>
      <c r="H435" s="47"/>
      <c r="I435" s="47"/>
      <c r="J435" s="47"/>
      <c r="K435" s="47"/>
      <c r="L435" s="47"/>
      <c r="M435" s="47"/>
      <c r="N435" s="47"/>
      <c r="O435" s="47"/>
      <c r="P435" s="47">
        <v>1</v>
      </c>
      <c r="Q435" s="47"/>
      <c r="R435" s="47"/>
      <c r="S435" s="47"/>
      <c r="T435" s="47"/>
      <c r="U435" s="47"/>
      <c r="V435" s="47">
        <v>14</v>
      </c>
      <c r="W435" s="48">
        <v>2</v>
      </c>
      <c r="X435" s="61">
        <f t="shared" si="57"/>
        <v>15</v>
      </c>
      <c r="Y435" s="52">
        <f t="shared" si="57"/>
        <v>2</v>
      </c>
      <c r="Z435">
        <f t="shared" si="58"/>
        <v>17</v>
      </c>
    </row>
    <row r="436" spans="1:26">
      <c r="A436" s="51" t="s">
        <v>14</v>
      </c>
      <c r="B436" s="58">
        <v>130101</v>
      </c>
      <c r="C436" s="47" t="s">
        <v>386</v>
      </c>
      <c r="D436" s="47" t="s">
        <v>433</v>
      </c>
      <c r="E436" s="52" t="s">
        <v>434</v>
      </c>
      <c r="F436" s="56"/>
      <c r="G436" s="47"/>
      <c r="H436" s="47"/>
      <c r="I436" s="47">
        <v>1</v>
      </c>
      <c r="J436" s="47"/>
      <c r="K436" s="47"/>
      <c r="L436" s="47">
        <v>2</v>
      </c>
      <c r="M436" s="47">
        <v>2</v>
      </c>
      <c r="N436" s="47">
        <v>1</v>
      </c>
      <c r="O436" s="47">
        <v>1</v>
      </c>
      <c r="P436" s="47"/>
      <c r="Q436" s="47"/>
      <c r="R436" s="47"/>
      <c r="S436" s="47">
        <v>1</v>
      </c>
      <c r="T436" s="47"/>
      <c r="U436" s="47"/>
      <c r="V436" s="47">
        <v>8</v>
      </c>
      <c r="W436" s="48">
        <v>22</v>
      </c>
      <c r="X436" s="61">
        <f t="shared" si="57"/>
        <v>11</v>
      </c>
      <c r="Y436" s="52">
        <f t="shared" si="57"/>
        <v>27</v>
      </c>
      <c r="Z436">
        <f t="shared" si="58"/>
        <v>38</v>
      </c>
    </row>
    <row r="437" spans="1:26">
      <c r="A437" s="51" t="s">
        <v>14</v>
      </c>
      <c r="B437" s="16">
        <v>140701</v>
      </c>
      <c r="C437" s="47" t="s">
        <v>437</v>
      </c>
      <c r="D437" s="47" t="s">
        <v>438</v>
      </c>
      <c r="E437" s="52" t="s">
        <v>439</v>
      </c>
      <c r="F437" s="56"/>
      <c r="G437" s="47"/>
      <c r="H437" s="47"/>
      <c r="I437" s="47"/>
      <c r="J437" s="47"/>
      <c r="K437" s="47"/>
      <c r="L437" s="47"/>
      <c r="M437" s="47"/>
      <c r="N437" s="47"/>
      <c r="O437" s="47"/>
      <c r="P437" s="47"/>
      <c r="Q437" s="47"/>
      <c r="R437" s="47"/>
      <c r="S437" s="47"/>
      <c r="T437" s="47"/>
      <c r="U437" s="47"/>
      <c r="V437" s="47">
        <v>4</v>
      </c>
      <c r="W437" s="48">
        <v>1</v>
      </c>
      <c r="X437" s="61">
        <f t="shared" si="57"/>
        <v>4</v>
      </c>
      <c r="Y437" s="52">
        <f t="shared" si="57"/>
        <v>1</v>
      </c>
      <c r="Z437">
        <f t="shared" si="58"/>
        <v>5</v>
      </c>
    </row>
    <row r="438" spans="1:26">
      <c r="A438" s="51" t="s">
        <v>14</v>
      </c>
      <c r="B438" s="16">
        <v>140801</v>
      </c>
      <c r="C438" s="47" t="s">
        <v>437</v>
      </c>
      <c r="D438" s="47" t="s">
        <v>440</v>
      </c>
      <c r="E438" s="52" t="s">
        <v>441</v>
      </c>
      <c r="F438" s="56"/>
      <c r="G438" s="47"/>
      <c r="H438" s="47"/>
      <c r="I438" s="47"/>
      <c r="J438" s="47">
        <v>1</v>
      </c>
      <c r="K438" s="47"/>
      <c r="L438" s="47">
        <v>1</v>
      </c>
      <c r="M438" s="47"/>
      <c r="N438" s="47"/>
      <c r="O438" s="47"/>
      <c r="P438" s="47">
        <v>2</v>
      </c>
      <c r="Q438" s="47"/>
      <c r="R438" s="47"/>
      <c r="S438" s="47"/>
      <c r="T438" s="47"/>
      <c r="U438" s="47"/>
      <c r="V438" s="47">
        <v>2</v>
      </c>
      <c r="W438" s="48">
        <v>1</v>
      </c>
      <c r="X438" s="61">
        <f t="shared" si="57"/>
        <v>6</v>
      </c>
      <c r="Y438" s="52">
        <f t="shared" si="57"/>
        <v>1</v>
      </c>
      <c r="Z438">
        <f t="shared" si="58"/>
        <v>7</v>
      </c>
    </row>
    <row r="439" spans="1:26">
      <c r="A439" s="51" t="s">
        <v>14</v>
      </c>
      <c r="B439" s="16">
        <v>141001</v>
      </c>
      <c r="C439" s="47" t="s">
        <v>437</v>
      </c>
      <c r="D439" s="47" t="s">
        <v>442</v>
      </c>
      <c r="E439" s="52" t="s">
        <v>443</v>
      </c>
      <c r="F439" s="56"/>
      <c r="G439" s="47"/>
      <c r="H439" s="47"/>
      <c r="I439" s="47"/>
      <c r="J439" s="47">
        <v>2</v>
      </c>
      <c r="K439" s="47"/>
      <c r="L439" s="47">
        <v>1</v>
      </c>
      <c r="M439" s="47"/>
      <c r="N439" s="47">
        <v>1</v>
      </c>
      <c r="O439" s="47"/>
      <c r="P439" s="47">
        <v>1</v>
      </c>
      <c r="Q439" s="47"/>
      <c r="R439" s="47"/>
      <c r="S439" s="47"/>
      <c r="T439" s="47"/>
      <c r="U439" s="47"/>
      <c r="V439" s="47">
        <v>12</v>
      </c>
      <c r="W439" s="48">
        <v>2</v>
      </c>
      <c r="X439" s="61">
        <f t="shared" si="57"/>
        <v>17</v>
      </c>
      <c r="Y439" s="52">
        <f t="shared" si="57"/>
        <v>2</v>
      </c>
      <c r="Z439">
        <f t="shared" si="58"/>
        <v>19</v>
      </c>
    </row>
    <row r="440" spans="1:26">
      <c r="A440" s="51" t="s">
        <v>14</v>
      </c>
      <c r="B440" s="16">
        <v>141901</v>
      </c>
      <c r="C440" s="47" t="s">
        <v>437</v>
      </c>
      <c r="D440" s="47" t="s">
        <v>444</v>
      </c>
      <c r="E440" s="52" t="s">
        <v>445</v>
      </c>
      <c r="F440" s="56"/>
      <c r="G440" s="47"/>
      <c r="H440" s="47"/>
      <c r="I440" s="47"/>
      <c r="J440" s="47"/>
      <c r="K440" s="47"/>
      <c r="L440" s="47">
        <v>2</v>
      </c>
      <c r="M440" s="47"/>
      <c r="N440" s="47">
        <v>4</v>
      </c>
      <c r="O440" s="47"/>
      <c r="P440" s="47">
        <v>2</v>
      </c>
      <c r="Q440" s="47"/>
      <c r="R440" s="47">
        <v>5</v>
      </c>
      <c r="S440" s="47"/>
      <c r="T440" s="47"/>
      <c r="U440" s="47"/>
      <c r="V440" s="47">
        <v>12</v>
      </c>
      <c r="W440" s="48">
        <v>2</v>
      </c>
      <c r="X440" s="61">
        <f t="shared" si="57"/>
        <v>25</v>
      </c>
      <c r="Y440" s="52">
        <f t="shared" si="57"/>
        <v>2</v>
      </c>
      <c r="Z440">
        <f t="shared" si="58"/>
        <v>27</v>
      </c>
    </row>
    <row r="441" spans="1:26">
      <c r="A441" s="51" t="s">
        <v>14</v>
      </c>
      <c r="B441" s="16">
        <v>142401</v>
      </c>
      <c r="C441" s="47" t="s">
        <v>437</v>
      </c>
      <c r="D441" s="47" t="s">
        <v>446</v>
      </c>
      <c r="E441" s="52" t="s">
        <v>447</v>
      </c>
      <c r="F441" s="56"/>
      <c r="G441" s="47"/>
      <c r="H441" s="47"/>
      <c r="I441" s="47"/>
      <c r="J441" s="47"/>
      <c r="K441" s="47"/>
      <c r="L441" s="47"/>
      <c r="M441" s="47"/>
      <c r="N441" s="47">
        <v>1</v>
      </c>
      <c r="O441" s="47"/>
      <c r="P441" s="47"/>
      <c r="Q441" s="47"/>
      <c r="R441" s="47">
        <v>1</v>
      </c>
      <c r="S441" s="47"/>
      <c r="T441" s="47"/>
      <c r="U441" s="47"/>
      <c r="V441" s="47">
        <v>12</v>
      </c>
      <c r="W441" s="48"/>
      <c r="X441" s="61">
        <f t="shared" si="57"/>
        <v>14</v>
      </c>
      <c r="Y441" s="52">
        <f t="shared" si="57"/>
        <v>0</v>
      </c>
      <c r="Z441">
        <f t="shared" si="58"/>
        <v>14</v>
      </c>
    </row>
    <row r="442" spans="1:26">
      <c r="A442" s="51" t="s">
        <v>14</v>
      </c>
      <c r="B442" s="16">
        <v>143501</v>
      </c>
      <c r="C442" s="47" t="s">
        <v>437</v>
      </c>
      <c r="D442" s="47" t="s">
        <v>448</v>
      </c>
      <c r="E442" s="52" t="s">
        <v>449</v>
      </c>
      <c r="F442" s="56"/>
      <c r="G442" s="47"/>
      <c r="H442" s="47"/>
      <c r="I442" s="47"/>
      <c r="J442" s="47">
        <v>1</v>
      </c>
      <c r="K442" s="47"/>
      <c r="L442" s="47"/>
      <c r="M442" s="47"/>
      <c r="N442" s="47"/>
      <c r="O442" s="47"/>
      <c r="P442" s="47">
        <v>1</v>
      </c>
      <c r="Q442" s="47"/>
      <c r="R442" s="47"/>
      <c r="S442" s="47">
        <v>1</v>
      </c>
      <c r="T442" s="47"/>
      <c r="U442" s="47"/>
      <c r="V442" s="47">
        <v>2</v>
      </c>
      <c r="W442" s="48"/>
      <c r="X442" s="61">
        <f t="shared" si="57"/>
        <v>4</v>
      </c>
      <c r="Y442" s="52">
        <f t="shared" si="57"/>
        <v>1</v>
      </c>
      <c r="Z442">
        <f t="shared" si="58"/>
        <v>5</v>
      </c>
    </row>
    <row r="443" spans="1:26">
      <c r="A443" s="51" t="s">
        <v>14</v>
      </c>
      <c r="B443" s="16">
        <v>160905</v>
      </c>
      <c r="C443" s="47" t="s">
        <v>383</v>
      </c>
      <c r="D443" s="47" t="s">
        <v>450</v>
      </c>
      <c r="E443" s="52" t="s">
        <v>451</v>
      </c>
      <c r="F443" s="56"/>
      <c r="G443" s="47"/>
      <c r="H443" s="47"/>
      <c r="I443" s="47"/>
      <c r="J443" s="47"/>
      <c r="K443" s="47"/>
      <c r="L443" s="47"/>
      <c r="M443" s="47"/>
      <c r="N443" s="47">
        <v>1</v>
      </c>
      <c r="O443" s="47">
        <v>3</v>
      </c>
      <c r="P443" s="47"/>
      <c r="Q443" s="47"/>
      <c r="R443" s="47"/>
      <c r="S443" s="47"/>
      <c r="T443" s="47"/>
      <c r="U443" s="47"/>
      <c r="V443" s="47">
        <v>1</v>
      </c>
      <c r="W443" s="48">
        <v>1</v>
      </c>
      <c r="X443" s="61">
        <f t="shared" si="57"/>
        <v>2</v>
      </c>
      <c r="Y443" s="52">
        <f t="shared" si="57"/>
        <v>4</v>
      </c>
      <c r="Z443">
        <f t="shared" si="58"/>
        <v>6</v>
      </c>
    </row>
    <row r="444" spans="1:26">
      <c r="A444" s="51" t="s">
        <v>14</v>
      </c>
      <c r="B444" s="16">
        <v>190501</v>
      </c>
      <c r="C444" s="47" t="s">
        <v>380</v>
      </c>
      <c r="D444" s="47" t="s">
        <v>452</v>
      </c>
      <c r="E444" s="52" t="s">
        <v>597</v>
      </c>
      <c r="F444" s="56"/>
      <c r="G444" s="47">
        <v>1</v>
      </c>
      <c r="H444" s="47"/>
      <c r="I444" s="47"/>
      <c r="J444" s="47"/>
      <c r="K444" s="47">
        <v>1</v>
      </c>
      <c r="L444" s="47"/>
      <c r="M444" s="47"/>
      <c r="N444" s="47"/>
      <c r="O444" s="47">
        <v>1</v>
      </c>
      <c r="P444" s="47"/>
      <c r="Q444" s="47"/>
      <c r="R444" s="47"/>
      <c r="S444" s="47">
        <v>1</v>
      </c>
      <c r="T444" s="47"/>
      <c r="U444" s="47"/>
      <c r="V444" s="47"/>
      <c r="W444" s="48">
        <v>5</v>
      </c>
      <c r="X444" s="61">
        <f t="shared" si="57"/>
        <v>0</v>
      </c>
      <c r="Y444" s="52">
        <f t="shared" si="57"/>
        <v>9</v>
      </c>
      <c r="Z444">
        <f t="shared" si="58"/>
        <v>9</v>
      </c>
    </row>
    <row r="445" spans="1:26">
      <c r="A445" s="51" t="s">
        <v>14</v>
      </c>
      <c r="B445" s="16">
        <v>190701</v>
      </c>
      <c r="C445" s="47" t="s">
        <v>386</v>
      </c>
      <c r="D445" s="47" t="s">
        <v>454</v>
      </c>
      <c r="E445" s="52" t="s">
        <v>712</v>
      </c>
      <c r="F445" s="56"/>
      <c r="G445" s="47"/>
      <c r="H445" s="47"/>
      <c r="I445" s="47"/>
      <c r="J445" s="47"/>
      <c r="K445" s="47"/>
      <c r="L445" s="47">
        <v>2</v>
      </c>
      <c r="M445" s="47"/>
      <c r="N445" s="47"/>
      <c r="O445" s="47">
        <v>1</v>
      </c>
      <c r="P445" s="47"/>
      <c r="Q445" s="47"/>
      <c r="R445" s="47"/>
      <c r="S445" s="47">
        <v>1</v>
      </c>
      <c r="T445" s="47"/>
      <c r="U445" s="47"/>
      <c r="V445" s="47">
        <v>3</v>
      </c>
      <c r="W445" s="48">
        <v>5</v>
      </c>
      <c r="X445" s="61">
        <f t="shared" si="57"/>
        <v>5</v>
      </c>
      <c r="Y445" s="52">
        <f t="shared" si="57"/>
        <v>7</v>
      </c>
      <c r="Z445">
        <f t="shared" si="58"/>
        <v>12</v>
      </c>
    </row>
    <row r="446" spans="1:26">
      <c r="A446" s="51" t="s">
        <v>14</v>
      </c>
      <c r="B446" s="16">
        <v>190901</v>
      </c>
      <c r="C446" s="47" t="s">
        <v>386</v>
      </c>
      <c r="D446" s="47" t="s">
        <v>455</v>
      </c>
      <c r="E446" s="52" t="s">
        <v>713</v>
      </c>
      <c r="F446" s="56"/>
      <c r="G446" s="47"/>
      <c r="H446" s="47"/>
      <c r="I446" s="47"/>
      <c r="J446" s="47"/>
      <c r="K446" s="47"/>
      <c r="L446" s="47"/>
      <c r="M446" s="47"/>
      <c r="N446" s="47"/>
      <c r="O446" s="47"/>
      <c r="P446" s="47"/>
      <c r="Q446" s="47"/>
      <c r="R446" s="47">
        <v>1</v>
      </c>
      <c r="S446" s="47"/>
      <c r="T446" s="47"/>
      <c r="U446" s="47"/>
      <c r="V446" s="47">
        <v>1</v>
      </c>
      <c r="W446" s="48">
        <v>5</v>
      </c>
      <c r="X446" s="61">
        <f t="shared" si="57"/>
        <v>2</v>
      </c>
      <c r="Y446" s="52">
        <f t="shared" si="57"/>
        <v>5</v>
      </c>
      <c r="Z446">
        <f t="shared" si="58"/>
        <v>7</v>
      </c>
    </row>
    <row r="447" spans="1:26">
      <c r="A447" s="51" t="s">
        <v>14</v>
      </c>
      <c r="B447" s="16">
        <v>230101</v>
      </c>
      <c r="C447" s="47" t="s">
        <v>383</v>
      </c>
      <c r="D447" s="47" t="s">
        <v>457</v>
      </c>
      <c r="E447" s="52" t="s">
        <v>458</v>
      </c>
      <c r="F447" s="56"/>
      <c r="G447" s="47"/>
      <c r="H447" s="47"/>
      <c r="I447" s="47"/>
      <c r="J447" s="47"/>
      <c r="K447" s="47"/>
      <c r="L447" s="47"/>
      <c r="M447" s="47"/>
      <c r="N447" s="47"/>
      <c r="O447" s="47"/>
      <c r="P447" s="47"/>
      <c r="Q447" s="47"/>
      <c r="R447" s="47"/>
      <c r="S447" s="47">
        <v>1</v>
      </c>
      <c r="T447" s="47"/>
      <c r="U447" s="47"/>
      <c r="V447" s="47">
        <v>3</v>
      </c>
      <c r="W447" s="48">
        <v>1</v>
      </c>
      <c r="X447" s="61">
        <f t="shared" si="57"/>
        <v>3</v>
      </c>
      <c r="Y447" s="52">
        <f t="shared" si="57"/>
        <v>2</v>
      </c>
      <c r="Z447">
        <f t="shared" si="58"/>
        <v>5</v>
      </c>
    </row>
    <row r="448" spans="1:26">
      <c r="A448" s="51" t="s">
        <v>14</v>
      </c>
      <c r="B448" s="16">
        <v>250101</v>
      </c>
      <c r="C448" s="47" t="s">
        <v>383</v>
      </c>
      <c r="D448" s="47" t="s">
        <v>459</v>
      </c>
      <c r="E448" s="52" t="s">
        <v>460</v>
      </c>
      <c r="F448" s="56"/>
      <c r="G448" s="47"/>
      <c r="H448" s="47"/>
      <c r="I448" s="47"/>
      <c r="J448" s="47"/>
      <c r="K448" s="47"/>
      <c r="L448" s="47"/>
      <c r="M448" s="47">
        <v>1</v>
      </c>
      <c r="N448" s="47"/>
      <c r="O448" s="47">
        <v>1</v>
      </c>
      <c r="P448" s="47"/>
      <c r="Q448" s="47"/>
      <c r="R448" s="47">
        <v>3</v>
      </c>
      <c r="S448" s="47">
        <v>7</v>
      </c>
      <c r="T448" s="47"/>
      <c r="U448" s="47"/>
      <c r="V448" s="47">
        <v>10</v>
      </c>
      <c r="W448" s="48">
        <v>59</v>
      </c>
      <c r="X448" s="61">
        <f t="shared" si="57"/>
        <v>13</v>
      </c>
      <c r="Y448" s="52">
        <f t="shared" si="57"/>
        <v>68</v>
      </c>
      <c r="Z448">
        <f t="shared" si="58"/>
        <v>81</v>
      </c>
    </row>
    <row r="449" spans="1:26">
      <c r="A449" s="51" t="s">
        <v>14</v>
      </c>
      <c r="B449" s="16">
        <v>261304</v>
      </c>
      <c r="C449" s="47" t="s">
        <v>380</v>
      </c>
      <c r="D449" s="47" t="s">
        <v>461</v>
      </c>
      <c r="E449" s="52" t="s">
        <v>462</v>
      </c>
      <c r="F449" s="56"/>
      <c r="G449" s="47"/>
      <c r="H449" s="47"/>
      <c r="I449" s="47"/>
      <c r="J449" s="47"/>
      <c r="K449" s="47">
        <v>1</v>
      </c>
      <c r="L449" s="47"/>
      <c r="M449" s="47"/>
      <c r="N449" s="47"/>
      <c r="O449" s="47"/>
      <c r="P449" s="47"/>
      <c r="Q449" s="47"/>
      <c r="R449" s="47"/>
      <c r="S449" s="47"/>
      <c r="T449" s="47"/>
      <c r="U449" s="47"/>
      <c r="V449" s="47"/>
      <c r="W449" s="48"/>
      <c r="X449" s="61">
        <f t="shared" si="57"/>
        <v>0</v>
      </c>
      <c r="Y449" s="52">
        <f t="shared" si="57"/>
        <v>1</v>
      </c>
      <c r="Z449">
        <f t="shared" si="58"/>
        <v>1</v>
      </c>
    </row>
    <row r="450" spans="1:26">
      <c r="A450" s="51" t="s">
        <v>14</v>
      </c>
      <c r="B450" s="16">
        <v>261307</v>
      </c>
      <c r="C450" s="47" t="s">
        <v>380</v>
      </c>
      <c r="D450" s="47" t="s">
        <v>463</v>
      </c>
      <c r="E450" s="52" t="s">
        <v>464</v>
      </c>
      <c r="F450" s="56"/>
      <c r="G450" s="47"/>
      <c r="H450" s="47"/>
      <c r="I450" s="47"/>
      <c r="J450" s="47"/>
      <c r="K450" s="47"/>
      <c r="L450" s="47"/>
      <c r="M450" s="47"/>
      <c r="N450" s="47"/>
      <c r="O450" s="47"/>
      <c r="P450" s="47"/>
      <c r="Q450" s="47"/>
      <c r="R450" s="47"/>
      <c r="S450" s="47"/>
      <c r="T450" s="47"/>
      <c r="U450" s="47"/>
      <c r="V450" s="47">
        <v>1</v>
      </c>
      <c r="W450" s="48">
        <v>1</v>
      </c>
      <c r="X450" s="61">
        <f t="shared" si="57"/>
        <v>1</v>
      </c>
      <c r="Y450" s="52">
        <f t="shared" si="57"/>
        <v>1</v>
      </c>
      <c r="Z450">
        <f t="shared" si="58"/>
        <v>2</v>
      </c>
    </row>
    <row r="451" spans="1:26">
      <c r="A451" s="51" t="s">
        <v>14</v>
      </c>
      <c r="B451" s="16">
        <v>261501</v>
      </c>
      <c r="C451" s="47" t="s">
        <v>383</v>
      </c>
      <c r="D451" s="47" t="s">
        <v>465</v>
      </c>
      <c r="E451" s="52" t="s">
        <v>466</v>
      </c>
      <c r="F451" s="56"/>
      <c r="G451" s="47"/>
      <c r="H451" s="47"/>
      <c r="I451" s="47"/>
      <c r="J451" s="47"/>
      <c r="K451" s="47"/>
      <c r="L451" s="47"/>
      <c r="M451" s="47"/>
      <c r="N451" s="47"/>
      <c r="O451" s="47"/>
      <c r="P451" s="47"/>
      <c r="Q451" s="47"/>
      <c r="R451" s="47">
        <v>1</v>
      </c>
      <c r="S451" s="47"/>
      <c r="T451" s="47"/>
      <c r="U451" s="47"/>
      <c r="V451" s="47"/>
      <c r="W451" s="48">
        <v>1</v>
      </c>
      <c r="X451" s="61">
        <f t="shared" si="57"/>
        <v>1</v>
      </c>
      <c r="Y451" s="52">
        <f t="shared" si="57"/>
        <v>1</v>
      </c>
      <c r="Z451">
        <f t="shared" si="58"/>
        <v>2</v>
      </c>
    </row>
    <row r="452" spans="1:26">
      <c r="A452" s="51" t="s">
        <v>14</v>
      </c>
      <c r="B452" s="16">
        <v>270101</v>
      </c>
      <c r="C452" s="47" t="s">
        <v>383</v>
      </c>
      <c r="D452" s="47" t="s">
        <v>467</v>
      </c>
      <c r="E452" s="52" t="s">
        <v>468</v>
      </c>
      <c r="F452" s="56"/>
      <c r="G452" s="47"/>
      <c r="H452" s="47"/>
      <c r="I452" s="47"/>
      <c r="J452" s="47"/>
      <c r="K452" s="47"/>
      <c r="L452" s="47"/>
      <c r="M452" s="47"/>
      <c r="N452" s="47"/>
      <c r="O452" s="47"/>
      <c r="P452" s="47"/>
      <c r="Q452" s="47"/>
      <c r="R452" s="47"/>
      <c r="S452" s="47"/>
      <c r="T452" s="47"/>
      <c r="U452" s="47"/>
      <c r="V452" s="47">
        <v>2</v>
      </c>
      <c r="W452" s="48"/>
      <c r="X452" s="61">
        <f t="shared" si="57"/>
        <v>2</v>
      </c>
      <c r="Y452" s="52">
        <f t="shared" si="57"/>
        <v>0</v>
      </c>
      <c r="Z452">
        <f t="shared" si="58"/>
        <v>2</v>
      </c>
    </row>
    <row r="453" spans="1:26">
      <c r="A453" s="51" t="s">
        <v>14</v>
      </c>
      <c r="B453" s="16">
        <v>270501</v>
      </c>
      <c r="C453" s="47" t="s">
        <v>383</v>
      </c>
      <c r="D453" s="47" t="s">
        <v>469</v>
      </c>
      <c r="E453" s="52" t="s">
        <v>470</v>
      </c>
      <c r="F453" s="56"/>
      <c r="G453" s="47"/>
      <c r="H453" s="47"/>
      <c r="I453" s="47"/>
      <c r="J453" s="47"/>
      <c r="K453" s="47"/>
      <c r="L453" s="47"/>
      <c r="M453" s="47"/>
      <c r="N453" s="47"/>
      <c r="O453" s="47"/>
      <c r="P453" s="47"/>
      <c r="Q453" s="47">
        <v>1</v>
      </c>
      <c r="R453" s="47"/>
      <c r="S453" s="47"/>
      <c r="T453" s="47"/>
      <c r="U453" s="47"/>
      <c r="V453" s="47"/>
      <c r="W453" s="48"/>
      <c r="X453" s="61">
        <f t="shared" si="57"/>
        <v>0</v>
      </c>
      <c r="Y453" s="52">
        <f t="shared" si="57"/>
        <v>1</v>
      </c>
      <c r="Z453">
        <f t="shared" si="58"/>
        <v>1</v>
      </c>
    </row>
    <row r="454" spans="1:26">
      <c r="A454" s="51" t="s">
        <v>14</v>
      </c>
      <c r="B454" s="16">
        <v>300101</v>
      </c>
      <c r="C454" s="47" t="s">
        <v>380</v>
      </c>
      <c r="D454" s="47" t="s">
        <v>471</v>
      </c>
      <c r="E454" s="52" t="s">
        <v>472</v>
      </c>
      <c r="F454" s="56"/>
      <c r="G454" s="47"/>
      <c r="H454" s="47"/>
      <c r="I454" s="47"/>
      <c r="J454" s="47"/>
      <c r="K454" s="47">
        <v>1</v>
      </c>
      <c r="L454" s="47"/>
      <c r="M454" s="47"/>
      <c r="N454" s="47"/>
      <c r="O454" s="47"/>
      <c r="P454" s="47"/>
      <c r="Q454" s="47"/>
      <c r="R454" s="47"/>
      <c r="S454" s="47"/>
      <c r="T454" s="47"/>
      <c r="U454" s="47"/>
      <c r="V454" s="47">
        <v>2</v>
      </c>
      <c r="W454" s="48">
        <v>5</v>
      </c>
      <c r="X454" s="61">
        <f t="shared" si="57"/>
        <v>2</v>
      </c>
      <c r="Y454" s="52">
        <f t="shared" si="57"/>
        <v>6</v>
      </c>
      <c r="Z454">
        <f t="shared" si="58"/>
        <v>8</v>
      </c>
    </row>
    <row r="455" spans="1:26">
      <c r="A455" s="51" t="s">
        <v>14</v>
      </c>
      <c r="B455" s="16">
        <v>310505</v>
      </c>
      <c r="C455" s="47" t="s">
        <v>386</v>
      </c>
      <c r="D455" s="47" t="s">
        <v>473</v>
      </c>
      <c r="E455" s="52" t="s">
        <v>474</v>
      </c>
      <c r="F455" s="56"/>
      <c r="G455" s="47"/>
      <c r="H455" s="47"/>
      <c r="I455" s="47"/>
      <c r="J455" s="47"/>
      <c r="K455" s="47"/>
      <c r="L455" s="47"/>
      <c r="M455" s="47"/>
      <c r="N455" s="47"/>
      <c r="O455" s="47"/>
      <c r="P455" s="47"/>
      <c r="Q455" s="47"/>
      <c r="R455" s="47">
        <v>1</v>
      </c>
      <c r="S455" s="47"/>
      <c r="T455" s="47"/>
      <c r="U455" s="47"/>
      <c r="V455" s="47">
        <v>1</v>
      </c>
      <c r="W455" s="48">
        <v>2</v>
      </c>
      <c r="X455" s="61">
        <f t="shared" si="57"/>
        <v>2</v>
      </c>
      <c r="Y455" s="52">
        <f t="shared" si="57"/>
        <v>2</v>
      </c>
      <c r="Z455">
        <f t="shared" si="58"/>
        <v>4</v>
      </c>
    </row>
    <row r="456" spans="1:26">
      <c r="A456" s="51" t="s">
        <v>14</v>
      </c>
      <c r="B456" s="16">
        <v>400501</v>
      </c>
      <c r="C456" s="47" t="s">
        <v>383</v>
      </c>
      <c r="D456" s="47" t="s">
        <v>475</v>
      </c>
      <c r="E456" s="52" t="s">
        <v>476</v>
      </c>
      <c r="F456" s="56"/>
      <c r="G456" s="47"/>
      <c r="H456" s="47"/>
      <c r="I456" s="47"/>
      <c r="J456" s="47">
        <v>1</v>
      </c>
      <c r="K456" s="47"/>
      <c r="L456" s="47"/>
      <c r="M456" s="47"/>
      <c r="N456" s="47"/>
      <c r="O456" s="47"/>
      <c r="P456" s="47"/>
      <c r="Q456" s="47"/>
      <c r="R456" s="47"/>
      <c r="S456" s="47"/>
      <c r="T456" s="47"/>
      <c r="U456" s="47"/>
      <c r="V456" s="47"/>
      <c r="W456" s="48">
        <v>1</v>
      </c>
      <c r="X456" s="61">
        <f t="shared" si="57"/>
        <v>1</v>
      </c>
      <c r="Y456" s="52">
        <f t="shared" si="57"/>
        <v>1</v>
      </c>
      <c r="Z456">
        <f t="shared" si="58"/>
        <v>2</v>
      </c>
    </row>
    <row r="457" spans="1:26">
      <c r="A457" s="51" t="s">
        <v>14</v>
      </c>
      <c r="B457" s="16">
        <v>400605</v>
      </c>
      <c r="C457" s="47" t="s">
        <v>380</v>
      </c>
      <c r="D457" s="47" t="s">
        <v>477</v>
      </c>
      <c r="E457" s="52" t="s">
        <v>478</v>
      </c>
      <c r="F457" s="56"/>
      <c r="G457" s="47"/>
      <c r="H457" s="47"/>
      <c r="I457" s="47"/>
      <c r="J457" s="47"/>
      <c r="K457" s="47"/>
      <c r="L457" s="47"/>
      <c r="M457" s="47"/>
      <c r="N457" s="47"/>
      <c r="O457" s="47"/>
      <c r="P457" s="47"/>
      <c r="Q457" s="47"/>
      <c r="R457" s="47"/>
      <c r="S457" s="47"/>
      <c r="T457" s="47"/>
      <c r="U457" s="47"/>
      <c r="V457" s="47">
        <v>1</v>
      </c>
      <c r="W457" s="48"/>
      <c r="X457" s="61">
        <f t="shared" si="57"/>
        <v>1</v>
      </c>
      <c r="Y457" s="52">
        <f t="shared" si="57"/>
        <v>0</v>
      </c>
      <c r="Z457">
        <f t="shared" si="58"/>
        <v>1</v>
      </c>
    </row>
    <row r="458" spans="1:26">
      <c r="A458" s="51" t="s">
        <v>14</v>
      </c>
      <c r="B458" s="16">
        <v>400607</v>
      </c>
      <c r="C458" s="47" t="s">
        <v>479</v>
      </c>
      <c r="D458" s="47" t="s">
        <v>480</v>
      </c>
      <c r="E458" s="52" t="s">
        <v>481</v>
      </c>
      <c r="F458" s="56"/>
      <c r="G458" s="47"/>
      <c r="H458" s="47"/>
      <c r="I458" s="47"/>
      <c r="J458" s="47"/>
      <c r="K458" s="47"/>
      <c r="L458" s="47"/>
      <c r="M458" s="47"/>
      <c r="N458" s="47"/>
      <c r="O458" s="47"/>
      <c r="P458" s="47"/>
      <c r="Q458" s="47"/>
      <c r="R458" s="47"/>
      <c r="S458" s="47"/>
      <c r="T458" s="47"/>
      <c r="U458" s="47"/>
      <c r="V458" s="47">
        <v>1</v>
      </c>
      <c r="W458" s="48">
        <v>1</v>
      </c>
      <c r="X458" s="61">
        <f t="shared" si="57"/>
        <v>1</v>
      </c>
      <c r="Y458" s="52">
        <f t="shared" si="57"/>
        <v>1</v>
      </c>
      <c r="Z458">
        <f t="shared" si="58"/>
        <v>2</v>
      </c>
    </row>
    <row r="459" spans="1:26">
      <c r="A459" s="51" t="s">
        <v>14</v>
      </c>
      <c r="B459" s="16">
        <v>400607</v>
      </c>
      <c r="C459" s="47" t="s">
        <v>479</v>
      </c>
      <c r="D459" s="47" t="s">
        <v>482</v>
      </c>
      <c r="E459" s="52" t="s">
        <v>483</v>
      </c>
      <c r="F459" s="56"/>
      <c r="G459" s="47"/>
      <c r="H459" s="47"/>
      <c r="I459" s="47"/>
      <c r="J459" s="47">
        <v>1</v>
      </c>
      <c r="K459" s="47"/>
      <c r="L459" s="47"/>
      <c r="M459" s="47"/>
      <c r="N459" s="47"/>
      <c r="O459" s="47"/>
      <c r="P459" s="47"/>
      <c r="Q459" s="47">
        <v>1</v>
      </c>
      <c r="R459" s="47">
        <v>1</v>
      </c>
      <c r="S459" s="47"/>
      <c r="T459" s="47"/>
      <c r="U459" s="47"/>
      <c r="V459" s="47">
        <v>3</v>
      </c>
      <c r="W459" s="48">
        <v>2</v>
      </c>
      <c r="X459" s="61">
        <f t="shared" si="57"/>
        <v>5</v>
      </c>
      <c r="Y459" s="52">
        <f t="shared" si="57"/>
        <v>3</v>
      </c>
      <c r="Z459">
        <f t="shared" si="58"/>
        <v>8</v>
      </c>
    </row>
    <row r="460" spans="1:26">
      <c r="A460" s="51" t="s">
        <v>14</v>
      </c>
      <c r="B460" s="16">
        <v>420101</v>
      </c>
      <c r="C460" s="47" t="s">
        <v>383</v>
      </c>
      <c r="D460" s="47" t="s">
        <v>486</v>
      </c>
      <c r="E460" s="52" t="s">
        <v>487</v>
      </c>
      <c r="F460" s="56"/>
      <c r="G460" s="47"/>
      <c r="H460" s="47"/>
      <c r="I460" s="47"/>
      <c r="J460" s="47"/>
      <c r="K460" s="47"/>
      <c r="L460" s="47"/>
      <c r="M460" s="47"/>
      <c r="N460" s="47"/>
      <c r="O460" s="47"/>
      <c r="P460" s="47"/>
      <c r="Q460" s="47"/>
      <c r="R460" s="47">
        <v>1</v>
      </c>
      <c r="S460" s="47"/>
      <c r="T460" s="47"/>
      <c r="U460" s="47"/>
      <c r="V460" s="47"/>
      <c r="W460" s="48"/>
      <c r="X460" s="61">
        <f t="shared" si="57"/>
        <v>1</v>
      </c>
      <c r="Y460" s="52">
        <f t="shared" si="57"/>
        <v>0</v>
      </c>
      <c r="Z460">
        <f t="shared" si="58"/>
        <v>1</v>
      </c>
    </row>
    <row r="461" spans="1:26">
      <c r="A461" s="51" t="s">
        <v>14</v>
      </c>
      <c r="B461" s="16">
        <v>422805</v>
      </c>
      <c r="C461" s="47" t="s">
        <v>383</v>
      </c>
      <c r="D461" s="47" t="s">
        <v>488</v>
      </c>
      <c r="E461" s="52" t="s">
        <v>489</v>
      </c>
      <c r="F461" s="56"/>
      <c r="G461" s="47"/>
      <c r="H461" s="47"/>
      <c r="I461" s="47"/>
      <c r="J461" s="47"/>
      <c r="K461" s="47"/>
      <c r="L461" s="47"/>
      <c r="M461" s="47">
        <v>1</v>
      </c>
      <c r="N461" s="47"/>
      <c r="O461" s="47"/>
      <c r="P461" s="47"/>
      <c r="Q461" s="47"/>
      <c r="R461" s="47"/>
      <c r="S461" s="47"/>
      <c r="T461" s="47"/>
      <c r="U461" s="47"/>
      <c r="V461" s="47"/>
      <c r="W461" s="48">
        <v>2</v>
      </c>
      <c r="X461" s="61">
        <f t="shared" si="57"/>
        <v>0</v>
      </c>
      <c r="Y461" s="52">
        <f t="shared" si="57"/>
        <v>3</v>
      </c>
      <c r="Z461">
        <f t="shared" si="58"/>
        <v>3</v>
      </c>
    </row>
    <row r="462" spans="1:26">
      <c r="A462" s="51" t="s">
        <v>14</v>
      </c>
      <c r="B462" s="16">
        <v>440401</v>
      </c>
      <c r="C462" s="47" t="s">
        <v>383</v>
      </c>
      <c r="D462" s="47" t="s">
        <v>490</v>
      </c>
      <c r="E462" s="52" t="s">
        <v>491</v>
      </c>
      <c r="F462" s="56"/>
      <c r="G462" s="47">
        <v>1</v>
      </c>
      <c r="H462" s="47"/>
      <c r="I462" s="47"/>
      <c r="J462" s="47"/>
      <c r="K462" s="47">
        <v>2</v>
      </c>
      <c r="L462" s="47"/>
      <c r="M462" s="47">
        <v>2</v>
      </c>
      <c r="N462" s="47">
        <v>2</v>
      </c>
      <c r="O462" s="47"/>
      <c r="P462" s="47"/>
      <c r="Q462" s="47"/>
      <c r="R462" s="47"/>
      <c r="S462" s="47"/>
      <c r="T462" s="47"/>
      <c r="U462" s="47"/>
      <c r="V462" s="47">
        <v>7</v>
      </c>
      <c r="W462" s="48">
        <v>12</v>
      </c>
      <c r="X462" s="61">
        <f t="shared" si="57"/>
        <v>9</v>
      </c>
      <c r="Y462" s="52">
        <f t="shared" si="57"/>
        <v>17</v>
      </c>
      <c r="Z462">
        <f t="shared" si="58"/>
        <v>26</v>
      </c>
    </row>
    <row r="463" spans="1:26">
      <c r="A463" s="51" t="s">
        <v>14</v>
      </c>
      <c r="B463" s="16">
        <v>440401</v>
      </c>
      <c r="C463" s="47" t="s">
        <v>380</v>
      </c>
      <c r="D463" s="47" t="s">
        <v>492</v>
      </c>
      <c r="E463" s="52" t="s">
        <v>493</v>
      </c>
      <c r="F463" s="56"/>
      <c r="G463" s="47"/>
      <c r="H463" s="47"/>
      <c r="I463" s="47"/>
      <c r="J463" s="47"/>
      <c r="K463" s="47"/>
      <c r="L463" s="47"/>
      <c r="M463" s="47"/>
      <c r="N463" s="47"/>
      <c r="O463" s="47"/>
      <c r="P463" s="47"/>
      <c r="Q463" s="47"/>
      <c r="R463" s="47"/>
      <c r="S463" s="47"/>
      <c r="T463" s="47"/>
      <c r="U463" s="47"/>
      <c r="V463" s="47">
        <v>1</v>
      </c>
      <c r="W463" s="48"/>
      <c r="X463" s="61">
        <f t="shared" si="57"/>
        <v>1</v>
      </c>
      <c r="Y463" s="52">
        <f t="shared" si="57"/>
        <v>0</v>
      </c>
      <c r="Z463">
        <f t="shared" si="58"/>
        <v>1</v>
      </c>
    </row>
    <row r="464" spans="1:26">
      <c r="A464" s="51" t="s">
        <v>14</v>
      </c>
      <c r="B464" s="16">
        <v>440501</v>
      </c>
      <c r="C464" s="47" t="s">
        <v>380</v>
      </c>
      <c r="D464" s="47" t="s">
        <v>494</v>
      </c>
      <c r="E464" s="52" t="s">
        <v>495</v>
      </c>
      <c r="F464" s="56"/>
      <c r="G464" s="47"/>
      <c r="H464" s="47"/>
      <c r="I464" s="47"/>
      <c r="J464" s="47"/>
      <c r="K464" s="47"/>
      <c r="L464" s="47"/>
      <c r="M464" s="47"/>
      <c r="N464" s="47"/>
      <c r="O464" s="47"/>
      <c r="P464" s="47"/>
      <c r="Q464" s="47"/>
      <c r="R464" s="47"/>
      <c r="S464" s="47"/>
      <c r="T464" s="47"/>
      <c r="U464" s="47"/>
      <c r="V464" s="47"/>
      <c r="W464" s="48">
        <v>1</v>
      </c>
      <c r="X464" s="61">
        <f t="shared" si="57"/>
        <v>0</v>
      </c>
      <c r="Y464" s="52">
        <f t="shared" si="57"/>
        <v>1</v>
      </c>
      <c r="Z464">
        <f t="shared" si="58"/>
        <v>1</v>
      </c>
    </row>
    <row r="465" spans="1:26">
      <c r="A465" s="51" t="s">
        <v>14</v>
      </c>
      <c r="B465" s="16">
        <v>450602</v>
      </c>
      <c r="C465" s="47" t="s">
        <v>380</v>
      </c>
      <c r="D465" s="47" t="s">
        <v>496</v>
      </c>
      <c r="E465" s="52" t="s">
        <v>497</v>
      </c>
      <c r="F465" s="56"/>
      <c r="G465" s="47"/>
      <c r="H465" s="47"/>
      <c r="I465" s="47"/>
      <c r="J465" s="47"/>
      <c r="K465" s="47"/>
      <c r="L465" s="47"/>
      <c r="M465" s="47"/>
      <c r="N465" s="47"/>
      <c r="O465" s="47"/>
      <c r="P465" s="47"/>
      <c r="Q465" s="47">
        <v>1</v>
      </c>
      <c r="R465" s="47"/>
      <c r="S465" s="47"/>
      <c r="T465" s="47"/>
      <c r="U465" s="47"/>
      <c r="V465" s="47"/>
      <c r="W465" s="48">
        <v>1</v>
      </c>
      <c r="X465" s="61">
        <f t="shared" si="57"/>
        <v>0</v>
      </c>
      <c r="Y465" s="52">
        <f t="shared" si="57"/>
        <v>2</v>
      </c>
      <c r="Z465">
        <f t="shared" si="58"/>
        <v>2</v>
      </c>
    </row>
    <row r="466" spans="1:26">
      <c r="A466" s="51" t="s">
        <v>14</v>
      </c>
      <c r="B466" s="16">
        <v>451001</v>
      </c>
      <c r="C466" s="47" t="s">
        <v>383</v>
      </c>
      <c r="D466" s="47" t="s">
        <v>498</v>
      </c>
      <c r="E466" s="52" t="s">
        <v>499</v>
      </c>
      <c r="F466" s="56"/>
      <c r="G466" s="47"/>
      <c r="H466" s="47"/>
      <c r="I466" s="47"/>
      <c r="J466" s="47"/>
      <c r="K466" s="47"/>
      <c r="L466" s="47"/>
      <c r="M466" s="47"/>
      <c r="N466" s="47"/>
      <c r="O466" s="47"/>
      <c r="P466" s="47"/>
      <c r="Q466" s="47"/>
      <c r="R466" s="47"/>
      <c r="S466" s="47"/>
      <c r="T466" s="47"/>
      <c r="U466" s="47"/>
      <c r="V466" s="47">
        <v>3</v>
      </c>
      <c r="W466" s="48">
        <v>2</v>
      </c>
      <c r="X466" s="61">
        <f t="shared" si="57"/>
        <v>3</v>
      </c>
      <c r="Y466" s="52">
        <f t="shared" si="57"/>
        <v>2</v>
      </c>
      <c r="Z466">
        <f t="shared" si="58"/>
        <v>5</v>
      </c>
    </row>
    <row r="467" spans="1:26">
      <c r="A467" s="51" t="s">
        <v>14</v>
      </c>
      <c r="B467" s="16">
        <v>500901</v>
      </c>
      <c r="C467" s="47" t="s">
        <v>383</v>
      </c>
      <c r="D467" s="47" t="s">
        <v>500</v>
      </c>
      <c r="E467" s="52" t="s">
        <v>501</v>
      </c>
      <c r="F467" s="56"/>
      <c r="G467" s="47"/>
      <c r="H467" s="47"/>
      <c r="I467" s="47"/>
      <c r="J467" s="47"/>
      <c r="K467" s="47"/>
      <c r="L467" s="47"/>
      <c r="M467" s="47"/>
      <c r="N467" s="47"/>
      <c r="O467" s="47"/>
      <c r="P467" s="47"/>
      <c r="Q467" s="47"/>
      <c r="R467" s="47"/>
      <c r="S467" s="47"/>
      <c r="T467" s="47"/>
      <c r="U467" s="47"/>
      <c r="V467" s="47"/>
      <c r="W467" s="48">
        <v>2</v>
      </c>
      <c r="X467" s="61">
        <f t="shared" si="57"/>
        <v>0</v>
      </c>
      <c r="Y467" s="52">
        <f t="shared" si="57"/>
        <v>2</v>
      </c>
      <c r="Z467">
        <f t="shared" si="58"/>
        <v>2</v>
      </c>
    </row>
    <row r="468" spans="1:26">
      <c r="A468" s="51" t="s">
        <v>14</v>
      </c>
      <c r="B468" s="16">
        <v>510203</v>
      </c>
      <c r="C468" s="47" t="s">
        <v>386</v>
      </c>
      <c r="D468" s="47" t="s">
        <v>502</v>
      </c>
      <c r="E468" s="52" t="s">
        <v>503</v>
      </c>
      <c r="F468" s="56"/>
      <c r="G468" s="47"/>
      <c r="H468" s="47"/>
      <c r="I468" s="47"/>
      <c r="J468" s="47"/>
      <c r="K468" s="47"/>
      <c r="L468" s="47"/>
      <c r="M468" s="47"/>
      <c r="N468" s="47"/>
      <c r="O468" s="47"/>
      <c r="P468" s="47"/>
      <c r="Q468" s="47"/>
      <c r="R468" s="47"/>
      <c r="S468" s="47"/>
      <c r="T468" s="47"/>
      <c r="U468" s="47"/>
      <c r="V468" s="47"/>
      <c r="W468" s="48">
        <v>8</v>
      </c>
      <c r="X468" s="61">
        <f t="shared" si="57"/>
        <v>0</v>
      </c>
      <c r="Y468" s="52">
        <f t="shared" si="57"/>
        <v>8</v>
      </c>
      <c r="Z468">
        <f t="shared" si="58"/>
        <v>8</v>
      </c>
    </row>
    <row r="469" spans="1:26">
      <c r="A469" s="51" t="s">
        <v>14</v>
      </c>
      <c r="B469" s="16">
        <v>511005</v>
      </c>
      <c r="C469" s="47" t="s">
        <v>380</v>
      </c>
      <c r="D469" s="47" t="s">
        <v>504</v>
      </c>
      <c r="E469" s="52" t="s">
        <v>505</v>
      </c>
      <c r="F469" s="56"/>
      <c r="G469" s="47">
        <v>1</v>
      </c>
      <c r="H469" s="47"/>
      <c r="I469" s="47"/>
      <c r="J469" s="47">
        <v>2</v>
      </c>
      <c r="K469" s="47">
        <v>1</v>
      </c>
      <c r="L469" s="47"/>
      <c r="M469" s="47">
        <v>2</v>
      </c>
      <c r="N469" s="47"/>
      <c r="O469" s="47">
        <v>2</v>
      </c>
      <c r="P469" s="47">
        <v>1</v>
      </c>
      <c r="Q469" s="47">
        <v>2</v>
      </c>
      <c r="R469" s="47"/>
      <c r="S469" s="47">
        <v>1</v>
      </c>
      <c r="T469" s="47"/>
      <c r="U469" s="47"/>
      <c r="V469" s="47">
        <v>5</v>
      </c>
      <c r="W469" s="48">
        <v>17</v>
      </c>
      <c r="X469" s="61">
        <f t="shared" si="57"/>
        <v>8</v>
      </c>
      <c r="Y469" s="52">
        <f t="shared" si="57"/>
        <v>26</v>
      </c>
      <c r="Z469">
        <f t="shared" si="58"/>
        <v>34</v>
      </c>
    </row>
    <row r="470" spans="1:26">
      <c r="A470" s="51" t="s">
        <v>14</v>
      </c>
      <c r="B470" s="16">
        <v>512003</v>
      </c>
      <c r="C470" s="47" t="s">
        <v>506</v>
      </c>
      <c r="D470" s="47" t="s">
        <v>588</v>
      </c>
      <c r="E470" s="52" t="s">
        <v>589</v>
      </c>
      <c r="F470" s="56"/>
      <c r="G470" s="47"/>
      <c r="H470" s="47"/>
      <c r="I470" s="47"/>
      <c r="J470" s="47"/>
      <c r="K470" s="47"/>
      <c r="L470" s="47"/>
      <c r="M470" s="47"/>
      <c r="N470" s="47"/>
      <c r="O470" s="47"/>
      <c r="P470" s="47"/>
      <c r="Q470" s="47"/>
      <c r="R470" s="47"/>
      <c r="S470" s="47"/>
      <c r="T470" s="47"/>
      <c r="U470" s="47"/>
      <c r="V470" s="47">
        <v>1</v>
      </c>
      <c r="W470" s="48"/>
      <c r="X470" s="61">
        <f t="shared" si="57"/>
        <v>1</v>
      </c>
      <c r="Y470" s="52">
        <f t="shared" si="57"/>
        <v>0</v>
      </c>
      <c r="Z470">
        <f t="shared" si="58"/>
        <v>1</v>
      </c>
    </row>
    <row r="471" spans="1:26">
      <c r="A471" s="51" t="s">
        <v>14</v>
      </c>
      <c r="B471" s="16">
        <v>512003</v>
      </c>
      <c r="C471" s="47" t="s">
        <v>506</v>
      </c>
      <c r="D471" s="47" t="s">
        <v>507</v>
      </c>
      <c r="E471" s="52" t="s">
        <v>508</v>
      </c>
      <c r="F471" s="56"/>
      <c r="G471" s="47"/>
      <c r="H471" s="47"/>
      <c r="I471" s="47"/>
      <c r="J471" s="47"/>
      <c r="K471" s="47"/>
      <c r="L471" s="47"/>
      <c r="M471" s="47"/>
      <c r="N471" s="47"/>
      <c r="O471" s="47"/>
      <c r="P471" s="47"/>
      <c r="Q471" s="47">
        <v>1</v>
      </c>
      <c r="R471" s="47"/>
      <c r="S471" s="47"/>
      <c r="T471" s="47"/>
      <c r="U471" s="47"/>
      <c r="V471" s="47">
        <v>3</v>
      </c>
      <c r="W471" s="48">
        <v>1</v>
      </c>
      <c r="X471" s="61">
        <f t="shared" si="57"/>
        <v>3</v>
      </c>
      <c r="Y471" s="52">
        <f t="shared" si="57"/>
        <v>2</v>
      </c>
      <c r="Z471">
        <f t="shared" si="58"/>
        <v>5</v>
      </c>
    </row>
    <row r="472" spans="1:26">
      <c r="A472" s="51" t="s">
        <v>14</v>
      </c>
      <c r="B472" s="16">
        <v>513808</v>
      </c>
      <c r="C472" s="47" t="s">
        <v>407</v>
      </c>
      <c r="D472" s="47" t="s">
        <v>509</v>
      </c>
      <c r="E472" s="52" t="s">
        <v>510</v>
      </c>
      <c r="F472" s="56"/>
      <c r="G472" s="47">
        <v>1</v>
      </c>
      <c r="H472" s="47"/>
      <c r="I472" s="47"/>
      <c r="J472" s="47"/>
      <c r="K472" s="47"/>
      <c r="L472" s="47">
        <v>1</v>
      </c>
      <c r="M472" s="47">
        <v>4</v>
      </c>
      <c r="N472" s="47"/>
      <c r="O472" s="47"/>
      <c r="P472" s="47"/>
      <c r="Q472" s="47"/>
      <c r="R472" s="47"/>
      <c r="S472" s="47">
        <v>4</v>
      </c>
      <c r="T472" s="47"/>
      <c r="U472" s="47"/>
      <c r="V472" s="47">
        <v>2</v>
      </c>
      <c r="W472" s="48">
        <v>25</v>
      </c>
      <c r="X472" s="61">
        <f t="shared" si="57"/>
        <v>3</v>
      </c>
      <c r="Y472" s="52">
        <f t="shared" si="57"/>
        <v>34</v>
      </c>
      <c r="Z472">
        <f t="shared" si="58"/>
        <v>37</v>
      </c>
    </row>
    <row r="473" spans="1:26">
      <c r="A473" s="51" t="s">
        <v>14</v>
      </c>
      <c r="B473" s="16">
        <v>520201</v>
      </c>
      <c r="C473" s="47" t="s">
        <v>511</v>
      </c>
      <c r="D473" s="47" t="s">
        <v>512</v>
      </c>
      <c r="E473" s="52" t="s">
        <v>513</v>
      </c>
      <c r="F473" s="56"/>
      <c r="G473" s="47"/>
      <c r="H473" s="47"/>
      <c r="I473" s="47"/>
      <c r="J473" s="47"/>
      <c r="K473" s="47"/>
      <c r="L473" s="47">
        <v>1</v>
      </c>
      <c r="M473" s="47"/>
      <c r="N473" s="47"/>
      <c r="O473" s="47"/>
      <c r="P473" s="47">
        <v>1</v>
      </c>
      <c r="Q473" s="47"/>
      <c r="R473" s="47"/>
      <c r="S473" s="47"/>
      <c r="T473" s="47"/>
      <c r="U473" s="47"/>
      <c r="V473" s="47">
        <v>1</v>
      </c>
      <c r="W473" s="48">
        <v>1</v>
      </c>
      <c r="X473" s="61">
        <f t="shared" si="57"/>
        <v>3</v>
      </c>
      <c r="Y473" s="52">
        <f t="shared" si="57"/>
        <v>1</v>
      </c>
      <c r="Z473">
        <f t="shared" si="58"/>
        <v>4</v>
      </c>
    </row>
    <row r="474" spans="1:26">
      <c r="A474" s="51" t="s">
        <v>14</v>
      </c>
      <c r="B474" s="16">
        <v>520201</v>
      </c>
      <c r="C474" s="47" t="s">
        <v>511</v>
      </c>
      <c r="D474" s="47" t="s">
        <v>514</v>
      </c>
      <c r="E474" s="52" t="s">
        <v>515</v>
      </c>
      <c r="F474" s="56">
        <v>2</v>
      </c>
      <c r="G474" s="47">
        <v>3</v>
      </c>
      <c r="H474" s="47">
        <v>1</v>
      </c>
      <c r="I474" s="47"/>
      <c r="J474" s="47">
        <v>9</v>
      </c>
      <c r="K474" s="47">
        <v>9</v>
      </c>
      <c r="L474" s="47">
        <v>1</v>
      </c>
      <c r="M474" s="47">
        <v>4</v>
      </c>
      <c r="N474" s="47">
        <v>1</v>
      </c>
      <c r="O474" s="47">
        <v>2</v>
      </c>
      <c r="P474" s="47">
        <v>1</v>
      </c>
      <c r="Q474" s="47">
        <v>2</v>
      </c>
      <c r="R474" s="47">
        <v>7</v>
      </c>
      <c r="S474" s="47">
        <v>6</v>
      </c>
      <c r="T474" s="47"/>
      <c r="U474" s="47"/>
      <c r="V474" s="47">
        <v>62</v>
      </c>
      <c r="W474" s="48">
        <v>51</v>
      </c>
      <c r="X474" s="61">
        <f t="shared" si="57"/>
        <v>84</v>
      </c>
      <c r="Y474" s="52">
        <f t="shared" si="57"/>
        <v>77</v>
      </c>
      <c r="Z474">
        <f t="shared" si="58"/>
        <v>161</v>
      </c>
    </row>
    <row r="475" spans="1:26">
      <c r="A475" s="51" t="s">
        <v>14</v>
      </c>
      <c r="B475" s="16">
        <v>520201</v>
      </c>
      <c r="C475" s="47" t="s">
        <v>511</v>
      </c>
      <c r="D475" s="47" t="s">
        <v>516</v>
      </c>
      <c r="E475" s="52" t="s">
        <v>517</v>
      </c>
      <c r="F475" s="56"/>
      <c r="G475" s="47"/>
      <c r="H475" s="47"/>
      <c r="I475" s="47"/>
      <c r="J475" s="47"/>
      <c r="K475" s="47">
        <v>1</v>
      </c>
      <c r="L475" s="47"/>
      <c r="M475" s="47"/>
      <c r="N475" s="47"/>
      <c r="O475" s="47"/>
      <c r="P475" s="47"/>
      <c r="Q475" s="47"/>
      <c r="R475" s="47"/>
      <c r="S475" s="47"/>
      <c r="T475" s="47"/>
      <c r="U475" s="47"/>
      <c r="V475" s="47">
        <v>3</v>
      </c>
      <c r="W475" s="48">
        <v>4</v>
      </c>
      <c r="X475" s="61">
        <f t="shared" si="57"/>
        <v>3</v>
      </c>
      <c r="Y475" s="52">
        <f t="shared" si="57"/>
        <v>5</v>
      </c>
      <c r="Z475">
        <f t="shared" si="58"/>
        <v>8</v>
      </c>
    </row>
    <row r="476" spans="1:26">
      <c r="A476" s="51" t="s">
        <v>14</v>
      </c>
      <c r="B476" s="16">
        <v>520301</v>
      </c>
      <c r="C476" s="47" t="s">
        <v>511</v>
      </c>
      <c r="D476" s="47" t="s">
        <v>518</v>
      </c>
      <c r="E476" s="52" t="s">
        <v>519</v>
      </c>
      <c r="F476" s="56"/>
      <c r="G476" s="47"/>
      <c r="H476" s="47"/>
      <c r="I476" s="47"/>
      <c r="J476" s="47"/>
      <c r="K476" s="47"/>
      <c r="L476" s="47"/>
      <c r="M476" s="47"/>
      <c r="N476" s="47"/>
      <c r="O476" s="47">
        <v>1</v>
      </c>
      <c r="P476" s="47"/>
      <c r="Q476" s="47"/>
      <c r="R476" s="47"/>
      <c r="S476" s="47">
        <v>1</v>
      </c>
      <c r="T476" s="47"/>
      <c r="U476" s="47"/>
      <c r="V476" s="47">
        <v>1</v>
      </c>
      <c r="W476" s="48">
        <v>2</v>
      </c>
      <c r="X476" s="61">
        <f t="shared" si="57"/>
        <v>1</v>
      </c>
      <c r="Y476" s="52">
        <f t="shared" si="57"/>
        <v>4</v>
      </c>
      <c r="Z476">
        <f t="shared" si="58"/>
        <v>5</v>
      </c>
    </row>
    <row r="477" spans="1:26">
      <c r="A477" s="51" t="s">
        <v>14</v>
      </c>
      <c r="B477" s="16">
        <v>521002</v>
      </c>
      <c r="C477" s="47" t="s">
        <v>414</v>
      </c>
      <c r="D477" s="47" t="s">
        <v>520</v>
      </c>
      <c r="E477" s="52" t="s">
        <v>521</v>
      </c>
      <c r="F477" s="56"/>
      <c r="G477" s="47"/>
      <c r="H477" s="47"/>
      <c r="I477" s="47"/>
      <c r="J477" s="47"/>
      <c r="K477" s="47"/>
      <c r="L477" s="47">
        <v>1</v>
      </c>
      <c r="M477" s="47">
        <v>1</v>
      </c>
      <c r="N477" s="47"/>
      <c r="O477" s="47"/>
      <c r="P477" s="47"/>
      <c r="Q477" s="47"/>
      <c r="R477" s="47"/>
      <c r="S477" s="47"/>
      <c r="T477" s="47"/>
      <c r="U477" s="47"/>
      <c r="V477" s="47">
        <v>2</v>
      </c>
      <c r="W477" s="48">
        <v>3</v>
      </c>
      <c r="X477" s="61">
        <f t="shared" si="57"/>
        <v>3</v>
      </c>
      <c r="Y477" s="52">
        <f t="shared" si="57"/>
        <v>4</v>
      </c>
      <c r="Z477">
        <f t="shared" si="58"/>
        <v>7</v>
      </c>
    </row>
    <row r="478" spans="1:26">
      <c r="A478" s="53" t="s">
        <v>14</v>
      </c>
      <c r="B478" s="17">
        <v>540101</v>
      </c>
      <c r="C478" s="54" t="s">
        <v>383</v>
      </c>
      <c r="D478" s="54" t="s">
        <v>522</v>
      </c>
      <c r="E478" s="55" t="s">
        <v>523</v>
      </c>
      <c r="F478" s="57"/>
      <c r="G478" s="54"/>
      <c r="H478" s="54"/>
      <c r="I478" s="54"/>
      <c r="J478" s="54"/>
      <c r="K478" s="54"/>
      <c r="L478" s="54"/>
      <c r="M478" s="54"/>
      <c r="N478" s="54"/>
      <c r="O478" s="54"/>
      <c r="P478" s="54"/>
      <c r="Q478" s="54"/>
      <c r="R478" s="54"/>
      <c r="S478" s="54"/>
      <c r="T478" s="54"/>
      <c r="U478" s="54"/>
      <c r="V478" s="54">
        <v>1</v>
      </c>
      <c r="W478" s="60">
        <v>3</v>
      </c>
      <c r="X478" s="62">
        <f t="shared" si="57"/>
        <v>1</v>
      </c>
      <c r="Y478" s="55">
        <f t="shared" si="57"/>
        <v>3</v>
      </c>
      <c r="Z478">
        <f t="shared" si="58"/>
        <v>4</v>
      </c>
    </row>
    <row r="479" spans="1:26">
      <c r="A479" s="46"/>
      <c r="E479" s="67" t="s">
        <v>45</v>
      </c>
      <c r="F479">
        <f t="shared" ref="F479:Z479" si="59">SUM(F432:F478)</f>
        <v>2</v>
      </c>
      <c r="G479">
        <f t="shared" si="59"/>
        <v>7</v>
      </c>
      <c r="H479">
        <f t="shared" si="59"/>
        <v>1</v>
      </c>
      <c r="I479">
        <f t="shared" si="59"/>
        <v>2</v>
      </c>
      <c r="J479">
        <f t="shared" si="59"/>
        <v>18</v>
      </c>
      <c r="K479">
        <f t="shared" si="59"/>
        <v>17</v>
      </c>
      <c r="L479">
        <f t="shared" si="59"/>
        <v>13</v>
      </c>
      <c r="M479">
        <f t="shared" si="59"/>
        <v>17</v>
      </c>
      <c r="N479">
        <f t="shared" si="59"/>
        <v>13</v>
      </c>
      <c r="O479">
        <f t="shared" si="59"/>
        <v>12</v>
      </c>
      <c r="P479">
        <f t="shared" si="59"/>
        <v>10</v>
      </c>
      <c r="Q479">
        <f t="shared" si="59"/>
        <v>11</v>
      </c>
      <c r="R479">
        <f t="shared" si="59"/>
        <v>21</v>
      </c>
      <c r="S479">
        <f t="shared" si="59"/>
        <v>24</v>
      </c>
      <c r="T479">
        <f t="shared" si="59"/>
        <v>0</v>
      </c>
      <c r="U479">
        <f t="shared" si="59"/>
        <v>0</v>
      </c>
      <c r="V479">
        <f t="shared" si="59"/>
        <v>199</v>
      </c>
      <c r="W479">
        <f t="shared" si="59"/>
        <v>259</v>
      </c>
      <c r="X479">
        <f t="shared" si="59"/>
        <v>277</v>
      </c>
      <c r="Y479">
        <f t="shared" si="59"/>
        <v>349</v>
      </c>
      <c r="Z479">
        <f t="shared" si="59"/>
        <v>626</v>
      </c>
    </row>
    <row r="480" spans="1:26">
      <c r="A480" s="3"/>
    </row>
    <row r="481" spans="1:26">
      <c r="A481" s="49" t="s">
        <v>15</v>
      </c>
      <c r="B481" s="112" t="s">
        <v>592</v>
      </c>
      <c r="C481" s="13" t="s">
        <v>380</v>
      </c>
      <c r="D481" s="13" t="s">
        <v>524</v>
      </c>
      <c r="E481" s="50" t="s">
        <v>525</v>
      </c>
      <c r="F481" s="21"/>
      <c r="G481" s="13"/>
      <c r="H481" s="13"/>
      <c r="I481" s="13"/>
      <c r="J481" s="13"/>
      <c r="K481" s="13"/>
      <c r="L481" s="13"/>
      <c r="M481" s="13"/>
      <c r="N481" s="13"/>
      <c r="O481" s="13">
        <v>1</v>
      </c>
      <c r="P481" s="13"/>
      <c r="Q481" s="13">
        <v>1</v>
      </c>
      <c r="R481" s="13"/>
      <c r="S481" s="13">
        <v>1</v>
      </c>
      <c r="T481" s="13"/>
      <c r="U481" s="13"/>
      <c r="V481" s="13"/>
      <c r="W481" s="15"/>
      <c r="X481" s="19">
        <f t="shared" ref="X481:Y508" si="60">F481+H481+J481+L481+N481+P481+R481+T481+V481</f>
        <v>0</v>
      </c>
      <c r="Y481" s="50">
        <f t="shared" si="60"/>
        <v>3</v>
      </c>
      <c r="Z481">
        <f t="shared" ref="Z481:Z508" si="61">SUM(X481:Y481)</f>
        <v>3</v>
      </c>
    </row>
    <row r="482" spans="1:26">
      <c r="A482" s="51" t="s">
        <v>15</v>
      </c>
      <c r="B482" s="58">
        <v>110101</v>
      </c>
      <c r="C482" s="47" t="s">
        <v>383</v>
      </c>
      <c r="D482" s="47" t="s">
        <v>526</v>
      </c>
      <c r="E482" s="52" t="s">
        <v>527</v>
      </c>
      <c r="F482" s="56"/>
      <c r="G482" s="47"/>
      <c r="H482" s="47"/>
      <c r="I482" s="47"/>
      <c r="J482" s="47"/>
      <c r="K482" s="47"/>
      <c r="L482" s="47"/>
      <c r="M482" s="47"/>
      <c r="N482" s="47">
        <v>1</v>
      </c>
      <c r="O482" s="47"/>
      <c r="P482" s="47">
        <v>1</v>
      </c>
      <c r="Q482" s="47"/>
      <c r="R482" s="47">
        <v>1</v>
      </c>
      <c r="S482" s="47"/>
      <c r="T482" s="47"/>
      <c r="U482" s="47"/>
      <c r="V482" s="47">
        <v>6</v>
      </c>
      <c r="W482" s="48">
        <v>2</v>
      </c>
      <c r="X482" s="61">
        <f t="shared" si="60"/>
        <v>9</v>
      </c>
      <c r="Y482" s="52">
        <f t="shared" si="60"/>
        <v>2</v>
      </c>
      <c r="Z482">
        <f t="shared" si="61"/>
        <v>11</v>
      </c>
    </row>
    <row r="483" spans="1:26">
      <c r="A483" s="51" t="s">
        <v>15</v>
      </c>
      <c r="B483" s="16">
        <v>130101</v>
      </c>
      <c r="C483" s="47" t="s">
        <v>386</v>
      </c>
      <c r="D483" s="47" t="s">
        <v>528</v>
      </c>
      <c r="E483" s="52" t="s">
        <v>529</v>
      </c>
      <c r="F483" s="56">
        <v>1</v>
      </c>
      <c r="G483" s="47"/>
      <c r="H483" s="47">
        <v>1</v>
      </c>
      <c r="I483" s="47"/>
      <c r="J483" s="47">
        <v>1</v>
      </c>
      <c r="K483" s="47"/>
      <c r="L483" s="47"/>
      <c r="M483" s="47"/>
      <c r="N483" s="47"/>
      <c r="O483" s="47">
        <v>1</v>
      </c>
      <c r="P483" s="47">
        <v>1</v>
      </c>
      <c r="Q483" s="47"/>
      <c r="R483" s="47">
        <v>2</v>
      </c>
      <c r="S483" s="47">
        <v>6</v>
      </c>
      <c r="T483" s="47"/>
      <c r="U483" s="47"/>
      <c r="V483" s="47">
        <v>8</v>
      </c>
      <c r="W483" s="48">
        <v>22</v>
      </c>
      <c r="X483" s="61">
        <f t="shared" si="60"/>
        <v>14</v>
      </c>
      <c r="Y483" s="52">
        <f t="shared" si="60"/>
        <v>29</v>
      </c>
      <c r="Z483">
        <f t="shared" si="61"/>
        <v>43</v>
      </c>
    </row>
    <row r="484" spans="1:26">
      <c r="A484" s="51" t="s">
        <v>15</v>
      </c>
      <c r="B484" s="16">
        <v>140701</v>
      </c>
      <c r="C484" s="47" t="s">
        <v>437</v>
      </c>
      <c r="D484" s="47" t="s">
        <v>530</v>
      </c>
      <c r="E484" s="52" t="s">
        <v>531</v>
      </c>
      <c r="F484" s="56"/>
      <c r="G484" s="47"/>
      <c r="H484" s="47"/>
      <c r="I484" s="47"/>
      <c r="J484" s="47"/>
      <c r="K484" s="47"/>
      <c r="L484" s="47"/>
      <c r="M484" s="47"/>
      <c r="N484" s="47"/>
      <c r="O484" s="47"/>
      <c r="P484" s="47"/>
      <c r="Q484" s="47"/>
      <c r="R484" s="47"/>
      <c r="S484" s="47"/>
      <c r="T484" s="47"/>
      <c r="U484" s="47"/>
      <c r="V484" s="47">
        <v>3</v>
      </c>
      <c r="W484" s="48"/>
      <c r="X484" s="61">
        <f t="shared" si="60"/>
        <v>3</v>
      </c>
      <c r="Y484" s="52">
        <f t="shared" si="60"/>
        <v>0</v>
      </c>
      <c r="Z484">
        <f t="shared" si="61"/>
        <v>3</v>
      </c>
    </row>
    <row r="485" spans="1:26">
      <c r="A485" s="51" t="s">
        <v>15</v>
      </c>
      <c r="B485" s="16">
        <v>140801</v>
      </c>
      <c r="C485" s="47" t="s">
        <v>437</v>
      </c>
      <c r="D485" s="47" t="s">
        <v>532</v>
      </c>
      <c r="E485" s="52" t="s">
        <v>533</v>
      </c>
      <c r="F485" s="56"/>
      <c r="G485" s="47"/>
      <c r="H485" s="47"/>
      <c r="I485" s="47"/>
      <c r="J485" s="47"/>
      <c r="K485" s="47"/>
      <c r="L485" s="47"/>
      <c r="M485" s="47"/>
      <c r="N485" s="47">
        <v>1</v>
      </c>
      <c r="O485" s="47"/>
      <c r="P485" s="47"/>
      <c r="Q485" s="47"/>
      <c r="R485" s="47"/>
      <c r="S485" s="47"/>
      <c r="T485" s="47"/>
      <c r="U485" s="47"/>
      <c r="V485" s="47">
        <v>1</v>
      </c>
      <c r="W485" s="48">
        <v>2</v>
      </c>
      <c r="X485" s="61">
        <f t="shared" si="60"/>
        <v>2</v>
      </c>
      <c r="Y485" s="52">
        <f t="shared" si="60"/>
        <v>2</v>
      </c>
      <c r="Z485">
        <f t="shared" si="61"/>
        <v>4</v>
      </c>
    </row>
    <row r="486" spans="1:26">
      <c r="A486" s="79" t="s">
        <v>15</v>
      </c>
      <c r="B486" s="80">
        <v>141001</v>
      </c>
      <c r="C486" s="81" t="s">
        <v>437</v>
      </c>
      <c r="D486" s="81" t="s">
        <v>534</v>
      </c>
      <c r="E486" s="82" t="s">
        <v>535</v>
      </c>
      <c r="F486" s="83"/>
      <c r="G486" s="81"/>
      <c r="H486" s="81"/>
      <c r="I486" s="81"/>
      <c r="J486" s="81"/>
      <c r="K486" s="81"/>
      <c r="L486" s="81"/>
      <c r="M486" s="81"/>
      <c r="N486" s="81"/>
      <c r="O486" s="81"/>
      <c r="P486" s="81">
        <v>1</v>
      </c>
      <c r="Q486" s="81">
        <v>1</v>
      </c>
      <c r="R486" s="81"/>
      <c r="S486" s="81"/>
      <c r="T486" s="81"/>
      <c r="U486" s="81"/>
      <c r="V486" s="81">
        <v>6</v>
      </c>
      <c r="W486" s="84"/>
      <c r="X486" s="85">
        <f t="shared" si="60"/>
        <v>7</v>
      </c>
      <c r="Y486" s="82">
        <f t="shared" si="60"/>
        <v>1</v>
      </c>
      <c r="Z486" s="86">
        <f t="shared" si="61"/>
        <v>8</v>
      </c>
    </row>
    <row r="487" spans="1:26">
      <c r="A487" s="51" t="s">
        <v>15</v>
      </c>
      <c r="B487" s="16">
        <v>141901</v>
      </c>
      <c r="C487" s="47" t="s">
        <v>437</v>
      </c>
      <c r="D487" s="47" t="s">
        <v>536</v>
      </c>
      <c r="E487" s="52" t="s">
        <v>537</v>
      </c>
      <c r="F487" s="56"/>
      <c r="G487" s="47"/>
      <c r="H487" s="47"/>
      <c r="I487" s="47"/>
      <c r="J487" s="47"/>
      <c r="K487" s="47"/>
      <c r="L487" s="47"/>
      <c r="M487" s="47"/>
      <c r="N487" s="47"/>
      <c r="O487" s="47"/>
      <c r="P487" s="47"/>
      <c r="Q487" s="47"/>
      <c r="R487" s="47"/>
      <c r="S487" s="47"/>
      <c r="T487" s="47"/>
      <c r="U487" s="47"/>
      <c r="V487" s="47">
        <v>2</v>
      </c>
      <c r="W487" s="48"/>
      <c r="X487" s="61">
        <f t="shared" si="60"/>
        <v>2</v>
      </c>
      <c r="Y487" s="52">
        <f t="shared" si="60"/>
        <v>0</v>
      </c>
      <c r="Z487">
        <f t="shared" si="61"/>
        <v>2</v>
      </c>
    </row>
    <row r="488" spans="1:26">
      <c r="A488" s="51" t="s">
        <v>15</v>
      </c>
      <c r="B488" s="16">
        <v>142401</v>
      </c>
      <c r="C488" s="47" t="s">
        <v>437</v>
      </c>
      <c r="D488" s="47" t="s">
        <v>538</v>
      </c>
      <c r="E488" s="52" t="s">
        <v>539</v>
      </c>
      <c r="F488" s="56"/>
      <c r="G488" s="47"/>
      <c r="H488" s="47"/>
      <c r="I488" s="47"/>
      <c r="J488" s="47"/>
      <c r="K488" s="47"/>
      <c r="L488" s="47"/>
      <c r="M488" s="47"/>
      <c r="N488" s="47"/>
      <c r="O488" s="47"/>
      <c r="P488" s="47">
        <v>1</v>
      </c>
      <c r="Q488" s="47"/>
      <c r="R488" s="47">
        <v>1</v>
      </c>
      <c r="S488" s="47"/>
      <c r="T488" s="47"/>
      <c r="U488" s="47"/>
      <c r="V488" s="47">
        <v>4</v>
      </c>
      <c r="W488" s="48"/>
      <c r="X488" s="61">
        <f t="shared" si="60"/>
        <v>6</v>
      </c>
      <c r="Y488" s="52">
        <f t="shared" si="60"/>
        <v>0</v>
      </c>
      <c r="Z488">
        <f t="shared" si="61"/>
        <v>6</v>
      </c>
    </row>
    <row r="489" spans="1:26">
      <c r="A489" s="51" t="s">
        <v>15</v>
      </c>
      <c r="B489" s="16">
        <v>143501</v>
      </c>
      <c r="C489" s="47" t="s">
        <v>437</v>
      </c>
      <c r="D489" s="47" t="s">
        <v>540</v>
      </c>
      <c r="E489" s="52" t="s">
        <v>541</v>
      </c>
      <c r="F489" s="56"/>
      <c r="G489" s="47"/>
      <c r="H489" s="47"/>
      <c r="I489" s="47"/>
      <c r="J489" s="47"/>
      <c r="K489" s="47"/>
      <c r="L489" s="47"/>
      <c r="M489" s="47"/>
      <c r="N489" s="47"/>
      <c r="O489" s="47">
        <v>1</v>
      </c>
      <c r="P489" s="47">
        <v>1</v>
      </c>
      <c r="Q489" s="47"/>
      <c r="R489" s="47"/>
      <c r="S489" s="47"/>
      <c r="T489" s="47"/>
      <c r="U489" s="47"/>
      <c r="V489" s="47">
        <v>1</v>
      </c>
      <c r="W489" s="48">
        <v>2</v>
      </c>
      <c r="X489" s="61">
        <f t="shared" si="60"/>
        <v>2</v>
      </c>
      <c r="Y489" s="52">
        <f t="shared" si="60"/>
        <v>3</v>
      </c>
      <c r="Z489">
        <f t="shared" si="61"/>
        <v>5</v>
      </c>
    </row>
    <row r="490" spans="1:26">
      <c r="A490" s="51" t="s">
        <v>15</v>
      </c>
      <c r="B490" s="16">
        <v>230101</v>
      </c>
      <c r="C490" s="47" t="s">
        <v>383</v>
      </c>
      <c r="D490" s="47" t="s">
        <v>542</v>
      </c>
      <c r="E490" s="52" t="s">
        <v>543</v>
      </c>
      <c r="F490" s="56"/>
      <c r="G490" s="47"/>
      <c r="H490" s="47"/>
      <c r="I490" s="47"/>
      <c r="J490" s="47"/>
      <c r="K490" s="47"/>
      <c r="L490" s="47"/>
      <c r="M490" s="47"/>
      <c r="N490" s="47">
        <v>1</v>
      </c>
      <c r="O490" s="47"/>
      <c r="P490" s="47"/>
      <c r="Q490" s="47"/>
      <c r="R490" s="47"/>
      <c r="S490" s="47">
        <v>2</v>
      </c>
      <c r="T490" s="47"/>
      <c r="U490" s="47"/>
      <c r="V490" s="47">
        <v>3</v>
      </c>
      <c r="W490" s="48">
        <v>10</v>
      </c>
      <c r="X490" s="61">
        <f t="shared" si="60"/>
        <v>4</v>
      </c>
      <c r="Y490" s="52">
        <f t="shared" si="60"/>
        <v>12</v>
      </c>
      <c r="Z490">
        <f t="shared" si="61"/>
        <v>16</v>
      </c>
    </row>
    <row r="491" spans="1:26">
      <c r="A491" s="51" t="s">
        <v>15</v>
      </c>
      <c r="B491" s="16">
        <v>260204</v>
      </c>
      <c r="C491" s="47" t="s">
        <v>380</v>
      </c>
      <c r="D491" s="47" t="s">
        <v>544</v>
      </c>
      <c r="E491" s="52" t="s">
        <v>545</v>
      </c>
      <c r="F491" s="56"/>
      <c r="G491" s="47"/>
      <c r="H491" s="47"/>
      <c r="I491" s="47"/>
      <c r="J491" s="47"/>
      <c r="K491" s="47"/>
      <c r="L491" s="47"/>
      <c r="M491" s="47"/>
      <c r="N491" s="47"/>
      <c r="O491" s="47"/>
      <c r="P491" s="47"/>
      <c r="Q491" s="47"/>
      <c r="R491" s="47"/>
      <c r="S491" s="47"/>
      <c r="T491" s="47"/>
      <c r="U491" s="47"/>
      <c r="V491" s="47">
        <v>1</v>
      </c>
      <c r="W491" s="48">
        <v>1</v>
      </c>
      <c r="X491" s="61">
        <f t="shared" si="60"/>
        <v>1</v>
      </c>
      <c r="Y491" s="52">
        <f t="shared" si="60"/>
        <v>1</v>
      </c>
      <c r="Z491">
        <f t="shared" si="61"/>
        <v>2</v>
      </c>
    </row>
    <row r="492" spans="1:26">
      <c r="A492" s="51" t="s">
        <v>15</v>
      </c>
      <c r="B492" s="16">
        <v>261501</v>
      </c>
      <c r="C492" s="47" t="s">
        <v>383</v>
      </c>
      <c r="D492" s="47" t="s">
        <v>546</v>
      </c>
      <c r="E492" s="52" t="s">
        <v>547</v>
      </c>
      <c r="F492" s="56"/>
      <c r="G492" s="47"/>
      <c r="H492" s="47"/>
      <c r="I492" s="47"/>
      <c r="J492" s="47"/>
      <c r="K492" s="47"/>
      <c r="L492" s="47"/>
      <c r="M492" s="47"/>
      <c r="N492" s="47"/>
      <c r="O492" s="47"/>
      <c r="P492" s="47"/>
      <c r="Q492" s="47"/>
      <c r="R492" s="47"/>
      <c r="S492" s="47"/>
      <c r="T492" s="47"/>
      <c r="U492" s="47"/>
      <c r="V492" s="47">
        <v>1</v>
      </c>
      <c r="W492" s="48"/>
      <c r="X492" s="61">
        <f t="shared" si="60"/>
        <v>1</v>
      </c>
      <c r="Y492" s="52">
        <f t="shared" si="60"/>
        <v>0</v>
      </c>
      <c r="Z492">
        <f t="shared" si="61"/>
        <v>1</v>
      </c>
    </row>
    <row r="493" spans="1:26">
      <c r="A493" s="51" t="s">
        <v>15</v>
      </c>
      <c r="B493" s="16">
        <v>270101</v>
      </c>
      <c r="C493" s="47" t="s">
        <v>383</v>
      </c>
      <c r="D493" s="47" t="s">
        <v>548</v>
      </c>
      <c r="E493" s="52" t="s">
        <v>549</v>
      </c>
      <c r="F493" s="56"/>
      <c r="G493" s="47"/>
      <c r="H493" s="47"/>
      <c r="I493" s="47"/>
      <c r="J493" s="47"/>
      <c r="K493" s="47"/>
      <c r="L493" s="47"/>
      <c r="M493" s="47"/>
      <c r="N493" s="47"/>
      <c r="O493" s="47"/>
      <c r="P493" s="47"/>
      <c r="Q493" s="47">
        <v>1</v>
      </c>
      <c r="R493" s="47">
        <v>1</v>
      </c>
      <c r="S493" s="47"/>
      <c r="T493" s="47"/>
      <c r="U493" s="47"/>
      <c r="V493" s="47"/>
      <c r="W493" s="48">
        <v>1</v>
      </c>
      <c r="X493" s="61">
        <f t="shared" si="60"/>
        <v>1</v>
      </c>
      <c r="Y493" s="52">
        <f t="shared" si="60"/>
        <v>2</v>
      </c>
      <c r="Z493">
        <f t="shared" si="61"/>
        <v>3</v>
      </c>
    </row>
    <row r="494" spans="1:26">
      <c r="A494" s="51" t="s">
        <v>15</v>
      </c>
      <c r="B494" s="16">
        <v>300101</v>
      </c>
      <c r="C494" s="47" t="s">
        <v>380</v>
      </c>
      <c r="D494" s="47" t="s">
        <v>552</v>
      </c>
      <c r="E494" s="52" t="s">
        <v>553</v>
      </c>
      <c r="F494" s="56"/>
      <c r="G494" s="47"/>
      <c r="H494" s="47"/>
      <c r="I494" s="47"/>
      <c r="J494" s="47"/>
      <c r="K494" s="47"/>
      <c r="L494" s="47"/>
      <c r="M494" s="47"/>
      <c r="N494" s="47"/>
      <c r="O494" s="47"/>
      <c r="P494" s="47"/>
      <c r="Q494" s="47"/>
      <c r="R494" s="47"/>
      <c r="S494" s="47"/>
      <c r="T494" s="47"/>
      <c r="U494" s="47"/>
      <c r="V494" s="47">
        <v>2</v>
      </c>
      <c r="W494" s="48">
        <v>4</v>
      </c>
      <c r="X494" s="61">
        <f t="shared" si="60"/>
        <v>2</v>
      </c>
      <c r="Y494" s="52">
        <f t="shared" si="60"/>
        <v>4</v>
      </c>
      <c r="Z494">
        <f t="shared" si="61"/>
        <v>6</v>
      </c>
    </row>
    <row r="495" spans="1:26">
      <c r="A495" s="51" t="s">
        <v>15</v>
      </c>
      <c r="B495" s="16">
        <v>400501</v>
      </c>
      <c r="C495" s="47" t="s">
        <v>383</v>
      </c>
      <c r="D495" s="47" t="s">
        <v>554</v>
      </c>
      <c r="E495" s="52" t="s">
        <v>555</v>
      </c>
      <c r="F495" s="56"/>
      <c r="G495" s="47"/>
      <c r="H495" s="47"/>
      <c r="I495" s="47"/>
      <c r="J495" s="47"/>
      <c r="K495" s="47"/>
      <c r="L495" s="47"/>
      <c r="M495" s="47"/>
      <c r="N495" s="47"/>
      <c r="O495" s="47"/>
      <c r="P495" s="47">
        <v>1</v>
      </c>
      <c r="Q495" s="47"/>
      <c r="R495" s="47"/>
      <c r="S495" s="47"/>
      <c r="T495" s="47"/>
      <c r="U495" s="47"/>
      <c r="V495" s="47">
        <v>1</v>
      </c>
      <c r="W495" s="48"/>
      <c r="X495" s="61">
        <f t="shared" si="60"/>
        <v>2</v>
      </c>
      <c r="Y495" s="52">
        <f t="shared" si="60"/>
        <v>0</v>
      </c>
      <c r="Z495">
        <f t="shared" si="61"/>
        <v>2</v>
      </c>
    </row>
    <row r="496" spans="1:26">
      <c r="A496" s="51" t="s">
        <v>15</v>
      </c>
      <c r="B496" s="16">
        <v>400607</v>
      </c>
      <c r="C496" s="47" t="s">
        <v>479</v>
      </c>
      <c r="D496" s="47" t="s">
        <v>556</v>
      </c>
      <c r="E496" s="52" t="s">
        <v>557</v>
      </c>
      <c r="F496" s="56"/>
      <c r="G496" s="47"/>
      <c r="H496" s="47"/>
      <c r="I496" s="47"/>
      <c r="J496" s="47"/>
      <c r="K496" s="47"/>
      <c r="L496" s="47"/>
      <c r="M496" s="47"/>
      <c r="N496" s="47"/>
      <c r="O496" s="47"/>
      <c r="P496" s="47"/>
      <c r="Q496" s="47">
        <v>2</v>
      </c>
      <c r="R496" s="47">
        <v>1</v>
      </c>
      <c r="S496" s="47"/>
      <c r="T496" s="47"/>
      <c r="U496" s="47"/>
      <c r="V496" s="47">
        <v>5</v>
      </c>
      <c r="W496" s="48">
        <v>5</v>
      </c>
      <c r="X496" s="61">
        <f t="shared" si="60"/>
        <v>6</v>
      </c>
      <c r="Y496" s="52">
        <f t="shared" si="60"/>
        <v>7</v>
      </c>
      <c r="Z496">
        <f t="shared" si="61"/>
        <v>13</v>
      </c>
    </row>
    <row r="497" spans="1:26">
      <c r="A497" s="51" t="s">
        <v>15</v>
      </c>
      <c r="B497" s="16">
        <v>400801</v>
      </c>
      <c r="C497" s="47" t="s">
        <v>383</v>
      </c>
      <c r="D497" s="47" t="s">
        <v>558</v>
      </c>
      <c r="E497" s="52" t="s">
        <v>559</v>
      </c>
      <c r="F497" s="56"/>
      <c r="G497" s="47"/>
      <c r="H497" s="47"/>
      <c r="I497" s="47"/>
      <c r="J497" s="47"/>
      <c r="K497" s="47"/>
      <c r="L497" s="47"/>
      <c r="M497" s="47"/>
      <c r="N497" s="47"/>
      <c r="O497" s="47"/>
      <c r="P497" s="47"/>
      <c r="Q497" s="47"/>
      <c r="R497" s="47"/>
      <c r="S497" s="47"/>
      <c r="T497" s="47"/>
      <c r="U497" s="47"/>
      <c r="V497" s="47"/>
      <c r="W497" s="48">
        <v>1</v>
      </c>
      <c r="X497" s="61">
        <f t="shared" si="60"/>
        <v>0</v>
      </c>
      <c r="Y497" s="52">
        <f t="shared" si="60"/>
        <v>1</v>
      </c>
      <c r="Z497">
        <f t="shared" si="61"/>
        <v>1</v>
      </c>
    </row>
    <row r="498" spans="1:26">
      <c r="A498" s="51" t="s">
        <v>15</v>
      </c>
      <c r="B498" s="16">
        <v>422704</v>
      </c>
      <c r="C498" s="47" t="s">
        <v>383</v>
      </c>
      <c r="D498" s="47" t="s">
        <v>560</v>
      </c>
      <c r="E498" s="52" t="s">
        <v>561</v>
      </c>
      <c r="F498" s="56"/>
      <c r="G498" s="47"/>
      <c r="H498" s="47"/>
      <c r="I498" s="47"/>
      <c r="J498" s="47"/>
      <c r="K498" s="47"/>
      <c r="L498" s="47"/>
      <c r="M498" s="47">
        <v>1</v>
      </c>
      <c r="N498" s="47"/>
      <c r="O498" s="47"/>
      <c r="P498" s="47"/>
      <c r="Q498" s="47"/>
      <c r="R498" s="47"/>
      <c r="S498" s="47"/>
      <c r="T498" s="47"/>
      <c r="U498" s="47"/>
      <c r="V498" s="47"/>
      <c r="W498" s="48"/>
      <c r="X498" s="61">
        <f t="shared" si="60"/>
        <v>0</v>
      </c>
      <c r="Y498" s="52">
        <f t="shared" si="60"/>
        <v>1</v>
      </c>
      <c r="Z498">
        <f t="shared" si="61"/>
        <v>1</v>
      </c>
    </row>
    <row r="499" spans="1:26">
      <c r="A499" s="51" t="s">
        <v>15</v>
      </c>
      <c r="B499" s="16">
        <v>422801</v>
      </c>
      <c r="C499" s="47" t="s">
        <v>383</v>
      </c>
      <c r="D499" s="47" t="s">
        <v>562</v>
      </c>
      <c r="E499" s="52" t="s">
        <v>563</v>
      </c>
      <c r="F499" s="56"/>
      <c r="G499" s="47"/>
      <c r="H499" s="47"/>
      <c r="I499" s="47"/>
      <c r="J499" s="47"/>
      <c r="K499" s="47"/>
      <c r="L499" s="47">
        <v>1</v>
      </c>
      <c r="M499" s="47">
        <v>3</v>
      </c>
      <c r="N499" s="47"/>
      <c r="O499" s="47">
        <v>2</v>
      </c>
      <c r="P499" s="47"/>
      <c r="Q499" s="47">
        <v>2</v>
      </c>
      <c r="R499" s="47">
        <v>2</v>
      </c>
      <c r="S499" s="47">
        <v>2</v>
      </c>
      <c r="T499" s="47"/>
      <c r="U499" s="47"/>
      <c r="V499" s="47"/>
      <c r="W499" s="48">
        <v>7</v>
      </c>
      <c r="X499" s="61">
        <f t="shared" si="60"/>
        <v>3</v>
      </c>
      <c r="Y499" s="52">
        <f t="shared" si="60"/>
        <v>16</v>
      </c>
      <c r="Z499">
        <f t="shared" si="61"/>
        <v>19</v>
      </c>
    </row>
    <row r="500" spans="1:26">
      <c r="A500" s="51" t="s">
        <v>15</v>
      </c>
      <c r="B500" s="16">
        <v>422805</v>
      </c>
      <c r="C500" s="47" t="s">
        <v>383</v>
      </c>
      <c r="D500" s="47" t="s">
        <v>564</v>
      </c>
      <c r="E500" s="52" t="s">
        <v>565</v>
      </c>
      <c r="F500" s="56"/>
      <c r="G500" s="47"/>
      <c r="H500" s="47"/>
      <c r="I500" s="47"/>
      <c r="J500" s="47"/>
      <c r="K500" s="47"/>
      <c r="L500" s="47"/>
      <c r="M500" s="47"/>
      <c r="N500" s="47"/>
      <c r="O500" s="47">
        <v>1</v>
      </c>
      <c r="P500" s="47"/>
      <c r="Q500" s="47"/>
      <c r="R500" s="47"/>
      <c r="S500" s="47"/>
      <c r="T500" s="47"/>
      <c r="U500" s="47"/>
      <c r="V500" s="47">
        <v>1</v>
      </c>
      <c r="W500" s="48">
        <v>1</v>
      </c>
      <c r="X500" s="61">
        <f t="shared" si="60"/>
        <v>1</v>
      </c>
      <c r="Y500" s="52">
        <f t="shared" si="60"/>
        <v>2</v>
      </c>
      <c r="Z500">
        <f t="shared" si="61"/>
        <v>3</v>
      </c>
    </row>
    <row r="501" spans="1:26">
      <c r="A501" s="51" t="s">
        <v>15</v>
      </c>
      <c r="B501" s="16">
        <v>422899</v>
      </c>
      <c r="C501" s="47" t="s">
        <v>383</v>
      </c>
      <c r="D501" s="47" t="s">
        <v>566</v>
      </c>
      <c r="E501" s="52" t="s">
        <v>567</v>
      </c>
      <c r="F501" s="56"/>
      <c r="G501" s="47"/>
      <c r="H501" s="47"/>
      <c r="I501" s="47"/>
      <c r="J501" s="47"/>
      <c r="K501" s="47"/>
      <c r="L501" s="47"/>
      <c r="M501" s="47"/>
      <c r="N501" s="47"/>
      <c r="O501" s="47"/>
      <c r="P501" s="47"/>
      <c r="Q501" s="47"/>
      <c r="R501" s="47"/>
      <c r="S501" s="47"/>
      <c r="T501" s="47"/>
      <c r="U501" s="47"/>
      <c r="V501" s="47">
        <v>1</v>
      </c>
      <c r="W501" s="48"/>
      <c r="X501" s="61">
        <f t="shared" si="60"/>
        <v>1</v>
      </c>
      <c r="Y501" s="52">
        <f t="shared" si="60"/>
        <v>0</v>
      </c>
      <c r="Z501">
        <f t="shared" si="61"/>
        <v>1</v>
      </c>
    </row>
    <row r="502" spans="1:26">
      <c r="A502" s="51" t="s">
        <v>15</v>
      </c>
      <c r="B502" s="16">
        <v>440501</v>
      </c>
      <c r="C502" s="47" t="s">
        <v>380</v>
      </c>
      <c r="D502" s="47" t="s">
        <v>568</v>
      </c>
      <c r="E502" s="52" t="s">
        <v>569</v>
      </c>
      <c r="F502" s="56"/>
      <c r="G502" s="47"/>
      <c r="H502" s="47"/>
      <c r="I502" s="47"/>
      <c r="J502" s="47"/>
      <c r="K502" s="47"/>
      <c r="L502" s="47"/>
      <c r="M502" s="47"/>
      <c r="N502" s="47"/>
      <c r="O502" s="47"/>
      <c r="P502" s="47">
        <v>1</v>
      </c>
      <c r="Q502" s="47"/>
      <c r="R502" s="47"/>
      <c r="S502" s="47"/>
      <c r="T502" s="47"/>
      <c r="U502" s="47"/>
      <c r="V502" s="47"/>
      <c r="W502" s="48"/>
      <c r="X502" s="61">
        <f t="shared" si="60"/>
        <v>1</v>
      </c>
      <c r="Y502" s="52">
        <f t="shared" si="60"/>
        <v>0</v>
      </c>
      <c r="Z502">
        <f t="shared" si="61"/>
        <v>1</v>
      </c>
    </row>
    <row r="503" spans="1:26">
      <c r="A503" s="51" t="s">
        <v>15</v>
      </c>
      <c r="B503" s="16">
        <v>450602</v>
      </c>
      <c r="C503" s="47" t="s">
        <v>380</v>
      </c>
      <c r="D503" s="47" t="s">
        <v>570</v>
      </c>
      <c r="E503" s="52" t="s">
        <v>571</v>
      </c>
      <c r="F503" s="56"/>
      <c r="G503" s="47"/>
      <c r="H503" s="47"/>
      <c r="I503" s="47"/>
      <c r="J503" s="47"/>
      <c r="K503" s="47"/>
      <c r="L503" s="47"/>
      <c r="M503" s="47"/>
      <c r="N503" s="47"/>
      <c r="O503" s="47"/>
      <c r="P503" s="47"/>
      <c r="Q503" s="47"/>
      <c r="R503" s="47"/>
      <c r="S503" s="47"/>
      <c r="T503" s="47"/>
      <c r="U503" s="47"/>
      <c r="V503" s="47">
        <v>2</v>
      </c>
      <c r="W503" s="48"/>
      <c r="X503" s="61">
        <f t="shared" si="60"/>
        <v>2</v>
      </c>
      <c r="Y503" s="52">
        <f t="shared" si="60"/>
        <v>0</v>
      </c>
      <c r="Z503">
        <f t="shared" si="61"/>
        <v>2</v>
      </c>
    </row>
    <row r="504" spans="1:26">
      <c r="A504" s="51" t="s">
        <v>15</v>
      </c>
      <c r="B504" s="16">
        <v>512003</v>
      </c>
      <c r="C504" s="47" t="s">
        <v>506</v>
      </c>
      <c r="D504" s="47" t="s">
        <v>572</v>
      </c>
      <c r="E504" s="52" t="s">
        <v>573</v>
      </c>
      <c r="F504" s="56"/>
      <c r="G504" s="47"/>
      <c r="H504" s="47"/>
      <c r="I504" s="47"/>
      <c r="J504" s="47"/>
      <c r="K504" s="47"/>
      <c r="L504" s="47"/>
      <c r="M504" s="47"/>
      <c r="N504" s="47"/>
      <c r="O504" s="47"/>
      <c r="P504" s="47">
        <v>2</v>
      </c>
      <c r="Q504" s="47"/>
      <c r="R504" s="47">
        <v>1</v>
      </c>
      <c r="S504" s="47"/>
      <c r="T504" s="47"/>
      <c r="U504" s="47"/>
      <c r="V504" s="47"/>
      <c r="W504" s="48">
        <v>1</v>
      </c>
      <c r="X504" s="61">
        <f t="shared" si="60"/>
        <v>3</v>
      </c>
      <c r="Y504" s="52">
        <f t="shared" si="60"/>
        <v>1</v>
      </c>
      <c r="Z504">
        <f t="shared" si="61"/>
        <v>4</v>
      </c>
    </row>
    <row r="505" spans="1:26">
      <c r="A505" s="51" t="s">
        <v>15</v>
      </c>
      <c r="B505" s="16">
        <v>512308</v>
      </c>
      <c r="C505" s="47" t="s">
        <v>386</v>
      </c>
      <c r="D505" s="47" t="s">
        <v>574</v>
      </c>
      <c r="E505" s="52" t="s">
        <v>575</v>
      </c>
      <c r="F505" s="56"/>
      <c r="G505" s="47"/>
      <c r="H505" s="47"/>
      <c r="I505" s="47"/>
      <c r="J505" s="47"/>
      <c r="K505" s="47">
        <v>1</v>
      </c>
      <c r="L505" s="47"/>
      <c r="M505" s="47"/>
      <c r="N505" s="47"/>
      <c r="O505" s="47"/>
      <c r="P505" s="47">
        <v>1</v>
      </c>
      <c r="Q505" s="47"/>
      <c r="R505" s="47"/>
      <c r="S505" s="47">
        <v>2</v>
      </c>
      <c r="T505" s="47"/>
      <c r="U505" s="47"/>
      <c r="V505" s="47">
        <v>4</v>
      </c>
      <c r="W505" s="48">
        <v>20</v>
      </c>
      <c r="X505" s="61">
        <f t="shared" si="60"/>
        <v>5</v>
      </c>
      <c r="Y505" s="52">
        <f t="shared" si="60"/>
        <v>23</v>
      </c>
      <c r="Z505">
        <f t="shared" si="61"/>
        <v>28</v>
      </c>
    </row>
    <row r="506" spans="1:26">
      <c r="A506" s="51" t="s">
        <v>15</v>
      </c>
      <c r="B506" s="16">
        <v>513808</v>
      </c>
      <c r="C506" s="47" t="s">
        <v>407</v>
      </c>
      <c r="D506" s="47" t="s">
        <v>576</v>
      </c>
      <c r="E506" s="52" t="s">
        <v>577</v>
      </c>
      <c r="F506" s="56"/>
      <c r="G506" s="47"/>
      <c r="H506" s="47"/>
      <c r="I506" s="47"/>
      <c r="J506" s="47"/>
      <c r="K506" s="47"/>
      <c r="L506" s="47"/>
      <c r="M506" s="47"/>
      <c r="N506" s="47"/>
      <c r="O506" s="47">
        <v>1</v>
      </c>
      <c r="P506" s="47"/>
      <c r="Q506" s="47"/>
      <c r="R506" s="47"/>
      <c r="S506" s="47">
        <v>2</v>
      </c>
      <c r="T506" s="47"/>
      <c r="U506" s="47"/>
      <c r="V506" s="47">
        <v>1</v>
      </c>
      <c r="W506" s="48">
        <v>8</v>
      </c>
      <c r="X506" s="61">
        <f t="shared" si="60"/>
        <v>1</v>
      </c>
      <c r="Y506" s="52">
        <f t="shared" si="60"/>
        <v>11</v>
      </c>
      <c r="Z506">
        <f t="shared" si="61"/>
        <v>12</v>
      </c>
    </row>
    <row r="507" spans="1:26">
      <c r="A507" s="51" t="s">
        <v>15</v>
      </c>
      <c r="B507" s="16">
        <v>513818</v>
      </c>
      <c r="C507" s="47" t="s">
        <v>407</v>
      </c>
      <c r="D507" s="47" t="s">
        <v>578</v>
      </c>
      <c r="E507" s="52" t="s">
        <v>579</v>
      </c>
      <c r="F507" s="56"/>
      <c r="G507" s="47"/>
      <c r="H507" s="47"/>
      <c r="I507" s="47"/>
      <c r="J507" s="47"/>
      <c r="K507" s="47"/>
      <c r="L507" s="47"/>
      <c r="M507" s="47">
        <v>1</v>
      </c>
      <c r="N507" s="47"/>
      <c r="O507" s="47">
        <v>1</v>
      </c>
      <c r="P507" s="47"/>
      <c r="Q507" s="47"/>
      <c r="R507" s="47">
        <v>1</v>
      </c>
      <c r="S507" s="47">
        <v>3</v>
      </c>
      <c r="T507" s="47"/>
      <c r="U507" s="47"/>
      <c r="V507" s="47">
        <v>2</v>
      </c>
      <c r="W507" s="48">
        <v>18</v>
      </c>
      <c r="X507" s="61">
        <f t="shared" si="60"/>
        <v>3</v>
      </c>
      <c r="Y507" s="52">
        <f t="shared" si="60"/>
        <v>23</v>
      </c>
      <c r="Z507">
        <f t="shared" si="61"/>
        <v>26</v>
      </c>
    </row>
    <row r="508" spans="1:26">
      <c r="A508" s="53" t="s">
        <v>15</v>
      </c>
      <c r="B508" s="17">
        <v>520201</v>
      </c>
      <c r="C508" s="54" t="s">
        <v>511</v>
      </c>
      <c r="D508" s="54" t="s">
        <v>580</v>
      </c>
      <c r="E508" s="55" t="s">
        <v>581</v>
      </c>
      <c r="F508" s="57"/>
      <c r="G508" s="54"/>
      <c r="H508" s="54"/>
      <c r="I508" s="54"/>
      <c r="J508" s="54"/>
      <c r="K508" s="54"/>
      <c r="L508" s="54"/>
      <c r="M508" s="54"/>
      <c r="N508" s="54"/>
      <c r="O508" s="54"/>
      <c r="P508" s="54">
        <v>1</v>
      </c>
      <c r="Q508" s="54"/>
      <c r="R508" s="54">
        <v>1</v>
      </c>
      <c r="S508" s="54"/>
      <c r="T508" s="54"/>
      <c r="U508" s="54"/>
      <c r="V508" s="54"/>
      <c r="W508" s="60">
        <v>2</v>
      </c>
      <c r="X508" s="62">
        <f t="shared" si="60"/>
        <v>2</v>
      </c>
      <c r="Y508" s="55">
        <f t="shared" si="60"/>
        <v>2</v>
      </c>
      <c r="Z508">
        <f t="shared" si="61"/>
        <v>4</v>
      </c>
    </row>
    <row r="509" spans="1:26">
      <c r="A509" s="46"/>
      <c r="E509" s="67" t="s">
        <v>44</v>
      </c>
      <c r="F509">
        <f t="shared" ref="F509:Z509" si="62">SUM(F481:F508)</f>
        <v>1</v>
      </c>
      <c r="G509">
        <f t="shared" si="62"/>
        <v>0</v>
      </c>
      <c r="H509">
        <f t="shared" si="62"/>
        <v>1</v>
      </c>
      <c r="I509">
        <f t="shared" si="62"/>
        <v>0</v>
      </c>
      <c r="J509">
        <f t="shared" si="62"/>
        <v>1</v>
      </c>
      <c r="K509">
        <f t="shared" si="62"/>
        <v>1</v>
      </c>
      <c r="L509">
        <f t="shared" si="62"/>
        <v>1</v>
      </c>
      <c r="M509">
        <f t="shared" si="62"/>
        <v>5</v>
      </c>
      <c r="N509">
        <f t="shared" si="62"/>
        <v>3</v>
      </c>
      <c r="O509">
        <f t="shared" si="62"/>
        <v>8</v>
      </c>
      <c r="P509">
        <f t="shared" si="62"/>
        <v>11</v>
      </c>
      <c r="Q509">
        <f t="shared" si="62"/>
        <v>7</v>
      </c>
      <c r="R509">
        <f t="shared" si="62"/>
        <v>11</v>
      </c>
      <c r="S509">
        <f t="shared" si="62"/>
        <v>18</v>
      </c>
      <c r="T509">
        <f t="shared" si="62"/>
        <v>0</v>
      </c>
      <c r="U509">
        <f t="shared" si="62"/>
        <v>0</v>
      </c>
      <c r="V509">
        <f t="shared" si="62"/>
        <v>55</v>
      </c>
      <c r="W509">
        <f t="shared" si="62"/>
        <v>107</v>
      </c>
      <c r="X509">
        <f t="shared" si="62"/>
        <v>84</v>
      </c>
      <c r="Y509">
        <f t="shared" si="62"/>
        <v>146</v>
      </c>
      <c r="Z509">
        <f t="shared" si="62"/>
        <v>230</v>
      </c>
    </row>
    <row r="510" spans="1:26">
      <c r="A510" s="3"/>
    </row>
    <row r="511" spans="1:26">
      <c r="A511" s="63" t="s">
        <v>16</v>
      </c>
      <c r="B511" s="64">
        <v>512001</v>
      </c>
      <c r="C511" s="18" t="s">
        <v>10</v>
      </c>
      <c r="D511" s="18" t="s">
        <v>11</v>
      </c>
      <c r="E511" s="65" t="s">
        <v>582</v>
      </c>
      <c r="F511" s="22"/>
      <c r="G511" s="18"/>
      <c r="H511" s="18"/>
      <c r="I511" s="18"/>
      <c r="J511" s="18"/>
      <c r="K511" s="18"/>
      <c r="L511" s="18"/>
      <c r="M511" s="18"/>
      <c r="N511" s="18"/>
      <c r="O511" s="18"/>
      <c r="P511" s="18"/>
      <c r="Q511" s="18">
        <v>1</v>
      </c>
      <c r="R511" s="18">
        <v>1</v>
      </c>
      <c r="S511" s="18"/>
      <c r="T511" s="18"/>
      <c r="U511" s="18"/>
      <c r="V511" s="18"/>
      <c r="W511" s="20"/>
      <c r="X511" s="66">
        <f>F511+H511+J511+L511+N511+P511+R511+T511+V511</f>
        <v>1</v>
      </c>
      <c r="Y511" s="65">
        <f>G511+I511+K511+M511+O511+Q511+S511+U511+W511</f>
        <v>1</v>
      </c>
      <c r="Z511">
        <f>SUM(X511:Y511)</f>
        <v>2</v>
      </c>
    </row>
    <row r="512" spans="1:26">
      <c r="A512" s="3"/>
      <c r="E512" s="67" t="s">
        <v>110</v>
      </c>
      <c r="F512">
        <f>SUM(F511)</f>
        <v>0</v>
      </c>
      <c r="G512">
        <f t="shared" ref="G512:Z512" si="63">SUM(G511)</f>
        <v>0</v>
      </c>
      <c r="H512">
        <f t="shared" si="63"/>
        <v>0</v>
      </c>
      <c r="I512">
        <f t="shared" si="63"/>
        <v>0</v>
      </c>
      <c r="J512">
        <f t="shared" si="63"/>
        <v>0</v>
      </c>
      <c r="K512">
        <f t="shared" si="63"/>
        <v>0</v>
      </c>
      <c r="L512">
        <f t="shared" si="63"/>
        <v>0</v>
      </c>
      <c r="M512">
        <f t="shared" si="63"/>
        <v>0</v>
      </c>
      <c r="N512">
        <f t="shared" si="63"/>
        <v>0</v>
      </c>
      <c r="O512">
        <f t="shared" si="63"/>
        <v>0</v>
      </c>
      <c r="P512">
        <f t="shared" si="63"/>
        <v>0</v>
      </c>
      <c r="Q512">
        <f t="shared" si="63"/>
        <v>1</v>
      </c>
      <c r="R512">
        <f t="shared" si="63"/>
        <v>1</v>
      </c>
      <c r="S512">
        <f t="shared" si="63"/>
        <v>0</v>
      </c>
      <c r="T512">
        <f t="shared" si="63"/>
        <v>0</v>
      </c>
      <c r="U512">
        <f t="shared" si="63"/>
        <v>0</v>
      </c>
      <c r="V512">
        <f t="shared" si="63"/>
        <v>0</v>
      </c>
      <c r="W512">
        <f t="shared" si="63"/>
        <v>0</v>
      </c>
      <c r="X512">
        <f t="shared" si="63"/>
        <v>1</v>
      </c>
      <c r="Y512">
        <f t="shared" si="63"/>
        <v>1</v>
      </c>
      <c r="Z512">
        <f t="shared" si="63"/>
        <v>2</v>
      </c>
    </row>
    <row r="513" spans="1:26">
      <c r="A513" s="3"/>
    </row>
    <row r="514" spans="1:26">
      <c r="B514" t="s">
        <v>51</v>
      </c>
      <c r="E514" s="3" t="s">
        <v>9</v>
      </c>
      <c r="F514" s="1">
        <f t="shared" ref="F514:Z514" si="64">F311+F417+F430+F479+F509+F512</f>
        <v>16</v>
      </c>
      <c r="G514" s="1">
        <f t="shared" si="64"/>
        <v>26</v>
      </c>
      <c r="H514" s="1">
        <f t="shared" si="64"/>
        <v>4</v>
      </c>
      <c r="I514" s="1">
        <f t="shared" si="64"/>
        <v>8</v>
      </c>
      <c r="J514" s="1">
        <f t="shared" si="64"/>
        <v>43</v>
      </c>
      <c r="K514" s="1">
        <f t="shared" si="64"/>
        <v>42</v>
      </c>
      <c r="L514" s="1">
        <f t="shared" si="64"/>
        <v>56</v>
      </c>
      <c r="M514" s="1">
        <f t="shared" si="64"/>
        <v>94</v>
      </c>
      <c r="N514" s="1">
        <f t="shared" si="64"/>
        <v>79</v>
      </c>
      <c r="O514" s="1">
        <f t="shared" si="64"/>
        <v>146</v>
      </c>
      <c r="P514" s="1">
        <f t="shared" si="64"/>
        <v>46</v>
      </c>
      <c r="Q514" s="1">
        <f t="shared" si="64"/>
        <v>41</v>
      </c>
      <c r="R514" s="1">
        <f t="shared" si="64"/>
        <v>169</v>
      </c>
      <c r="S514" s="1">
        <f t="shared" si="64"/>
        <v>213</v>
      </c>
      <c r="T514" s="1">
        <f t="shared" si="64"/>
        <v>0</v>
      </c>
      <c r="U514" s="1">
        <f t="shared" si="64"/>
        <v>0</v>
      </c>
      <c r="V514" s="1">
        <f t="shared" si="64"/>
        <v>748</v>
      </c>
      <c r="W514" s="1">
        <f t="shared" si="64"/>
        <v>917</v>
      </c>
      <c r="X514" s="1">
        <f t="shared" si="64"/>
        <v>1161</v>
      </c>
      <c r="Y514" s="1">
        <f t="shared" si="64"/>
        <v>1487</v>
      </c>
      <c r="Z514" s="1">
        <f t="shared" si="64"/>
        <v>2648</v>
      </c>
    </row>
    <row r="515" spans="1:26">
      <c r="B515"/>
    </row>
  </sheetData>
  <mergeCells count="30">
    <mergeCell ref="P5:Q5"/>
    <mergeCell ref="F5:G5"/>
    <mergeCell ref="H5:I5"/>
    <mergeCell ref="J5:K5"/>
    <mergeCell ref="L5:M5"/>
    <mergeCell ref="N5:O5"/>
    <mergeCell ref="F218:G218"/>
    <mergeCell ref="H218:I218"/>
    <mergeCell ref="J218:K218"/>
    <mergeCell ref="L218:M218"/>
    <mergeCell ref="N218:O218"/>
    <mergeCell ref="P218:Q218"/>
    <mergeCell ref="R300:S300"/>
    <mergeCell ref="T300:U300"/>
    <mergeCell ref="V218:W218"/>
    <mergeCell ref="X218:Y218"/>
    <mergeCell ref="P300:Q300"/>
    <mergeCell ref="V5:W5"/>
    <mergeCell ref="X5:Y5"/>
    <mergeCell ref="R218:S218"/>
    <mergeCell ref="T218:U218"/>
    <mergeCell ref="V300:W300"/>
    <mergeCell ref="X300:Y300"/>
    <mergeCell ref="R5:S5"/>
    <mergeCell ref="T5:U5"/>
    <mergeCell ref="F300:G300"/>
    <mergeCell ref="H300:I300"/>
    <mergeCell ref="J300:K300"/>
    <mergeCell ref="L300:M300"/>
    <mergeCell ref="N300:O300"/>
  </mergeCells>
  <phoneticPr fontId="0" type="noConversion"/>
  <pageMargins left="0.75" right="0.75" top="1" bottom="1" header="0.5" footer="0.5"/>
  <pageSetup scale="62" orientation="landscape" r:id="rId1"/>
  <headerFooter alignWithMargins="0"/>
  <rowBreaks count="2" manualBreakCount="2">
    <brk id="187" max="16383" man="1"/>
    <brk id="2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9</vt:i4>
      </vt:variant>
    </vt:vector>
  </HeadingPairs>
  <TitlesOfParts>
    <vt:vector size="27" baseType="lpstr">
      <vt:lpstr>Documentation</vt:lpstr>
      <vt:lpstr>Nondegree Noncredit</vt:lpstr>
      <vt:lpstr>OCS</vt:lpstr>
      <vt:lpstr>REGIN</vt:lpstr>
      <vt:lpstr>OUTST</vt:lpstr>
      <vt:lpstr>INSTA</vt:lpstr>
      <vt:lpstr>PT-New</vt:lpstr>
      <vt:lpstr>FT-New</vt:lpstr>
      <vt:lpstr>PT-All</vt:lpstr>
      <vt:lpstr>FT-All</vt:lpstr>
      <vt:lpstr>Grad</vt:lpstr>
      <vt:lpstr>Senior</vt:lpstr>
      <vt:lpstr>Junior</vt:lpstr>
      <vt:lpstr>Soph</vt:lpstr>
      <vt:lpstr>Fresh</vt:lpstr>
      <vt:lpstr>All Students</vt:lpstr>
      <vt:lpstr>Summary by Level</vt:lpstr>
      <vt:lpstr>Summary by CIP</vt:lpstr>
      <vt:lpstr>'All Students'!Print_Area</vt:lpstr>
      <vt:lpstr>Fresh!Print_Area</vt:lpstr>
      <vt:lpstr>'FT-All'!Print_Area</vt:lpstr>
      <vt:lpstr>Grad!Print_Area</vt:lpstr>
      <vt:lpstr>Junior!Print_Area</vt:lpstr>
      <vt:lpstr>Senior!Print_Area</vt:lpstr>
      <vt:lpstr>Soph!Print_Area</vt:lpstr>
      <vt:lpstr>'All Students'!Print_Titles</vt:lpstr>
      <vt:lpstr>'PT-All'!Print_Titles</vt:lpstr>
    </vt:vector>
  </TitlesOfParts>
  <Company>University of Rhode Island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Boden</dc:creator>
  <cp:lastModifiedBy>Gboden</cp:lastModifiedBy>
  <cp:lastPrinted>2015-11-05T13:31:49Z</cp:lastPrinted>
  <dcterms:created xsi:type="dcterms:W3CDTF">2003-12-22T19:40:35Z</dcterms:created>
  <dcterms:modified xsi:type="dcterms:W3CDTF">2015-12-16T14:51:45Z</dcterms:modified>
</cp:coreProperties>
</file>